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6_【未】6.29（6.3契〆 6.15公開 6.19同質〆）\06-02_ポータブル蓄電池（防災・原子力課）\05_見積通知（ホームページ公開）\"/>
    </mc:Choice>
  </mc:AlternateContent>
  <xr:revisionPtr revIDLastSave="0" documentId="13_ncr:1_{FD8E6E36-4CD6-4D15-812E-0760C0578ADD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9" l="1"/>
  <c r="AT8" i="9"/>
  <c r="AT10" i="9" l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<sst xmlns="http://schemas.openxmlformats.org/spreadsheetml/2006/main" count="345" uniqueCount="315">
  <si>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</si>
  <si>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</si>
  <si>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</si>
  <si>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</si>
  <si>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</si>
  <si>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</si>
  <si>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</si>
  <si>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</si>
  <si>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</si>
  <si>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</si>
  <si>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</si>
  <si>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</si>
  <si>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</si>
  <si>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</si>
  <si>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</si>
  <si>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</si>
  <si>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</si>
  <si>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</si>
  <si>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</si>
  <si>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</si>
  <si>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</si>
  <si>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</si>
  <si>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</si>
  <si>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</si>
  <si>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</si>
  <si>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</si>
  <si>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</si>
  <si>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</si>
  <si>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</si>
  <si>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</si>
  <si>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</si>
  <si>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</si>
  <si>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</si>
  <si>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</si>
  <si>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</si>
  <si>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</si>
  <si>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</si>
  <si>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</si>
  <si>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</si>
  <si>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</si>
  <si>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</si>
  <si>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</si>
  <si>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</si>
  <si>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</si>
  <si>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</si>
  <si>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</si>
  <si>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</si>
  <si>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</si>
  <si>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</si>
  <si>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</si>
  <si>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</si>
  <si>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</si>
  <si>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</si>
  <si>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</si>
  <si>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</si>
  <si>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</si>
  <si>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</si>
  <si>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</si>
  <si>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</si>
  <si>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</si>
  <si>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</si>
  <si>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</si>
  <si>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</si>
  <si>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</si>
  <si>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</si>
  <si>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</si>
  <si>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</si>
  <si>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</si>
  <si>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</si>
  <si>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</si>
  <si>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</si>
  <si>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</si>
  <si>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</si>
  <si>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</si>
  <si>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</si>
  <si>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</si>
  <si>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</si>
  <si>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</si>
  <si>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</si>
  <si>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</si>
  <si>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</si>
  <si>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</si>
  <si>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</si>
  <si>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</si>
  <si>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</si>
  <si>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</si>
  <si>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</si>
  <si>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</si>
  <si>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</si>
  <si>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</si>
  <si>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</si>
  <si>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</si>
  <si>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</si>
  <si>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</si>
  <si>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</si>
  <si>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</si>
  <si>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</si>
  <si>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</si>
  <si>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</si>
  <si>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</si>
  <si>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</si>
  <si>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</si>
  <si>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</si>
  <si>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</si>
  <si>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</si>
  <si>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</si>
  <si>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</si>
  <si>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</si>
  <si>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</si>
  <si>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</si>
  <si>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</si>
  <si>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</si>
  <si>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</si>
  <si>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</si>
  <si>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</si>
  <si>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</si>
  <si>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</si>
  <si>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</si>
  <si>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</si>
  <si>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</si>
  <si>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</si>
  <si>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</si>
  <si>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</si>
  <si>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</si>
  <si>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</si>
  <si>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</si>
  <si>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</si>
  <si>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</si>
  <si>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</si>
  <si>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</si>
  <si>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</si>
  <si>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</si>
  <si>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</si>
  <si>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</si>
  <si>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</si>
  <si>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</si>
  <si>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</si>
  <si>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</si>
  <si>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</si>
  <si>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</si>
  <si>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</si>
  <si>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</si>
  <si>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</si>
  <si>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</si>
  <si>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</si>
  <si>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</si>
  <si>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</si>
  <si>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</si>
  <si>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</si>
  <si>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</si>
  <si>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</si>
  <si>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</si>
  <si>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</si>
  <si>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</si>
  <si>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</si>
  <si>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</si>
  <si>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</si>
  <si>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</si>
  <si>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</si>
  <si>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</si>
  <si>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</si>
  <si>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</si>
  <si>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</si>
  <si>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</si>
  <si>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</si>
  <si>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</si>
  <si>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</si>
  <si>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</si>
  <si>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</si>
  <si>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</si>
  <si>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</si>
  <si>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</si>
  <si>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</si>
  <si>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</si>
  <si>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</si>
  <si>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</si>
  <si>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</si>
  <si>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</si>
  <si>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</si>
  <si>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</si>
  <si>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</si>
  <si>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</si>
  <si>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</si>
  <si>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</si>
  <si>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</si>
  <si>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</si>
  <si>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</si>
  <si>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</si>
  <si>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</si>
  <si>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</si>
  <si>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</si>
  <si>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</si>
  <si>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</si>
  <si>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</si>
  <si>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</si>
  <si>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</si>
  <si>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</si>
  <si>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</si>
  <si>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</si>
  <si>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</si>
  <si>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</si>
  <si>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</si>
  <si>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</si>
  <si>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</si>
  <si>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</si>
  <si>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</si>
  <si>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</si>
  <si>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</si>
  <si>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</si>
  <si>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</si>
  <si>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</si>
  <si>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</si>
  <si>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</si>
  <si>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</si>
  <si>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</si>
  <si>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</si>
  <si>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</si>
  <si>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</si>
  <si>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</si>
  <si>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</si>
  <si>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</si>
  <si>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</si>
  <si>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</si>
  <si>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</si>
  <si>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</si>
  <si>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</si>
  <si>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</si>
  <si>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</si>
  <si>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</si>
  <si>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</si>
  <si>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</si>
  <si>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</si>
  <si>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</si>
  <si>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</si>
  <si>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</si>
  <si>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</si>
  <si>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</si>
  <si>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</si>
  <si>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</si>
  <si>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</si>
  <si>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</si>
  <si>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</si>
  <si>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</si>
  <si>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</si>
  <si>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</si>
  <si>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</si>
  <si>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</si>
  <si>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</si>
  <si>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</si>
  <si>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</si>
  <si>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</si>
  <si>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</si>
  <si>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</si>
  <si>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</si>
  <si>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</si>
  <si>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</si>
  <si>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</si>
  <si>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</si>
  <si>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</si>
  <si>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</si>
  <si>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</si>
  <si>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</si>
  <si>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</si>
  <si>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</si>
  <si>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</si>
  <si>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</si>
  <si>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</si>
  <si>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</si>
  <si>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</si>
  <si>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</si>
  <si>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</si>
  <si>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</si>
  <si>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</si>
  <si>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</si>
  <si>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</si>
  <si>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</si>
  <si>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</si>
  <si>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</si>
  <si>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</si>
  <si>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</si>
  <si>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</si>
  <si>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</si>
  <si>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</si>
  <si>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</si>
  <si>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</si>
  <si>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</si>
  <si>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</si>
  <si>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</si>
  <si>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</si>
  <si>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</si>
  <si>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</si>
  <si>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</si>
  <si>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</si>
  <si>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</si>
  <si>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</si>
  <si>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</si>
  <si>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</si>
  <si>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</si>
  <si>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</si>
  <si>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</si>
  <si>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</si>
  <si>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</si>
  <si>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</si>
  <si>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</si>
  <si>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</si>
  <si>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ポータブル蓄電池</t>
    <rPh sb="5" eb="8">
      <t>チクデンチ</t>
    </rPh>
    <phoneticPr fontId="2"/>
  </si>
  <si>
    <t>別紙仕様書のとおり</t>
    <rPh sb="0" eb="2">
      <t>ベッシ</t>
    </rPh>
    <rPh sb="2" eb="5">
      <t>シヨウショ</t>
    </rPh>
    <phoneticPr fontId="2"/>
  </si>
  <si>
    <t>台</t>
    <rPh sb="0" eb="1">
      <t>ダイ</t>
    </rPh>
    <phoneticPr fontId="2"/>
  </si>
  <si>
    <t>防災・原子力課防災係</t>
    <rPh sb="0" eb="2">
      <t>ボウサイ</t>
    </rPh>
    <rPh sb="3" eb="6">
      <t>ゲンシリョク</t>
    </rPh>
    <rPh sb="6" eb="7">
      <t>カ</t>
    </rPh>
    <rPh sb="7" eb="9">
      <t>ボウサイ</t>
    </rPh>
    <rPh sb="9" eb="10">
      <t>カカリ</t>
    </rPh>
    <phoneticPr fontId="2"/>
  </si>
  <si>
    <t>0257-21-2316</t>
    <phoneticPr fontId="2"/>
  </si>
  <si>
    <t>令和８（2026）年８月28日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</si>
  <si>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防災・原子力課　車両倉庫（柏崎市日石町３）</t>
    <rPh sb="0" eb="7">
      <t>カ</t>
    </rPh>
    <rPh sb="8" eb="10">
      <t>シャリョウ</t>
    </rPh>
    <rPh sb="10" eb="12">
      <t>ソウコ</t>
    </rPh>
    <rPh sb="13" eb="16">
      <t>シ</t>
    </rPh>
    <rPh sb="16" eb="19">
      <t>ニッセキチョウ</t>
    </rPh>
    <phoneticPr fontId="2"/>
  </si>
  <si>
    <t>007電気･通信機器類
018消防･防災･保安用品</t>
    <rPh sb="3" eb="5">
      <t>デンキ</t>
    </rPh>
    <rPh sb="6" eb="8">
      <t>ツウシン</t>
    </rPh>
    <rPh sb="8" eb="10">
      <t>キキ</t>
    </rPh>
    <rPh sb="10" eb="11">
      <t>ルイ</t>
    </rPh>
    <rPh sb="15" eb="17">
      <t>ショウボウ</t>
    </rPh>
    <rPh sb="18" eb="20">
      <t>ボウサイ</t>
    </rPh>
    <rPh sb="21" eb="25">
      <t>ホアンヨウヒン</t>
    </rPh>
    <phoneticPr fontId="2"/>
  </si>
  <si>
    <t>001家庭用電化製品
007災害時備蓄品</t>
    <rPh sb="3" eb="6">
      <t>カテイヨウ</t>
    </rPh>
    <rPh sb="6" eb="8">
      <t>デンカ</t>
    </rPh>
    <rPh sb="8" eb="10">
      <t>セイヒン</t>
    </rPh>
    <rPh sb="14" eb="17">
      <t>サイガイジ</t>
    </rPh>
    <rPh sb="17" eb="20">
      <t>ビチクヒン</t>
    </rPh>
    <phoneticPr fontId="2"/>
  </si>
  <si>
    <t>06-02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</si>
</sst>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2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left" vertical="center" wrapText="1"/>
    </xf>
    <xf numFmtId="49" fontId="7" fillId="2" borderId="4" xfId="2" applyNumberFormat="1" applyFont="1" applyFill="1" applyBorder="1" applyAlignment="1">
      <alignment horizontal="left" vertical="center"/>
    </xf>
    <xf numFmtId="49" fontId="28" fillId="2" borderId="4" xfId="2" applyNumberFormat="1" applyFont="1" applyFill="1" applyBorder="1" applyAlignment="1">
      <alignment horizontal="left" vertical="center" wrapText="1"/>
    </xf>
    <xf numFmtId="49" fontId="28" fillId="2" borderId="4" xfId="2" applyNumberFormat="1" applyFont="1" applyFill="1" applyBorder="1" applyAlignment="1">
      <alignment horizontal="left" vertical="center"/>
    </xf>
    <xf numFmtId="49" fontId="28" fillId="2" borderId="1" xfId="2" applyNumberFormat="1" applyFont="1" applyFill="1" applyBorder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vertical="center"/>
    </xf>
    <xf numFmtId="0" fontId="27" fillId="2" borderId="2" xfId="1" applyFont="1" applyFill="1" applyBorder="1" applyAlignment="1">
      <alignment vertical="center"/>
    </xf>
    <xf numFmtId="0" fontId="27" fillId="2" borderId="3" xfId="1" applyFont="1" applyFill="1" applyBorder="1" applyAlignment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0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0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0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0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0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0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0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0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0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0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0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0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0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0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4" zoomScaleNormal="100" zoomScaleSheetLayoutView="100" workbookViewId="0">
      <selection activeCell="AT10" sqref="AT10:AZ10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84" t="s">
        <v>37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39.6" customHeight="1" x14ac:dyDescent="0.45">
      <c r="A3" s="99" t="s">
        <v>11</v>
      </c>
      <c r="B3" s="99"/>
      <c r="C3" s="99"/>
      <c r="D3" s="99"/>
      <c r="E3" s="99"/>
      <c r="F3" s="99"/>
      <c r="G3" s="99"/>
      <c r="H3" s="140" t="s">
        <v>314</v>
      </c>
      <c r="I3" s="140"/>
      <c r="J3" s="140"/>
      <c r="K3" s="140"/>
      <c r="L3" s="98" t="s">
        <v>40</v>
      </c>
      <c r="M3" s="99"/>
      <c r="N3" s="99"/>
      <c r="O3" s="99"/>
      <c r="P3" s="99"/>
      <c r="Q3" s="99"/>
      <c r="R3" s="99"/>
      <c r="S3" s="99"/>
      <c r="T3" s="99"/>
      <c r="U3" s="99"/>
      <c r="V3" s="95" t="s">
        <v>312</v>
      </c>
      <c r="W3" s="96"/>
      <c r="X3" s="96"/>
      <c r="Y3" s="96"/>
      <c r="Z3" s="96"/>
      <c r="AA3" s="96"/>
      <c r="AB3" s="96"/>
      <c r="AC3" s="96"/>
      <c r="AD3" s="96"/>
      <c r="AE3" s="96"/>
      <c r="AF3" s="96"/>
      <c r="AG3" s="97"/>
      <c r="AH3" s="134" t="s">
        <v>41</v>
      </c>
      <c r="AI3" s="135"/>
      <c r="AJ3" s="135"/>
      <c r="AK3" s="135"/>
      <c r="AL3" s="135"/>
      <c r="AM3" s="135"/>
      <c r="AN3" s="135"/>
      <c r="AO3" s="135"/>
      <c r="AP3" s="135"/>
      <c r="AQ3" s="139"/>
      <c r="AR3" s="93" t="s">
        <v>313</v>
      </c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13"/>
    </row>
    <row r="4" spans="1:55" s="3" customFormat="1" ht="19.2" customHeight="1" x14ac:dyDescent="0.45">
      <c r="A4" s="99"/>
      <c r="B4" s="99"/>
      <c r="C4" s="99"/>
      <c r="D4" s="99"/>
      <c r="E4" s="99"/>
      <c r="F4" s="99"/>
      <c r="G4" s="99"/>
      <c r="H4" s="140"/>
      <c r="I4" s="140"/>
      <c r="J4" s="140"/>
      <c r="K4" s="140"/>
      <c r="L4" s="100" t="s">
        <v>42</v>
      </c>
      <c r="M4" s="101"/>
      <c r="N4" s="101"/>
      <c r="O4" s="101"/>
      <c r="P4" s="101"/>
      <c r="Q4" s="101"/>
      <c r="R4" s="101"/>
      <c r="S4" s="101"/>
      <c r="T4" s="101"/>
      <c r="U4" s="102"/>
      <c r="V4" s="103" t="s">
        <v>43</v>
      </c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5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5" t="s">
        <v>12</v>
      </c>
      <c r="B6" s="85"/>
      <c r="C6" s="88" t="s">
        <v>13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 t="s">
        <v>14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5" t="s">
        <v>15</v>
      </c>
      <c r="AF6" s="66"/>
      <c r="AG6" s="66"/>
      <c r="AH6" s="65" t="s">
        <v>16</v>
      </c>
      <c r="AI6" s="85"/>
      <c r="AJ6" s="89"/>
      <c r="AK6" s="85" t="s">
        <v>17</v>
      </c>
      <c r="AL6" s="85"/>
      <c r="AM6" s="85"/>
      <c r="AN6" s="85"/>
      <c r="AO6" s="85"/>
      <c r="AP6" s="85"/>
      <c r="AQ6" s="85"/>
      <c r="AR6" s="85"/>
      <c r="AS6" s="85"/>
      <c r="AT6" s="65" t="s">
        <v>18</v>
      </c>
      <c r="AU6" s="66"/>
      <c r="AV6" s="66"/>
      <c r="AW6" s="66"/>
      <c r="AX6" s="66"/>
      <c r="AY6" s="66"/>
      <c r="AZ6" s="66"/>
      <c r="BA6" s="66"/>
      <c r="BB6" s="67"/>
    </row>
    <row r="7" spans="1:55" ht="15.6" customHeight="1" thickBot="1" x14ac:dyDescent="0.5">
      <c r="A7" s="86"/>
      <c r="B7" s="87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69"/>
      <c r="AF7" s="69"/>
      <c r="AG7" s="69"/>
      <c r="AH7" s="90"/>
      <c r="AI7" s="91"/>
      <c r="AJ7" s="92"/>
      <c r="AK7" s="91"/>
      <c r="AL7" s="91"/>
      <c r="AM7" s="91"/>
      <c r="AN7" s="91"/>
      <c r="AO7" s="91"/>
      <c r="AP7" s="91"/>
      <c r="AQ7" s="91"/>
      <c r="AR7" s="91"/>
      <c r="AS7" s="91"/>
      <c r="AT7" s="68"/>
      <c r="AU7" s="69"/>
      <c r="AV7" s="69"/>
      <c r="AW7" s="69"/>
      <c r="AX7" s="69"/>
      <c r="AY7" s="69"/>
      <c r="AZ7" s="69"/>
      <c r="BA7" s="69"/>
      <c r="BB7" s="70"/>
    </row>
    <row r="8" spans="1:55" ht="151.80000000000001" customHeight="1" thickTop="1" thickBot="1" x14ac:dyDescent="0.5">
      <c r="A8" s="71">
        <v>1</v>
      </c>
      <c r="B8" s="72"/>
      <c r="C8" s="73" t="s">
        <v>305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4" t="s">
        <v>306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5">
        <v>3</v>
      </c>
      <c r="AF8" s="75"/>
      <c r="AG8" s="75"/>
      <c r="AH8" s="76" t="s">
        <v>307</v>
      </c>
      <c r="AI8" s="76"/>
      <c r="AJ8" s="77"/>
      <c r="AK8" s="78"/>
      <c r="AL8" s="79"/>
      <c r="AM8" s="79"/>
      <c r="AN8" s="79"/>
      <c r="AO8" s="79"/>
      <c r="AP8" s="79"/>
      <c r="AQ8" s="79"/>
      <c r="AR8" s="61"/>
      <c r="AS8" s="62" t="s">
        <v>19</v>
      </c>
      <c r="AT8" s="80">
        <f>AE8*AK8</f>
        <v>0</v>
      </c>
      <c r="AU8" s="80"/>
      <c r="AV8" s="80"/>
      <c r="AW8" s="80"/>
      <c r="AX8" s="80"/>
      <c r="AY8" s="80"/>
      <c r="AZ8" s="80"/>
      <c r="BA8" s="14"/>
      <c r="BB8" s="15" t="s">
        <v>19</v>
      </c>
    </row>
    <row r="9" spans="1:55" ht="23.4" customHeight="1" thickTop="1" x14ac:dyDescent="0.45">
      <c r="A9" s="81" t="s">
        <v>29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3"/>
      <c r="AL9" s="83"/>
      <c r="AM9" s="83"/>
      <c r="AN9" s="83"/>
      <c r="AO9" s="83"/>
      <c r="AP9" s="83"/>
      <c r="AQ9" s="83"/>
      <c r="AR9" s="83"/>
      <c r="AS9" s="83"/>
      <c r="AT9" s="63">
        <f>ROUNDDOWN(SUM(AT8:AZ8)*0.1,0)</f>
        <v>0</v>
      </c>
      <c r="AU9" s="64"/>
      <c r="AV9" s="64"/>
      <c r="AW9" s="64"/>
      <c r="AX9" s="64"/>
      <c r="AY9" s="64"/>
      <c r="AZ9" s="64"/>
      <c r="BA9" s="8"/>
      <c r="BB9" s="16" t="s">
        <v>19</v>
      </c>
    </row>
    <row r="10" spans="1:55" ht="23.4" customHeight="1" thickBot="1" x14ac:dyDescent="0.5">
      <c r="A10" s="81" t="s">
        <v>30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106">
        <f>AT8+AT9</f>
        <v>0</v>
      </c>
      <c r="AU10" s="107"/>
      <c r="AV10" s="107"/>
      <c r="AW10" s="107"/>
      <c r="AX10" s="107"/>
      <c r="AY10" s="107"/>
      <c r="AZ10" s="107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8" t="s">
        <v>1</v>
      </c>
      <c r="B12" s="109"/>
      <c r="C12" s="109"/>
      <c r="D12" s="109"/>
      <c r="E12" s="109"/>
      <c r="F12" s="109"/>
      <c r="G12" s="109"/>
      <c r="H12" s="109"/>
      <c r="I12" s="110"/>
      <c r="J12" s="119" t="s">
        <v>311</v>
      </c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1"/>
    </row>
    <row r="13" spans="1:55" ht="21" customHeight="1" x14ac:dyDescent="0.45">
      <c r="A13" s="108" t="s">
        <v>2</v>
      </c>
      <c r="B13" s="109"/>
      <c r="C13" s="109"/>
      <c r="D13" s="109"/>
      <c r="E13" s="109"/>
      <c r="F13" s="109"/>
      <c r="G13" s="109"/>
      <c r="H13" s="109"/>
      <c r="I13" s="110"/>
      <c r="J13" s="111" t="s">
        <v>310</v>
      </c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3"/>
    </row>
    <row r="14" spans="1:55" ht="21" customHeight="1" x14ac:dyDescent="0.45">
      <c r="A14" s="108" t="s">
        <v>303</v>
      </c>
      <c r="B14" s="109"/>
      <c r="C14" s="109"/>
      <c r="D14" s="109"/>
      <c r="E14" s="109"/>
      <c r="F14" s="109"/>
      <c r="G14" s="109"/>
      <c r="H14" s="109"/>
      <c r="I14" s="110"/>
      <c r="J14" s="114"/>
      <c r="K14" s="115"/>
      <c r="L14" s="116" t="s">
        <v>33</v>
      </c>
      <c r="M14" s="116"/>
      <c r="N14" s="116"/>
      <c r="O14" s="117" t="s">
        <v>304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6"/>
      <c r="AX14" s="116"/>
      <c r="AY14" s="116" t="s">
        <v>8</v>
      </c>
      <c r="AZ14" s="116"/>
      <c r="BA14" s="116"/>
      <c r="BB14" s="118"/>
    </row>
    <row r="15" spans="1:55" ht="21" customHeight="1" thickBot="1" x14ac:dyDescent="0.5">
      <c r="A15" s="108" t="s">
        <v>3</v>
      </c>
      <c r="B15" s="109"/>
      <c r="C15" s="109"/>
      <c r="D15" s="109"/>
      <c r="E15" s="109"/>
      <c r="F15" s="109"/>
      <c r="G15" s="109"/>
      <c r="H15" s="109"/>
      <c r="I15" s="110"/>
      <c r="J15" s="114"/>
      <c r="K15" s="115"/>
      <c r="L15" s="116" t="s">
        <v>35</v>
      </c>
      <c r="M15" s="116"/>
      <c r="N15" s="116"/>
      <c r="O15" s="132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16"/>
      <c r="AX15" s="116"/>
      <c r="AY15" s="116" t="s">
        <v>9</v>
      </c>
      <c r="AZ15" s="116"/>
      <c r="BA15" s="116"/>
      <c r="BB15" s="118"/>
    </row>
    <row r="16" spans="1:55" ht="37.799999999999997" customHeight="1" thickTop="1" thickBot="1" x14ac:dyDescent="0.5">
      <c r="A16" s="108" t="s">
        <v>4</v>
      </c>
      <c r="B16" s="109"/>
      <c r="C16" s="109"/>
      <c r="D16" s="109"/>
      <c r="E16" s="109"/>
      <c r="F16" s="109"/>
      <c r="G16" s="109"/>
      <c r="H16" s="109"/>
      <c r="I16" s="110"/>
      <c r="J16" s="114"/>
      <c r="K16" s="115"/>
      <c r="L16" s="116" t="s">
        <v>10</v>
      </c>
      <c r="M16" s="116"/>
      <c r="N16" s="116"/>
      <c r="O16" s="122" t="s">
        <v>36</v>
      </c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4"/>
      <c r="AW16" s="116"/>
      <c r="AX16" s="116"/>
      <c r="AY16" s="116" t="s">
        <v>32</v>
      </c>
      <c r="AZ16" s="116"/>
      <c r="BA16" s="116"/>
      <c r="BB16" s="118"/>
    </row>
    <row r="17" spans="1:54" ht="21" customHeight="1" thickTop="1" x14ac:dyDescent="0.45">
      <c r="A17" s="108" t="s">
        <v>5</v>
      </c>
      <c r="B17" s="109"/>
      <c r="C17" s="109"/>
      <c r="D17" s="109"/>
      <c r="E17" s="109"/>
      <c r="F17" s="109"/>
      <c r="G17" s="109"/>
      <c r="H17" s="109"/>
      <c r="I17" s="110"/>
      <c r="J17" s="114"/>
      <c r="K17" s="115"/>
      <c r="L17" s="116" t="s">
        <v>33</v>
      </c>
      <c r="M17" s="116"/>
      <c r="N17" s="116"/>
      <c r="O17" s="131" t="s">
        <v>34</v>
      </c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16"/>
      <c r="AX17" s="116"/>
      <c r="AY17" s="116" t="s">
        <v>8</v>
      </c>
      <c r="AZ17" s="116"/>
      <c r="BA17" s="116"/>
      <c r="BB17" s="118"/>
    </row>
    <row r="18" spans="1:54" ht="21" customHeight="1" x14ac:dyDescent="0.45">
      <c r="A18" s="108" t="s">
        <v>6</v>
      </c>
      <c r="B18" s="109"/>
      <c r="C18" s="109"/>
      <c r="D18" s="109"/>
      <c r="E18" s="109"/>
      <c r="F18" s="109"/>
      <c r="G18" s="109"/>
      <c r="H18" s="109"/>
      <c r="I18" s="110"/>
      <c r="J18" s="141" t="s">
        <v>39</v>
      </c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3"/>
    </row>
    <row r="19" spans="1:54" ht="21" customHeight="1" x14ac:dyDescent="0.45">
      <c r="A19" s="108" t="s">
        <v>7</v>
      </c>
      <c r="B19" s="109"/>
      <c r="C19" s="109"/>
      <c r="D19" s="109"/>
      <c r="E19" s="109"/>
      <c r="F19" s="109"/>
      <c r="G19" s="109"/>
      <c r="H19" s="109"/>
      <c r="I19" s="110"/>
      <c r="J19" s="108" t="s">
        <v>38</v>
      </c>
      <c r="K19" s="109"/>
      <c r="L19" s="109"/>
      <c r="M19" s="109"/>
      <c r="N19" s="76" t="s">
        <v>308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7"/>
      <c r="AC19" s="118"/>
      <c r="AD19" s="76"/>
      <c r="AE19" s="76"/>
      <c r="AF19" s="77"/>
      <c r="AG19" s="118"/>
      <c r="AH19" s="76"/>
      <c r="AI19" s="76"/>
      <c r="AJ19" s="76"/>
      <c r="AK19" s="76"/>
      <c r="AL19" s="76"/>
      <c r="AM19" s="76"/>
      <c r="AN19" s="76"/>
      <c r="AO19" s="88" t="s">
        <v>31</v>
      </c>
      <c r="AP19" s="88"/>
      <c r="AQ19" s="88"/>
      <c r="AR19" s="88"/>
      <c r="AS19" s="144" t="s">
        <v>309</v>
      </c>
      <c r="AT19" s="144"/>
      <c r="AU19" s="144"/>
      <c r="AV19" s="144"/>
      <c r="AW19" s="144"/>
      <c r="AX19" s="144"/>
      <c r="AY19" s="144"/>
      <c r="AZ19" s="144"/>
      <c r="BA19" s="144"/>
      <c r="BB19" s="145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6"/>
      <c r="K20" s="146"/>
      <c r="L20" s="146"/>
      <c r="M20" s="146"/>
      <c r="N20" s="146"/>
      <c r="O20" s="146"/>
      <c r="P20" s="146"/>
      <c r="Q20" s="146"/>
      <c r="R20" s="146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</row>
    <row r="21" spans="1:54" ht="17.399999999999999" customHeight="1" x14ac:dyDescent="0.45">
      <c r="A21" s="127" t="s">
        <v>20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8" t="s">
        <v>0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30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34" t="s">
        <v>23</v>
      </c>
      <c r="T26" s="135"/>
      <c r="U26" s="135"/>
      <c r="V26" s="135"/>
      <c r="W26" s="135"/>
      <c r="X26" s="135"/>
      <c r="Y26" s="135"/>
      <c r="Z26" s="135"/>
      <c r="AA26" s="135"/>
      <c r="AB26" s="136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8"/>
    </row>
    <row r="27" spans="1:54" s="3" customFormat="1" ht="24" customHeight="1" thickTop="1" thickBot="1" x14ac:dyDescent="0.5">
      <c r="S27" s="134" t="s">
        <v>24</v>
      </c>
      <c r="T27" s="135"/>
      <c r="U27" s="135"/>
      <c r="V27" s="135"/>
      <c r="W27" s="135"/>
      <c r="X27" s="135"/>
      <c r="Y27" s="135"/>
      <c r="Z27" s="135"/>
      <c r="AA27" s="135"/>
      <c r="AB27" s="136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8"/>
    </row>
    <row r="28" spans="1:54" s="3" customFormat="1" ht="24" customHeight="1" thickTop="1" thickBot="1" x14ac:dyDescent="0.5">
      <c r="S28" s="134" t="s">
        <v>25</v>
      </c>
      <c r="T28" s="135"/>
      <c r="U28" s="135"/>
      <c r="V28" s="135"/>
      <c r="W28" s="135"/>
      <c r="X28" s="135"/>
      <c r="Y28" s="135"/>
      <c r="Z28" s="135"/>
      <c r="AA28" s="135"/>
      <c r="AB28" s="136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8"/>
    </row>
    <row r="29" spans="1:54" ht="7.2" customHeight="1" thickTop="1" x14ac:dyDescent="0.45"/>
    <row r="30" spans="1:54" ht="18.600000000000001" customHeight="1" thickBot="1" x14ac:dyDescent="0.5">
      <c r="A30" s="154" t="s">
        <v>301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6"/>
    </row>
    <row r="31" spans="1:54" ht="24" customHeight="1" thickTop="1" thickBot="1" x14ac:dyDescent="0.5">
      <c r="A31" s="147" t="s">
        <v>26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8"/>
      <c r="P31" s="149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1"/>
      <c r="AJ31" s="152" t="s">
        <v>27</v>
      </c>
      <c r="AK31" s="88"/>
      <c r="AL31" s="88"/>
      <c r="AM31" s="88"/>
      <c r="AN31" s="153"/>
      <c r="AO31" s="149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1"/>
    </row>
    <row r="32" spans="1:54" ht="24" customHeight="1" thickTop="1" thickBot="1" x14ac:dyDescent="0.5">
      <c r="A32" s="147" t="s">
        <v>28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8"/>
      <c r="P32" s="149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1"/>
      <c r="AJ32" s="152" t="s">
        <v>27</v>
      </c>
      <c r="AK32" s="88"/>
      <c r="AL32" s="88"/>
      <c r="AM32" s="88"/>
      <c r="AN32" s="153"/>
      <c r="AO32" s="149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1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T10:AZ10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0:AS10"/>
    <mergeCell ref="A12:I12"/>
    <mergeCell ref="J12:BB12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9:AZ9"/>
    <mergeCell ref="AT6:BB7"/>
    <mergeCell ref="A8:B8"/>
    <mergeCell ref="C8:M8"/>
    <mergeCell ref="N8:AD8"/>
    <mergeCell ref="AE8:AG8"/>
    <mergeCell ref="AH8:AJ8"/>
    <mergeCell ref="AK8:AQ8"/>
    <mergeCell ref="AT8:AZ8"/>
    <mergeCell ref="A9:AS9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3" t="s">
        <v>300</v>
      </c>
      <c r="B1" s="163"/>
      <c r="C1" s="163"/>
      <c r="D1" s="163"/>
      <c r="E1" s="163"/>
      <c r="F1" s="163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4" t="s">
        <v>44</v>
      </c>
      <c r="B4" s="164"/>
      <c r="C4" s="165" t="s">
        <v>45</v>
      </c>
      <c r="D4" s="165"/>
      <c r="E4" s="165" t="s">
        <v>46</v>
      </c>
      <c r="F4" s="166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5"/>
      <c r="F5" s="166"/>
    </row>
    <row r="6" spans="1:6" s="31" customFormat="1" ht="48" x14ac:dyDescent="0.45">
      <c r="A6" s="157">
        <v>1</v>
      </c>
      <c r="B6" s="160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8"/>
      <c r="B7" s="161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8"/>
      <c r="B8" s="161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8"/>
      <c r="B9" s="161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9"/>
      <c r="B10" s="162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7">
        <v>2</v>
      </c>
      <c r="B11" s="160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8"/>
      <c r="B12" s="161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8"/>
      <c r="B13" s="161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9"/>
      <c r="B14" s="162"/>
      <c r="C14" s="34">
        <v>99</v>
      </c>
      <c r="D14" s="35" t="s">
        <v>57</v>
      </c>
      <c r="E14" s="39"/>
      <c r="F14" s="37"/>
    </row>
    <row r="15" spans="1:6" s="31" customFormat="1" x14ac:dyDescent="0.45">
      <c r="A15" s="157">
        <v>3</v>
      </c>
      <c r="B15" s="160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8"/>
      <c r="B16" s="161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8"/>
      <c r="B17" s="161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8"/>
      <c r="B18" s="161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8"/>
      <c r="B19" s="161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8"/>
      <c r="B20" s="161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8"/>
      <c r="B21" s="161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9"/>
      <c r="B22" s="162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7">
        <v>4</v>
      </c>
      <c r="B23" s="160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8"/>
      <c r="B24" s="161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8"/>
      <c r="B25" s="161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8"/>
      <c r="B26" s="161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8"/>
      <c r="B27" s="161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8"/>
      <c r="B28" s="161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9"/>
      <c r="B29" s="162"/>
      <c r="C29" s="34">
        <v>99</v>
      </c>
      <c r="D29" s="35" t="s">
        <v>57</v>
      </c>
      <c r="E29" s="36"/>
      <c r="F29" s="37"/>
    </row>
    <row r="30" spans="1:6" s="31" customFormat="1" x14ac:dyDescent="0.45">
      <c r="A30" s="157">
        <v>5</v>
      </c>
      <c r="B30" s="160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8"/>
      <c r="B31" s="161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8"/>
      <c r="B32" s="161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8"/>
      <c r="B33" s="161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8"/>
      <c r="B34" s="161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9"/>
      <c r="B35" s="162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7">
        <v>6</v>
      </c>
      <c r="B36" s="160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8"/>
      <c r="B37" s="161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8"/>
      <c r="B38" s="161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9"/>
      <c r="B39" s="162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7">
        <v>7</v>
      </c>
      <c r="B40" s="160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8"/>
      <c r="B41" s="161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8"/>
      <c r="B42" s="161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9"/>
      <c r="B43" s="162"/>
      <c r="C43" s="34">
        <v>99</v>
      </c>
      <c r="D43" s="42" t="s">
        <v>57</v>
      </c>
      <c r="E43" s="36"/>
      <c r="F43" s="37"/>
    </row>
    <row r="44" spans="1:6" s="31" customFormat="1" x14ac:dyDescent="0.45">
      <c r="A44" s="157">
        <v>8</v>
      </c>
      <c r="B44" s="160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8"/>
      <c r="B45" s="161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8"/>
      <c r="B46" s="161"/>
      <c r="C46" s="34">
        <v>3</v>
      </c>
      <c r="D46" s="43" t="s">
        <v>122</v>
      </c>
      <c r="E46" s="36"/>
      <c r="F46" s="37"/>
    </row>
    <row r="47" spans="1:6" s="31" customFormat="1" x14ac:dyDescent="0.45">
      <c r="A47" s="159"/>
      <c r="B47" s="162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7">
        <v>9</v>
      </c>
      <c r="B48" s="160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8"/>
      <c r="B49" s="161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8"/>
      <c r="B50" s="161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8"/>
      <c r="B51" s="161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9"/>
      <c r="B52" s="162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7">
        <v>10</v>
      </c>
      <c r="B53" s="160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8"/>
      <c r="B54" s="161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8"/>
      <c r="B55" s="161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8"/>
      <c r="B56" s="161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8"/>
      <c r="B57" s="161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8"/>
      <c r="B58" s="161"/>
      <c r="C58" s="34">
        <v>6</v>
      </c>
      <c r="D58" s="35" t="s">
        <v>142</v>
      </c>
      <c r="E58" s="36"/>
      <c r="F58" s="37"/>
    </row>
    <row r="59" spans="1:6" s="31" customFormat="1" x14ac:dyDescent="0.45">
      <c r="A59" s="159"/>
      <c r="B59" s="162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7">
        <v>11</v>
      </c>
      <c r="B60" s="160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8"/>
      <c r="B61" s="161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8"/>
      <c r="B62" s="161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8"/>
      <c r="B63" s="161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8"/>
      <c r="B64" s="161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9"/>
      <c r="B65" s="162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7">
        <v>12</v>
      </c>
      <c r="B66" s="160" t="s">
        <v>154</v>
      </c>
      <c r="C66" s="33">
        <v>1</v>
      </c>
      <c r="D66" s="44" t="s">
        <v>155</v>
      </c>
      <c r="E66" s="45" t="s">
        <v>156</v>
      </c>
      <c r="F66" s="167" t="s">
        <v>157</v>
      </c>
    </row>
    <row r="67" spans="1:6" s="31" customFormat="1" x14ac:dyDescent="0.45">
      <c r="A67" s="158"/>
      <c r="B67" s="161"/>
      <c r="C67" s="34">
        <v>2</v>
      </c>
      <c r="D67" s="35" t="s">
        <v>158</v>
      </c>
      <c r="E67" s="45"/>
      <c r="F67" s="168"/>
    </row>
    <row r="68" spans="1:6" s="31" customFormat="1" ht="24" x14ac:dyDescent="0.45">
      <c r="A68" s="158"/>
      <c r="B68" s="161"/>
      <c r="C68" s="34">
        <v>3</v>
      </c>
      <c r="D68" s="35" t="s">
        <v>159</v>
      </c>
      <c r="E68" s="36" t="s">
        <v>160</v>
      </c>
      <c r="F68" s="168"/>
    </row>
    <row r="69" spans="1:6" s="31" customFormat="1" ht="24" x14ac:dyDescent="0.45">
      <c r="A69" s="158"/>
      <c r="B69" s="161"/>
      <c r="C69" s="34">
        <v>4</v>
      </c>
      <c r="D69" s="35" t="s">
        <v>161</v>
      </c>
      <c r="E69" s="36" t="s">
        <v>162</v>
      </c>
      <c r="F69" s="169"/>
    </row>
    <row r="70" spans="1:6" s="31" customFormat="1" ht="24" x14ac:dyDescent="0.45">
      <c r="A70" s="158"/>
      <c r="B70" s="161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8"/>
      <c r="B71" s="161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9"/>
      <c r="B72" s="162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7">
        <v>13</v>
      </c>
      <c r="B73" s="160" t="s">
        <v>167</v>
      </c>
      <c r="C73" s="40">
        <v>1</v>
      </c>
      <c r="D73" s="35" t="s">
        <v>168</v>
      </c>
      <c r="E73" s="36" t="s">
        <v>169</v>
      </c>
      <c r="F73" s="167" t="s">
        <v>170</v>
      </c>
    </row>
    <row r="74" spans="1:6" s="31" customFormat="1" x14ac:dyDescent="0.45">
      <c r="A74" s="158"/>
      <c r="B74" s="161"/>
      <c r="C74" s="40">
        <v>2</v>
      </c>
      <c r="D74" s="35" t="s">
        <v>171</v>
      </c>
      <c r="E74" s="36" t="s">
        <v>172</v>
      </c>
      <c r="F74" s="168"/>
    </row>
    <row r="75" spans="1:6" s="31" customFormat="1" x14ac:dyDescent="0.45">
      <c r="A75" s="158"/>
      <c r="B75" s="161"/>
      <c r="C75" s="40">
        <v>3</v>
      </c>
      <c r="D75" s="35" t="s">
        <v>173</v>
      </c>
      <c r="E75" s="36" t="s">
        <v>174</v>
      </c>
      <c r="F75" s="168"/>
    </row>
    <row r="76" spans="1:6" s="31" customFormat="1" x14ac:dyDescent="0.45">
      <c r="A76" s="158"/>
      <c r="B76" s="161"/>
      <c r="C76" s="40">
        <v>4</v>
      </c>
      <c r="D76" s="35" t="s">
        <v>175</v>
      </c>
      <c r="E76" s="36"/>
      <c r="F76" s="168"/>
    </row>
    <row r="77" spans="1:6" s="31" customFormat="1" x14ac:dyDescent="0.45">
      <c r="A77" s="158"/>
      <c r="B77" s="161"/>
      <c r="C77" s="40">
        <v>5</v>
      </c>
      <c r="D77" s="35" t="s">
        <v>176</v>
      </c>
      <c r="E77" s="36" t="s">
        <v>177</v>
      </c>
      <c r="F77" s="168"/>
    </row>
    <row r="78" spans="1:6" s="31" customFormat="1" x14ac:dyDescent="0.45">
      <c r="A78" s="158"/>
      <c r="B78" s="161"/>
      <c r="C78" s="40">
        <v>6</v>
      </c>
      <c r="D78" s="35" t="s">
        <v>178</v>
      </c>
      <c r="E78" s="36" t="s">
        <v>179</v>
      </c>
      <c r="F78" s="168"/>
    </row>
    <row r="79" spans="1:6" s="31" customFormat="1" x14ac:dyDescent="0.45">
      <c r="A79" s="159"/>
      <c r="B79" s="162"/>
      <c r="C79" s="46">
        <v>99</v>
      </c>
      <c r="D79" s="47" t="s">
        <v>57</v>
      </c>
      <c r="E79" s="36"/>
      <c r="F79" s="169"/>
    </row>
    <row r="80" spans="1:6" s="31" customFormat="1" ht="24.75" customHeight="1" x14ac:dyDescent="0.45">
      <c r="A80" s="157">
        <v>14</v>
      </c>
      <c r="B80" s="160" t="s">
        <v>180</v>
      </c>
      <c r="C80" s="34">
        <v>1</v>
      </c>
      <c r="D80" s="35" t="s">
        <v>181</v>
      </c>
      <c r="E80" s="36"/>
      <c r="F80" s="167" t="s">
        <v>182</v>
      </c>
    </row>
    <row r="81" spans="1:6" s="31" customFormat="1" ht="24" x14ac:dyDescent="0.45">
      <c r="A81" s="158"/>
      <c r="B81" s="161"/>
      <c r="C81" s="34">
        <v>2</v>
      </c>
      <c r="D81" s="35" t="s">
        <v>183</v>
      </c>
      <c r="E81" s="36"/>
      <c r="F81" s="168"/>
    </row>
    <row r="82" spans="1:6" s="31" customFormat="1" x14ac:dyDescent="0.45">
      <c r="A82" s="158"/>
      <c r="B82" s="161"/>
      <c r="C82" s="34">
        <v>3</v>
      </c>
      <c r="D82" s="35" t="s">
        <v>184</v>
      </c>
      <c r="E82" s="36"/>
      <c r="F82" s="168"/>
    </row>
    <row r="83" spans="1:6" s="31" customFormat="1" x14ac:dyDescent="0.45">
      <c r="A83" s="158"/>
      <c r="B83" s="161"/>
      <c r="C83" s="34">
        <v>4</v>
      </c>
      <c r="D83" s="35" t="s">
        <v>185</v>
      </c>
      <c r="E83" s="36"/>
      <c r="F83" s="168"/>
    </row>
    <row r="84" spans="1:6" s="31" customFormat="1" x14ac:dyDescent="0.45">
      <c r="A84" s="158"/>
      <c r="B84" s="161"/>
      <c r="C84" s="34">
        <v>5</v>
      </c>
      <c r="D84" s="35" t="s">
        <v>186</v>
      </c>
      <c r="E84" s="36"/>
      <c r="F84" s="169"/>
    </row>
    <row r="85" spans="1:6" s="31" customFormat="1" ht="19.2" x14ac:dyDescent="0.45">
      <c r="A85" s="158"/>
      <c r="B85" s="161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8"/>
      <c r="B86" s="161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9"/>
      <c r="B87" s="162"/>
      <c r="C87" s="34">
        <v>99</v>
      </c>
      <c r="D87" s="35" t="s">
        <v>57</v>
      </c>
      <c r="E87" s="36"/>
      <c r="F87" s="37"/>
    </row>
    <row r="88" spans="1:6" s="31" customFormat="1" x14ac:dyDescent="0.45">
      <c r="A88" s="157">
        <v>15</v>
      </c>
      <c r="B88" s="160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8"/>
      <c r="B89" s="161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8"/>
      <c r="B90" s="161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8"/>
      <c r="B91" s="161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8"/>
      <c r="B92" s="161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8"/>
      <c r="B93" s="161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8"/>
      <c r="B94" s="161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8"/>
      <c r="B95" s="161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8"/>
      <c r="B96" s="161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8"/>
      <c r="B97" s="161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8"/>
      <c r="B98" s="161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8"/>
      <c r="B99" s="161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9"/>
      <c r="B100" s="162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7">
        <v>16</v>
      </c>
      <c r="B101" s="160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8"/>
      <c r="B102" s="161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8"/>
      <c r="B103" s="161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8"/>
      <c r="B104" s="161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8"/>
      <c r="B105" s="161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8"/>
      <c r="B106" s="161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8"/>
      <c r="B107" s="161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8"/>
      <c r="B108" s="161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8"/>
      <c r="B109" s="161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9"/>
      <c r="B110" s="162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7">
        <v>17</v>
      </c>
      <c r="B111" s="160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8"/>
      <c r="B112" s="161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8"/>
      <c r="B113" s="161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9"/>
      <c r="B114" s="162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7">
        <v>18</v>
      </c>
      <c r="B115" s="160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8"/>
      <c r="B116" s="161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8"/>
      <c r="B117" s="161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8"/>
      <c r="B118" s="161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8"/>
      <c r="B119" s="161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8"/>
      <c r="B120" s="161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8"/>
      <c r="B121" s="161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8"/>
      <c r="B122" s="161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8"/>
      <c r="B123" s="161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8"/>
      <c r="B124" s="161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9"/>
      <c r="B125" s="162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7">
        <v>19</v>
      </c>
      <c r="B126" s="160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8"/>
      <c r="B127" s="161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9"/>
      <c r="B128" s="162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7">
        <v>20</v>
      </c>
      <c r="B129" s="160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8"/>
      <c r="B130" s="161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9"/>
      <c r="B131" s="162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70">
        <v>22</v>
      </c>
      <c r="B133" s="171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70"/>
      <c r="B134" s="171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70"/>
      <c r="B135" s="171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70"/>
      <c r="B136" s="171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70"/>
      <c r="B137" s="171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70"/>
      <c r="B138" s="171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70"/>
      <c r="B139" s="171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70"/>
      <c r="B140" s="171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70"/>
      <c r="B141" s="171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70"/>
      <c r="B142" s="171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70">
        <v>100</v>
      </c>
      <c r="B143" s="171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70"/>
      <c r="B144" s="171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70"/>
      <c r="B145" s="171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70"/>
      <c r="B146" s="171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70"/>
      <c r="B147" s="171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70"/>
      <c r="B148" s="171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70"/>
      <c r="B149" s="171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70"/>
      <c r="B150" s="171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70"/>
      <c r="B151" s="171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2026-06-09T00:38:22Z</cp:lastPrinted>
  <dcterms:created xsi:type="dcterms:W3CDTF">2024-09-19T09:09:43Z</dcterms:created>
  <dcterms:modified xsi:type="dcterms:W3CDTF">2026-06-09T04:03:32Z</dcterms:modified>
</cp:coreProperties>
</file>