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環境課\●令和5（2023）年度\00課共通\04議会関係\2月定例会議\総務分科会（当初予算）\クリーン推進係\"/>
    </mc:Choice>
  </mc:AlternateContent>
  <xr:revisionPtr revIDLastSave="0" documentId="8_{179E120B-2182-45D7-97C7-B497A3F01E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7-24（別紙）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" hidden="1">#REF!</definedName>
    <definedName name="__________" hidden="1">#REF!</definedName>
    <definedName name="____________" hidden="1">#REF!</definedName>
    <definedName name="__123Graph_A" hidden="1">'[1]LPG(参考)'!#REF!</definedName>
    <definedName name="__123Graph_B" hidden="1">'[1]LPG(参考)'!#REF!</definedName>
    <definedName name="__123Graph_BGRAPH01" hidden="1">#REF!</definedName>
    <definedName name="__123Graph_BGRAPH02" hidden="1">#REF!</definedName>
    <definedName name="__123Graph_BGRAPH03" hidden="1">#REF!</definedName>
    <definedName name="__123Graph_BGRAPH04" hidden="1">#REF!</definedName>
    <definedName name="__123Graph_BGRAPH05" hidden="1">#REF!</definedName>
    <definedName name="__123Graph_C" hidden="1">'[1]LPG(参考)'!#REF!</definedName>
    <definedName name="__123Graph_D" hidden="1">'[1]LPG(参考)'!#REF!</definedName>
    <definedName name="__123Graph_E" hidden="1">'[1]LPG(参考)'!#REF!</definedName>
    <definedName name="__123Graph_F" hidden="1">'[1]LPG(参考)'!#REF!</definedName>
    <definedName name="__123Graph_X" hidden="1">'[1]LPG(参考)'!#REF!</definedName>
    <definedName name="__123Graph_XGRAPH01" hidden="1">#REF!</definedName>
    <definedName name="__123Graph_XGRAPH02" hidden="1">#REF!</definedName>
    <definedName name="__123Graph_XGRAPH03" hidden="1">#REF!</definedName>
    <definedName name="__123Graph_XGRAPH04" hidden="1">#REF!</definedName>
    <definedName name="__123Graph_XGRAPH05" hidden="1">#REF!</definedName>
    <definedName name="__1F" hidden="1">#REF!</definedName>
    <definedName name="__2_0_0_F" hidden="1">#REF!</definedName>
    <definedName name="_11F" hidden="1">[2]総括表!#REF!</definedName>
    <definedName name="_17_0_0_F" hidden="1">[3]総括表!#REF!</definedName>
    <definedName name="_18_0_0_F" hidden="1">#REF!</definedName>
    <definedName name="_18F" hidden="1">#REF!</definedName>
    <definedName name="_19_0_0_F" hidden="1">[3]総括表!#REF!</definedName>
    <definedName name="_1F" hidden="1">#REF!</definedName>
    <definedName name="_2_0_0_F" hidden="1">#REF!</definedName>
    <definedName name="_23F" hidden="1">#REF!</definedName>
    <definedName name="_26_0_0_F" hidden="1">#REF!</definedName>
    <definedName name="_26F" hidden="1">[4]総括表!#REF!</definedName>
    <definedName name="_27_0_0_F" hidden="1">#REF!</definedName>
    <definedName name="_28F" hidden="1">#REF!</definedName>
    <definedName name="_2F" hidden="1">#REF!</definedName>
    <definedName name="_3_0_0_F" hidden="1">#REF!</definedName>
    <definedName name="_31_0_0_F" hidden="1">#REF!</definedName>
    <definedName name="_41_0_0_F" hidden="1">#REF!</definedName>
    <definedName name="_42_0_0_F" hidden="1">#REF!</definedName>
    <definedName name="_43_0_0_F" hidden="1">#REF!</definedName>
    <definedName name="_44_0_0_F" hidden="1">#REF!</definedName>
    <definedName name="_45_0_0_F" hidden="1">#REF!</definedName>
    <definedName name="_49_0_0_F" hidden="1">#REF!</definedName>
    <definedName name="_5_0_0_F" hidden="1">#REF!</definedName>
    <definedName name="_55_0_0_F" hidden="1">#REF!</definedName>
    <definedName name="_56_0_0_F" hidden="1">#REF!</definedName>
    <definedName name="_6_0_0_F" hidden="1">#REF!</definedName>
    <definedName name="_6F" hidden="1">[4]総括表!#REF!</definedName>
    <definedName name="_7_0_0_F" hidden="1">#REF!</definedName>
    <definedName name="_8_0_0_F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\A">#REF!</definedName>
    <definedName name="\B">#REF!</definedName>
    <definedName name="\C">#REF!</definedName>
    <definedName name="aaaaaaaaaaaaaa" hidden="1">#REF!</definedName>
    <definedName name="anscount" hidden="1">1</definedName>
    <definedName name="bbbbbbbbbbbbbbbbb" hidden="1">#REF!</definedName>
    <definedName name="bcgdfd" hidden="1">#REF!</definedName>
    <definedName name="bgh" hidden="1">#REF!</definedName>
    <definedName name="ccccccccccccccccc" hidden="1">#REF!</definedName>
    <definedName name="cderds" hidden="1">#REF!</definedName>
    <definedName name="_xlnm.Database">#REF!</definedName>
    <definedName name="ddddddddddddd" hidden="1">#REF!</definedName>
    <definedName name="dedf" hidden="1">[2]総括表!#REF!</definedName>
    <definedName name="eeeeeeeeeeeee" hidden="1">#REF!</definedName>
    <definedName name="_xlnm.Extract">#REF!</definedName>
    <definedName name="ffcgbb" hidden="1">#REF!</definedName>
    <definedName name="ffffffffffffffff" hidden="1">#REF!</definedName>
    <definedName name="fill" hidden="1">[5]Sheet1!#REF!</definedName>
    <definedName name="ggggggggggggg" hidden="1">#REF!</definedName>
    <definedName name="ghfdx" hidden="1">#REF!</definedName>
    <definedName name="gou" hidden="1">'[1]LPG(参考)'!#REF!</definedName>
    <definedName name="hfg3hj" hidden="1">#REF!</definedName>
    <definedName name="hgfyhtud" hidden="1">#REF!</definedName>
    <definedName name="hitoshi" hidden="1">'[1]LPG(参考)'!#REF!</definedName>
    <definedName name="HTML_CodePage" hidden="1">932</definedName>
    <definedName name="HTML_Control" hidden="1">{"'１台構成 '!$B$74:$F$80"}</definedName>
    <definedName name="HTML_Description" hidden="1">""</definedName>
    <definedName name="HTML_Email" hidden="1">""</definedName>
    <definedName name="HTML_Header" hidden="1">"１台構成+Pen2台"</definedName>
    <definedName name="HTML_LastUpdate" hidden="1">"97/09/10"</definedName>
    <definedName name="HTML_LineAfter" hidden="1">FALSE</definedName>
    <definedName name="HTML_LineBefore" hidden="1">FALSE</definedName>
    <definedName name="HTML_Name" hidden="1">"大隅 裕"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"H:\hyoca\partner\Edesk1.htm"</definedName>
    <definedName name="HTML_PathTemplate" hidden="1">"H:\hyoca\partner\Edesk1.htm"</definedName>
    <definedName name="HTML_Title" hidden="1">"PC価格"</definedName>
    <definedName name="hyf" hidden="1">#REF!</definedName>
    <definedName name="hyu" hidden="1">#REF!</definedName>
    <definedName name="hyugfr" hidden="1">#REF!</definedName>
    <definedName name="jgtf" hidden="1">#REF!</definedName>
    <definedName name="ｊｊｊ" hidden="1">[5]Sheet1!#REF!</definedName>
    <definedName name="kaduki" hidden="1">#REF!</definedName>
    <definedName name="keiko" hidden="1">'[1]LPG(参考)'!#REF!</definedName>
    <definedName name="ll" hidden="1">[6]Sheet1!#REF!</definedName>
    <definedName name="masayoshi" hidden="1">#REF!</definedName>
    <definedName name="mitushige" hidden="1">#REF!</definedName>
    <definedName name="_xlnm.Print_Area" localSheetId="0">'様式7-24（別紙）'!$B$2:$M$21</definedName>
    <definedName name="rdsw" hidden="1">#REF!</definedName>
    <definedName name="sxsd" hidden="1">[2]総括表!#REF!</definedName>
    <definedName name="takayuki" hidden="1">#REF!</definedName>
    <definedName name="takumichi" hidden="1">#REF!</definedName>
    <definedName name="tuyoshi" hidden="1">'[1]LPG(参考)'!#REF!</definedName>
    <definedName name="tyj" hidden="1">#REF!</definedName>
    <definedName name="wedd" hidden="1">#REF!</definedName>
    <definedName name="wrn.PRINT." hidden="1">{"P.1",#N/A,FALSE,"ネット表";"P.2",#N/A,FALSE,"ネット表"}</definedName>
    <definedName name="xsa" hidden="1">#REF!</definedName>
    <definedName name="xxgfdg" hidden="1">#REF!</definedName>
    <definedName name="yasuko" hidden="1">'[1]LPG(参考)'!#REF!</definedName>
    <definedName name="ytrdf" hidden="1">#REF!</definedName>
    <definedName name="zadfvx" hidden="1">#REF!</definedName>
    <definedName name="ああああ" hidden="1">#REF!</definedName>
    <definedName name="データ">#REF!</definedName>
    <definedName name="維持補修" hidden="1">#REF!</definedName>
    <definedName name="見積表紙" hidden="1">[4]総括表!#REF!</definedName>
    <definedName name="原価別総括表" hidden="1">[7]工事予算総括表!#REF!</definedName>
    <definedName name="査定">#REF!</definedName>
    <definedName name="重複" hidden="1">[8]総括表!#REF!</definedName>
    <definedName name="上野" hidden="1">#REF!</definedName>
    <definedName name="中吹" hidden="1">[9]総括表!#REF!</definedName>
    <definedName name="内海築炉">#REF!</definedName>
    <definedName name="内訳外">#REF!</definedName>
    <definedName name="内訳内1">#REF!</definedName>
    <definedName name="内訳内2">#REF!</definedName>
    <definedName name="明細1">#REF!</definedName>
    <definedName name="明細3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7" i="2"/>
  <c r="C9" i="2"/>
  <c r="C10" i="2"/>
  <c r="C11" i="2"/>
  <c r="D18" i="2"/>
  <c r="D8" i="2"/>
  <c r="J7" i="2"/>
  <c r="J6" i="2" s="1"/>
  <c r="C15" i="2"/>
  <c r="C14" i="2"/>
  <c r="C12" i="2"/>
  <c r="H6" i="2"/>
  <c r="G6" i="2"/>
  <c r="F6" i="2"/>
  <c r="E6" i="2"/>
  <c r="K7" i="2" l="1"/>
  <c r="L7" i="2" l="1"/>
  <c r="K6" i="2"/>
  <c r="M7" i="2" l="1"/>
  <c r="M6" i="2" s="1"/>
  <c r="L6" i="2"/>
</calcChain>
</file>

<file path=xl/sharedStrings.xml><?xml version="1.0" encoding="utf-8"?>
<sst xmlns="http://schemas.openxmlformats.org/spreadsheetml/2006/main" count="9" uniqueCount="9">
  <si>
    <t>単位：kWh/年</t>
    <rPh sb="0" eb="2">
      <t>タンイ</t>
    </rPh>
    <rPh sb="7" eb="8">
      <t>ネン</t>
    </rPh>
    <phoneticPr fontId="8"/>
  </si>
  <si>
    <t>低位発熱量(kJ/kg)</t>
    <rPh sb="0" eb="2">
      <t>テイイ</t>
    </rPh>
    <rPh sb="2" eb="4">
      <t>ハツネツ</t>
    </rPh>
    <rPh sb="4" eb="5">
      <t>リョウ</t>
    </rPh>
    <phoneticPr fontId="8"/>
  </si>
  <si>
    <t>(低質ごみ)</t>
    <rPh sb="1" eb="3">
      <t>テイシツ</t>
    </rPh>
    <phoneticPr fontId="8"/>
  </si>
  <si>
    <t>(基準ごみ)</t>
    <rPh sb="1" eb="3">
      <t>キジュン</t>
    </rPh>
    <phoneticPr fontId="8"/>
  </si>
  <si>
    <t>(高質ごみ)</t>
    <rPh sb="1" eb="3">
      <t>コウシツ</t>
    </rPh>
    <phoneticPr fontId="8"/>
  </si>
  <si>
    <t>※　記載内容は事業計画に関する提出書類の他様式と整合させること。</t>
    <rPh sb="9" eb="11">
      <t>ケイカク</t>
    </rPh>
    <rPh sb="12" eb="13">
      <t>カン</t>
    </rPh>
    <rPh sb="15" eb="17">
      <t>テイシュツ</t>
    </rPh>
    <rPh sb="17" eb="19">
      <t>ショルイ</t>
    </rPh>
    <rPh sb="20" eb="21">
      <t>タ</t>
    </rPh>
    <rPh sb="21" eb="23">
      <t>ヨウシキ</t>
    </rPh>
    <phoneticPr fontId="12"/>
  </si>
  <si>
    <t>※　余剰電力量＝（購入電力量＋発電電力量）－使用電力量</t>
    <rPh sb="2" eb="4">
      <t>ヨジョウ</t>
    </rPh>
    <rPh sb="4" eb="6">
      <t>デンリョク</t>
    </rPh>
    <rPh sb="6" eb="7">
      <t>リョウ</t>
    </rPh>
    <rPh sb="9" eb="11">
      <t>コウニュウ</t>
    </rPh>
    <rPh sb="11" eb="13">
      <t>デンリョク</t>
    </rPh>
    <rPh sb="13" eb="14">
      <t>リョウ</t>
    </rPh>
    <rPh sb="15" eb="17">
      <t>ハツデン</t>
    </rPh>
    <rPh sb="17" eb="19">
      <t>デンリョク</t>
    </rPh>
    <rPh sb="19" eb="20">
      <t>リョウ</t>
    </rPh>
    <rPh sb="22" eb="24">
      <t>シヨウ</t>
    </rPh>
    <rPh sb="24" eb="26">
      <t>デンリョク</t>
    </rPh>
    <rPh sb="26" eb="27">
      <t>リョウ</t>
    </rPh>
    <phoneticPr fontId="2"/>
  </si>
  <si>
    <t>計画年間ごみ処理量(t/年)</t>
    <rPh sb="0" eb="2">
      <t>ケイカク</t>
    </rPh>
    <rPh sb="2" eb="4">
      <t>ネンカン</t>
    </rPh>
    <rPh sb="6" eb="8">
      <t>ショリ</t>
    </rPh>
    <rPh sb="8" eb="9">
      <t>リョウ</t>
    </rPh>
    <phoneticPr fontId="8"/>
  </si>
  <si>
    <t>提案余剰電力量</t>
    <rPh sb="0" eb="2">
      <t>テイアン</t>
    </rPh>
    <rPh sb="2" eb="6">
      <t>ヨジョウデンリョク</t>
    </rPh>
    <rPh sb="6" eb="7">
      <t>デンリョウ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</si>
</sst>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%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38" fontId="6" fillId="0" borderId="0" xfId="4" applyFont="1">
      <alignment vertical="center"/>
    </xf>
    <xf numFmtId="38" fontId="7" fillId="0" borderId="0" xfId="4" applyFont="1" applyFill="1" applyAlignment="1">
      <alignment horizontal="right" vertical="center"/>
    </xf>
    <xf numFmtId="38" fontId="6" fillId="0" borderId="0" xfId="4" applyFont="1" applyAlignment="1">
      <alignment horizontal="right" vertical="center"/>
    </xf>
    <xf numFmtId="38" fontId="10" fillId="2" borderId="4" xfId="4" applyFont="1" applyFill="1" applyBorder="1" applyAlignment="1">
      <alignment horizontal="center" vertical="center"/>
    </xf>
    <xf numFmtId="176" fontId="11" fillId="2" borderId="11" xfId="5" applyNumberFormat="1" applyFont="1" applyFill="1" applyBorder="1" applyAlignment="1">
      <alignment horizontal="center" vertical="center"/>
    </xf>
    <xf numFmtId="176" fontId="10" fillId="2" borderId="11" xfId="5" applyNumberFormat="1" applyFont="1" applyFill="1" applyBorder="1" applyAlignment="1">
      <alignment horizontal="center" vertical="center"/>
    </xf>
    <xf numFmtId="38" fontId="10" fillId="2" borderId="2" xfId="4" applyFont="1" applyFill="1" applyBorder="1">
      <alignment vertical="center"/>
    </xf>
    <xf numFmtId="38" fontId="10" fillId="2" borderId="3" xfId="4" applyFont="1" applyFill="1" applyBorder="1" applyAlignment="1">
      <alignment horizontal="center" vertical="center"/>
    </xf>
    <xf numFmtId="176" fontId="10" fillId="2" borderId="8" xfId="5" applyNumberFormat="1" applyFont="1" applyFill="1" applyBorder="1" applyAlignment="1">
      <alignment horizontal="center" vertical="center"/>
    </xf>
    <xf numFmtId="38" fontId="10" fillId="3" borderId="1" xfId="4" applyFont="1" applyFill="1" applyBorder="1" applyAlignment="1">
      <alignment horizontal="center" vertical="center"/>
    </xf>
    <xf numFmtId="38" fontId="9" fillId="0" borderId="0" xfId="4" applyFont="1" applyAlignment="1">
      <alignment horizontal="center" vertical="center"/>
    </xf>
    <xf numFmtId="38" fontId="13" fillId="2" borderId="5" xfId="4" applyFont="1" applyFill="1" applyBorder="1" applyAlignment="1">
      <alignment horizontal="right" vertical="center"/>
    </xf>
    <xf numFmtId="38" fontId="13" fillId="2" borderId="6" xfId="4" applyFont="1" applyFill="1" applyBorder="1" applyAlignment="1">
      <alignment horizontal="right" vertical="center"/>
    </xf>
    <xf numFmtId="38" fontId="13" fillId="2" borderId="7" xfId="4" applyFont="1" applyFill="1" applyBorder="1" applyAlignment="1">
      <alignment horizontal="right" vertical="center"/>
    </xf>
    <xf numFmtId="38" fontId="10" fillId="2" borderId="8" xfId="4" applyFont="1" applyFill="1" applyBorder="1" applyAlignment="1">
      <alignment horizontal="left" vertical="center"/>
    </xf>
    <xf numFmtId="38" fontId="10" fillId="2" borderId="9" xfId="4" applyFont="1" applyFill="1" applyBorder="1" applyAlignment="1">
      <alignment horizontal="left" vertical="center"/>
    </xf>
    <xf numFmtId="38" fontId="10" fillId="2" borderId="10" xfId="4" applyFont="1" applyFill="1" applyBorder="1" applyAlignment="1">
      <alignment horizontal="left" vertical="center"/>
    </xf>
    <xf numFmtId="38" fontId="14" fillId="0" borderId="0" xfId="4" applyFont="1" applyAlignment="1">
      <alignment horizontal="center" vertical="center"/>
    </xf>
  </cellXfs>
  <cellStyles count="7">
    <cellStyle name="パーセント 2" xfId="5" xr:uid="{00000000-0005-0000-0000-000000000000}"/>
    <cellStyle name="桁区切り 2" xfId="4" xr:uid="{00000000-0005-0000-0000-000001000000}"/>
    <cellStyle name="桁区切り 5" xfId="3" xr:uid="{00000000-0005-0000-0000-000002000000}"/>
    <cellStyle name="標準" xfId="0" builtinId="0"/>
    <cellStyle name="標準 14" xfId="6" xr:uid="{00000000-0005-0000-0000-000004000000}"/>
    <cellStyle name="標準 8 3" xfId="2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5603</xdr:rowOff>
    </xdr:from>
    <xdr:to>
      <xdr:col>4</xdr:col>
      <xdr:colOff>5603</xdr:colOff>
      <xdr:row>6</xdr:row>
      <xdr:rowOff>173690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342900" y="1205753"/>
          <a:ext cx="2224928" cy="4538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207;&#25324;&#34920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（表紙）(0317)"/>
      <sheetName val="見積書(Hitz) (0317)"/>
      <sheetName val="見積書（再委託・日神ｻｰﾋﾞｽ）(0317)"/>
      <sheetName val="見積書（再委託・日環ｾﾝﾀｰ）(0317)"/>
      <sheetName val="見積書内訳明細 (見直し0317)"/>
      <sheetName val="運営経費01(案)"/>
      <sheetName val="運営経費02(案)"/>
      <sheetName val="A重油(参考)"/>
      <sheetName val="LPG(参考)"/>
      <sheetName val="保守管理・維持補修"/>
      <sheetName val="記入要領（南薩）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工事予算総括表"/>
      <sheetName val="入力シート"/>
      <sheetName val="付託処理票控"/>
      <sheetName val="工事仕様書"/>
      <sheetName val="工事心得１"/>
      <sheetName val="設計内訳(積算表)"/>
      <sheetName val="設計内訳(品目表)"/>
      <sheetName val="付託処理票"/>
      <sheetName val="追加"/>
      <sheetName val="追加東発"/>
      <sheetName val="安全弁"/>
      <sheetName val="油圧防振器"/>
      <sheetName val="ﾊﾞｰﾅｰ開口Ａ"/>
      <sheetName val="ﾊﾞｰﾅｰ開口Ｂ"/>
      <sheetName val="水壁Ａ"/>
      <sheetName val="水壁Ｂ"/>
      <sheetName val="ﾊﾞｲﾌﾞﾚｰｼｮﾝ"/>
      <sheetName val="BTｹｰｼﾝｸﾞ"/>
      <sheetName val="PHｴｷｽﾊﾟﾝ"/>
      <sheetName val="MIXｷｬｽﾀｰ"/>
      <sheetName val="PHｷｬｽﾀｰ"/>
      <sheetName val="2SHｷｬｽﾀｰ"/>
      <sheetName val="節炭器ｹｰｼﾝｸﾞ"/>
      <sheetName val="AHｹｰｼﾝｸﾞ"/>
      <sheetName val="AHﾀﾞﾝﾊﾟｰ"/>
      <sheetName val="関連一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Sheet1"/>
      <sheetName val="機械明細書C1"/>
      <sheetName val="計算書表紙"/>
      <sheetName val="新総括表 (原価別)"/>
      <sheetName val="総括表(設備別)"/>
      <sheetName val="明細"/>
      <sheetName val="諸経費"/>
      <sheetName val="工程表"/>
      <sheetName val="比較"/>
      <sheetName val="機械明細書"/>
      <sheetName val="機械明細書(2×"/>
      <sheetName val="daily"/>
      <sheetName val="daily(月別小計,累計)"/>
      <sheetName val="自動計画"/>
      <sheetName val="工事条件書_(小田原)"/>
      <sheetName val="工程表（）_(2)"/>
      <sheetName val="新総括表_(原価別)"/>
      <sheetName val="全データ・グラフ"/>
      <sheetName val="Pump_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1"/>
  <sheetViews>
    <sheetView showGridLines="0" tabSelected="1" view="pageBreakPreview" zoomScale="85" zoomScaleNormal="85" zoomScaleSheetLayoutView="85" workbookViewId="0">
      <selection activeCell="I7" sqref="I7"/>
    </sheetView>
  </sheetViews>
  <sheetFormatPr defaultColWidth="8" defaultRowHeight="23.1" customHeight="1" x14ac:dyDescent="0.45"/>
  <cols>
    <col min="1" max="1" width="4.5" style="1" customWidth="1"/>
    <col min="2" max="2" width="11" style="1" customWidth="1"/>
    <col min="3" max="3" width="9.59765625" style="1" customWidth="1"/>
    <col min="4" max="4" width="8.5" style="1" customWidth="1"/>
    <col min="5" max="10" width="14.59765625" style="1" customWidth="1"/>
    <col min="11" max="13" width="16.5" style="1" customWidth="1"/>
    <col min="14" max="16384" width="8" style="1"/>
  </cols>
  <sheetData>
    <row r="2" spans="2:13" ht="23.1" customHeight="1" x14ac:dyDescent="0.45">
      <c r="J2" s="2"/>
    </row>
    <row r="3" spans="2:13" ht="23.1" customHeight="1" x14ac:dyDescent="0.45">
      <c r="B3" s="18" t="s">
        <v>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2:13" ht="23.1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23.25" customHeight="1" x14ac:dyDescent="0.45">
      <c r="M5" s="3" t="s">
        <v>0</v>
      </c>
    </row>
    <row r="6" spans="2:13" ht="23.25" customHeight="1" x14ac:dyDescent="0.45">
      <c r="B6" s="12" t="s">
        <v>7</v>
      </c>
      <c r="C6" s="13"/>
      <c r="D6" s="14"/>
      <c r="E6" s="4">
        <f>ROUND($I6*E7,-2)</f>
        <v>15800</v>
      </c>
      <c r="F6" s="4">
        <f>ROUND($I6*F7,-2)</f>
        <v>16800</v>
      </c>
      <c r="G6" s="4">
        <f t="shared" ref="G6" si="0">ROUND($I6*G7,-2)</f>
        <v>17700</v>
      </c>
      <c r="H6" s="4">
        <f>ROUND($I6*H7,-2)</f>
        <v>18700</v>
      </c>
      <c r="I6" s="4">
        <v>19715</v>
      </c>
      <c r="J6" s="4">
        <f>ROUND($I$6*J7:J7,-2)</f>
        <v>20700</v>
      </c>
      <c r="K6" s="4">
        <f t="shared" ref="K6:M6" si="1">ROUND($I$6*K7:K7,-2)</f>
        <v>21700</v>
      </c>
      <c r="L6" s="4">
        <f t="shared" si="1"/>
        <v>22700</v>
      </c>
      <c r="M6" s="4">
        <f t="shared" si="1"/>
        <v>23700</v>
      </c>
    </row>
    <row r="7" spans="2:13" ht="23.1" customHeight="1" x14ac:dyDescent="0.45">
      <c r="B7" s="15" t="s">
        <v>1</v>
      </c>
      <c r="C7" s="16"/>
      <c r="D7" s="17"/>
      <c r="E7" s="5">
        <v>0.8</v>
      </c>
      <c r="F7" s="6">
        <v>0.85</v>
      </c>
      <c r="G7" s="6">
        <v>0.9</v>
      </c>
      <c r="H7" s="6">
        <v>0.95</v>
      </c>
      <c r="I7" s="6">
        <v>1</v>
      </c>
      <c r="J7" s="6">
        <f>I7+0.05</f>
        <v>1.05</v>
      </c>
      <c r="K7" s="6">
        <f t="shared" ref="K7:M7" si="2">J7+0.05</f>
        <v>1.1000000000000001</v>
      </c>
      <c r="L7" s="6">
        <f t="shared" si="2"/>
        <v>1.1500000000000001</v>
      </c>
      <c r="M7" s="6">
        <f t="shared" si="2"/>
        <v>1.2000000000000002</v>
      </c>
    </row>
    <row r="8" spans="2:13" ht="23.1" customHeight="1" x14ac:dyDescent="0.45">
      <c r="B8" s="7" t="s">
        <v>2</v>
      </c>
      <c r="C8" s="8">
        <v>5700</v>
      </c>
      <c r="D8" s="9">
        <f>C8/C13</f>
        <v>0.5643564356435643</v>
      </c>
      <c r="E8" s="10"/>
      <c r="F8" s="10"/>
      <c r="G8" s="10"/>
      <c r="H8" s="10"/>
      <c r="I8" s="10"/>
      <c r="J8" s="10"/>
      <c r="K8" s="10"/>
      <c r="L8" s="10"/>
      <c r="M8" s="10"/>
    </row>
    <row r="9" spans="2:13" ht="23.1" customHeight="1" x14ac:dyDescent="0.45">
      <c r="B9" s="7"/>
      <c r="C9" s="8">
        <f t="shared" ref="C9:C10" si="3">ROUND(C$13*D9,-2)</f>
        <v>6100</v>
      </c>
      <c r="D9" s="9">
        <v>0.6</v>
      </c>
      <c r="E9" s="10"/>
      <c r="F9" s="10"/>
      <c r="G9" s="10"/>
      <c r="H9" s="10"/>
      <c r="I9" s="10"/>
      <c r="J9" s="10"/>
      <c r="K9" s="10"/>
      <c r="L9" s="10"/>
      <c r="M9" s="10"/>
    </row>
    <row r="10" spans="2:13" ht="23.1" customHeight="1" x14ac:dyDescent="0.45">
      <c r="B10" s="7"/>
      <c r="C10" s="8">
        <f t="shared" si="3"/>
        <v>7100</v>
      </c>
      <c r="D10" s="9">
        <v>0.7</v>
      </c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23.1" customHeight="1" x14ac:dyDescent="0.45">
      <c r="B11" s="7"/>
      <c r="C11" s="8">
        <f>ROUND(C$13*D11,-2)</f>
        <v>8100</v>
      </c>
      <c r="D11" s="9">
        <v>0.8</v>
      </c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23.1" customHeight="1" x14ac:dyDescent="0.45">
      <c r="B12" s="7"/>
      <c r="C12" s="8">
        <f>ROUND(C$13*D12,-2)</f>
        <v>9100</v>
      </c>
      <c r="D12" s="9">
        <v>0.9</v>
      </c>
      <c r="E12" s="10"/>
      <c r="F12" s="10"/>
      <c r="G12" s="10"/>
      <c r="H12" s="10"/>
      <c r="I12" s="10"/>
      <c r="J12" s="10"/>
      <c r="K12" s="10"/>
      <c r="L12" s="10"/>
      <c r="M12" s="10"/>
    </row>
    <row r="13" spans="2:13" ht="22.5" customHeight="1" x14ac:dyDescent="0.45">
      <c r="B13" s="7" t="s">
        <v>3</v>
      </c>
      <c r="C13" s="8">
        <v>10100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10"/>
    </row>
    <row r="14" spans="2:13" ht="23.1" customHeight="1" x14ac:dyDescent="0.45">
      <c r="B14" s="7"/>
      <c r="C14" s="8">
        <f>ROUND(C$13*D14,-2)</f>
        <v>11100</v>
      </c>
      <c r="D14" s="9">
        <v>1.1000000000000001</v>
      </c>
      <c r="E14" s="10"/>
      <c r="F14" s="10"/>
      <c r="G14" s="10"/>
      <c r="H14" s="10"/>
      <c r="I14" s="10"/>
      <c r="J14" s="10"/>
      <c r="K14" s="10"/>
      <c r="L14" s="10"/>
      <c r="M14" s="10"/>
    </row>
    <row r="15" spans="2:13" ht="23.1" customHeight="1" x14ac:dyDescent="0.45">
      <c r="B15" s="7"/>
      <c r="C15" s="8">
        <f>ROUND(C$13*D15,-2)</f>
        <v>12100</v>
      </c>
      <c r="D15" s="9">
        <v>1.2</v>
      </c>
      <c r="E15" s="10"/>
      <c r="F15" s="10"/>
      <c r="G15" s="10"/>
      <c r="H15" s="10"/>
      <c r="I15" s="10"/>
      <c r="J15" s="10"/>
      <c r="K15" s="10"/>
      <c r="L15" s="10"/>
      <c r="M15" s="10"/>
    </row>
    <row r="16" spans="2:13" ht="23.1" customHeight="1" x14ac:dyDescent="0.45">
      <c r="B16" s="7"/>
      <c r="C16" s="8">
        <f t="shared" ref="C16:C17" si="4">ROUND(C$13*D16,-2)</f>
        <v>13100</v>
      </c>
      <c r="D16" s="9">
        <v>1.3</v>
      </c>
      <c r="E16" s="10"/>
      <c r="F16" s="10"/>
      <c r="G16" s="10"/>
      <c r="H16" s="10"/>
      <c r="I16" s="10"/>
      <c r="J16" s="10"/>
      <c r="K16" s="10"/>
      <c r="L16" s="10"/>
      <c r="M16" s="10"/>
    </row>
    <row r="17" spans="2:13" ht="23.1" customHeight="1" x14ac:dyDescent="0.45">
      <c r="B17" s="7"/>
      <c r="C17" s="8">
        <f t="shared" si="4"/>
        <v>14100</v>
      </c>
      <c r="D17" s="9">
        <v>1.4</v>
      </c>
      <c r="E17" s="10"/>
      <c r="F17" s="10"/>
      <c r="G17" s="10"/>
      <c r="H17" s="10"/>
      <c r="I17" s="10"/>
      <c r="J17" s="10"/>
      <c r="K17" s="10"/>
      <c r="L17" s="10"/>
      <c r="M17" s="10"/>
    </row>
    <row r="18" spans="2:13" ht="23.1" customHeight="1" x14ac:dyDescent="0.45">
      <c r="B18" s="7" t="s">
        <v>4</v>
      </c>
      <c r="C18" s="8">
        <v>14400</v>
      </c>
      <c r="D18" s="9">
        <f>C18/C13</f>
        <v>1.4257425742574257</v>
      </c>
      <c r="E18" s="10"/>
      <c r="F18" s="10"/>
      <c r="G18" s="10"/>
      <c r="H18" s="10"/>
      <c r="I18" s="10"/>
      <c r="J18" s="10"/>
      <c r="K18" s="10"/>
      <c r="L18" s="10"/>
      <c r="M18" s="10"/>
    </row>
    <row r="19" spans="2:13" ht="15.6" customHeight="1" x14ac:dyDescent="0.45">
      <c r="B19" s="1" t="s">
        <v>5</v>
      </c>
    </row>
    <row r="20" spans="2:13" ht="15.6" customHeight="1" x14ac:dyDescent="0.45">
      <c r="B20" s="1" t="s">
        <v>6</v>
      </c>
    </row>
    <row r="21" spans="2:13" ht="15.6" customHeight="1" x14ac:dyDescent="0.45"/>
  </sheetData>
  <mergeCells count="3">
    <mergeCell ref="B6:D6"/>
    <mergeCell ref="B7:D7"/>
    <mergeCell ref="B3:M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1200" r:id="rId1"/>
  <headerFooter>
    <oddHeader>&amp;R柏崎市新ごみ処理場整備・運営事業
非価格要素審査に関する提出書類(&amp;A)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様式7-24（別紙）</vt:lpstr>
      <vt:lpstr>'様式7-24（別紙）'!Print_Area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邦雄</dc:creator>
  <cp:lastModifiedBy>今井　邦雄</cp:lastModifiedBy>
  <dcterms:modified xsi:type="dcterms:W3CDTF">2024-04-10T04:57:58Z</dcterms:modified>
</cp:coreProperties>
</file>