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72.16.0.26\柏崎市ファイルサーバ\介護高齢課\R06年度\03　高齢対策係\★R6総合経済対策（物価高騰対策支援金）\要綱\"/>
    </mc:Choice>
  </mc:AlternateContent>
  <xr:revisionPtr revIDLastSave="0" documentId="13_ncr:1_{A6253257-DDC3-4634-8E6A-E9E827A3D63A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【事業所数が10未満】交付申請書" sheetId="1" r:id="rId1"/>
    <sheet name="【大規模事業者用（事業所数が10以上）】交付申請書" sheetId="3" r:id="rId2"/>
    <sheet name="事業所区分" sheetId="2" state="hidden" r:id="rId3"/>
  </sheets>
  <definedNames>
    <definedName name="_xlnm._FilterDatabase" localSheetId="0" hidden="1">【事業所数が10未満】交付申請書!$B$35:$AH$40</definedName>
    <definedName name="_xlnm._FilterDatabase" localSheetId="1" hidden="1">'【大規模事業者用（事業所数が10以上）】交付申請書'!$B$35:$AH$40</definedName>
    <definedName name="_xlnm.Criteria" localSheetId="0">【事業所数が10未満】交付申請書!$C$39:$AH$48</definedName>
    <definedName name="_xlnm.Criteria" localSheetId="1">'【大規模事業者用（事業所数が10以上）】交付申請書'!$C$39:$AH$54</definedName>
    <definedName name="_xlnm.Extract" localSheetId="0">【事業所数が10未満】交付申請書!$C$39:$AH$48</definedName>
    <definedName name="_xlnm.Extract" localSheetId="1">'【大規模事業者用（事業所数が10以上）】交付申請書'!$C$39:$AH$54</definedName>
    <definedName name="_xlnm.Print_Area" localSheetId="0">【事業所数が10未満】交付申請書!$A$11:$AH$88</definedName>
    <definedName name="_xlnm.Print_Area" localSheetId="1">'【大規模事業者用（事業所数が10以上）】交付申請書'!$A$11:$AH$100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3" l="1"/>
  <c r="U41" i="1"/>
  <c r="U41" i="3"/>
  <c r="AC78" i="3" l="1"/>
  <c r="AC79" i="3"/>
  <c r="AC80" i="3"/>
  <c r="AC81" i="3"/>
  <c r="AC82" i="3"/>
  <c r="AC83" i="3"/>
  <c r="AC84" i="3"/>
  <c r="AC85" i="3"/>
  <c r="AC86" i="3"/>
  <c r="Y63" i="3"/>
  <c r="AC63" i="3" s="1"/>
  <c r="Y62" i="3"/>
  <c r="AC62" i="3" s="1"/>
  <c r="Y61" i="3"/>
  <c r="AC61" i="3" s="1"/>
  <c r="Y60" i="3"/>
  <c r="AC60" i="3" s="1"/>
  <c r="Y59" i="3"/>
  <c r="AC59" i="3" s="1"/>
  <c r="Y64" i="3"/>
  <c r="AC64" i="3" s="1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U42" i="3"/>
  <c r="U43" i="3"/>
  <c r="U44" i="3"/>
  <c r="AC44" i="3" s="1"/>
  <c r="U45" i="3"/>
  <c r="U46" i="3"/>
  <c r="U47" i="3"/>
  <c r="U48" i="3"/>
  <c r="U49" i="3"/>
  <c r="U50" i="3"/>
  <c r="U51" i="3"/>
  <c r="U52" i="3"/>
  <c r="U53" i="3"/>
  <c r="U54" i="3"/>
  <c r="AC77" i="3"/>
  <c r="Y72" i="3"/>
  <c r="AC72" i="3" s="1"/>
  <c r="Y71" i="3"/>
  <c r="AC71" i="3" s="1"/>
  <c r="Y70" i="3"/>
  <c r="AC70" i="3" s="1"/>
  <c r="Y69" i="3"/>
  <c r="AC69" i="3" s="1"/>
  <c r="Y68" i="3"/>
  <c r="AC68" i="3" s="1"/>
  <c r="Y67" i="3"/>
  <c r="AC67" i="3" s="1"/>
  <c r="Y66" i="3"/>
  <c r="AC66" i="3" s="1"/>
  <c r="Y65" i="3"/>
  <c r="AC65" i="3" s="1"/>
  <c r="Y58" i="3"/>
  <c r="AC58" i="3" s="1"/>
  <c r="Y40" i="3"/>
  <c r="U40" i="3"/>
  <c r="AC70" i="1"/>
  <c r="AC72" i="1"/>
  <c r="AC71" i="1"/>
  <c r="Y60" i="1"/>
  <c r="AC60" i="1" s="1"/>
  <c r="Y59" i="1"/>
  <c r="AC59" i="1" s="1"/>
  <c r="Y58" i="1"/>
  <c r="AC58" i="1" s="1"/>
  <c r="Y57" i="1"/>
  <c r="AC57" i="1" s="1"/>
  <c r="Y48" i="1"/>
  <c r="Y47" i="1"/>
  <c r="U48" i="1"/>
  <c r="U47" i="1"/>
  <c r="U40" i="1"/>
  <c r="AC65" i="1"/>
  <c r="Y54" i="1"/>
  <c r="AC54" i="1" s="1"/>
  <c r="Y53" i="1"/>
  <c r="AC53" i="1" s="1"/>
  <c r="Y55" i="1"/>
  <c r="AC55" i="1" s="1"/>
  <c r="Y56" i="1"/>
  <c r="AC56" i="1" s="1"/>
  <c r="Y52" i="1"/>
  <c r="AC52" i="1" s="1"/>
  <c r="Y41" i="1"/>
  <c r="AC41" i="1" s="1"/>
  <c r="Y42" i="1"/>
  <c r="Y43" i="1"/>
  <c r="Y44" i="1"/>
  <c r="Y45" i="1"/>
  <c r="Y46" i="1"/>
  <c r="Y40" i="1"/>
  <c r="U42" i="1"/>
  <c r="U43" i="1"/>
  <c r="U44" i="1"/>
  <c r="U45" i="1"/>
  <c r="U46" i="1"/>
  <c r="AC66" i="1"/>
  <c r="AC67" i="1"/>
  <c r="AC68" i="1"/>
  <c r="AC69" i="1"/>
  <c r="AC73" i="1"/>
  <c r="AR86" i="3" l="1"/>
  <c r="AC50" i="3"/>
  <c r="AC49" i="3"/>
  <c r="AR73" i="1"/>
  <c r="J62" i="1" s="1"/>
  <c r="J33" i="1" s="1"/>
  <c r="AW72" i="3"/>
  <c r="AC52" i="3"/>
  <c r="AC46" i="3"/>
  <c r="AC51" i="3"/>
  <c r="AC43" i="3"/>
  <c r="AC40" i="3"/>
  <c r="AC54" i="3"/>
  <c r="AC42" i="3"/>
  <c r="AC53" i="3"/>
  <c r="AC41" i="3"/>
  <c r="AC48" i="3"/>
  <c r="AC47" i="3"/>
  <c r="AC45" i="3"/>
  <c r="J74" i="3"/>
  <c r="J33" i="3" s="1"/>
  <c r="AC48" i="1"/>
  <c r="AW60" i="1"/>
  <c r="AC47" i="1"/>
  <c r="AC40" i="1"/>
  <c r="AC46" i="1"/>
  <c r="AC45" i="1"/>
  <c r="AC44" i="1"/>
  <c r="AC43" i="1"/>
  <c r="AC42" i="1"/>
  <c r="AW59" i="1" l="1"/>
  <c r="J37" i="1" s="1"/>
  <c r="J31" i="1" s="1"/>
  <c r="I29" i="1" s="1"/>
  <c r="AW71" i="3"/>
  <c r="J37" i="3" s="1"/>
  <c r="I29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森山　祐太</author>
  </authors>
  <commentList>
    <comment ref="S19" authorId="0" shapeId="0" xr:uid="{8E5D8AE6-1CE9-4B0A-A4CF-D97EACD28C02}">
      <text>
        <r>
          <rPr>
            <b/>
            <sz val="9"/>
            <color indexed="81"/>
            <rFont val="MS P ゴシック"/>
            <family val="3"/>
            <charset val="128"/>
          </rPr>
          <t>記入例のように代表者の職名も入力してください。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森山　祐太</author>
  </authors>
  <commentList>
    <comment ref="S19" authorId="0" shapeId="0" xr:uid="{8A48C29F-FF23-4586-BDCF-ADC4CC79E95D}">
      <text>
        <r>
          <rPr>
            <b/>
            <sz val="9"/>
            <color indexed="81"/>
            <rFont val="MS P ゴシック"/>
            <family val="3"/>
            <charset val="128"/>
          </rPr>
          <t>記入例のように代表者の職名も入力してください。</t>
        </r>
      </text>
    </comment>
  </commentList>
</comments>
</file>

<file path=xl/sharedStrings.xml><?xml version="1.0" encoding="utf-8"?>
<sst xmlns="http://schemas.openxmlformats.org/spreadsheetml/2006/main" count="159" uniqueCount="72">
  <si>
    <t>別記</t>
    <rPh sb="0" eb="2">
      <t>ベッキ</t>
    </rPh>
    <phoneticPr fontId="1"/>
  </si>
  <si>
    <t>〒</t>
    <phoneticPr fontId="1"/>
  </si>
  <si>
    <t>代表者名</t>
    <rPh sb="0" eb="3">
      <t>ダイヒョウシャ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</si>
  <si>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</si>
  <si>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柏崎市介護・障害福祉施設等物価高騰対策支援金交付申請書</t>
    <rPh sb="0" eb="3">
      <t>カシワザキシ</t>
    </rPh>
    <rPh sb="3" eb="5">
      <t>カイゴ</t>
    </rPh>
    <rPh sb="6" eb="8">
      <t>ショウガイ</t>
    </rPh>
    <rPh sb="8" eb="10">
      <t>フクシ</t>
    </rPh>
    <rPh sb="10" eb="12">
      <t>シセツ</t>
    </rPh>
    <rPh sb="12" eb="13">
      <t>ナド</t>
    </rPh>
    <rPh sb="13" eb="15">
      <t>ブッカ</t>
    </rPh>
    <rPh sb="15" eb="17">
      <t>コウトウ</t>
    </rPh>
    <rPh sb="17" eb="19">
      <t>タイサク</t>
    </rPh>
    <rPh sb="19" eb="22">
      <t>シエンキン</t>
    </rPh>
    <rPh sb="22" eb="24">
      <t>コウフ</t>
    </rPh>
    <rPh sb="24" eb="27">
      <t>シンセイショ</t>
    </rPh>
    <phoneticPr fontId="1"/>
  </si>
  <si>
    <t>記</t>
    <rPh sb="0" eb="1">
      <t>キ</t>
    </rPh>
    <phoneticPr fontId="1"/>
  </si>
  <si>
    <t>１　交付申請額　</t>
    <rPh sb="2" eb="4">
      <t>コウフ</t>
    </rPh>
    <rPh sb="4" eb="6">
      <t>シンセイ</t>
    </rPh>
    <rPh sb="6" eb="7">
      <t>ガク</t>
    </rPh>
    <phoneticPr fontId="1"/>
  </si>
  <si>
    <t>２　申請事業所一覧</t>
    <rPh sb="2" eb="7">
      <t>シンセイジギョウショ</t>
    </rPh>
    <rPh sb="7" eb="9">
      <t>イチラン</t>
    </rPh>
    <phoneticPr fontId="1"/>
  </si>
  <si>
    <t>３　振込先口座</t>
    <rPh sb="2" eb="5">
      <t>フリコミサキ</t>
    </rPh>
    <rPh sb="5" eb="7">
      <t>コウザ</t>
    </rPh>
    <phoneticPr fontId="1"/>
  </si>
  <si>
    <t>４　添付書類</t>
    <rPh sb="2" eb="6">
      <t>テンプショルイ</t>
    </rPh>
    <phoneticPr fontId="1"/>
  </si>
  <si>
    <t>　柏崎市長　様</t>
    <rPh sb="1" eb="3">
      <t>カシワザキ</t>
    </rPh>
    <rPh sb="3" eb="5">
      <t>シチョウ</t>
    </rPh>
    <rPh sb="6" eb="7">
      <t>サマ</t>
    </rPh>
    <phoneticPr fontId="1"/>
  </si>
  <si>
    <t>申請者</t>
    <rPh sb="0" eb="3">
      <t>シンセイシャ</t>
    </rPh>
    <phoneticPr fontId="1"/>
  </si>
  <si>
    <t>　⑴　物価高騰支援枠</t>
    <rPh sb="3" eb="5">
      <t>ブッカ</t>
    </rPh>
    <rPh sb="5" eb="7">
      <t>コウトウ</t>
    </rPh>
    <rPh sb="7" eb="9">
      <t>シエン</t>
    </rPh>
    <rPh sb="9" eb="10">
      <t>ワク</t>
    </rPh>
    <phoneticPr fontId="1"/>
  </si>
  <si>
    <t>　⑵　燃料費支援枠</t>
    <rPh sb="3" eb="6">
      <t>ネンリョウヒ</t>
    </rPh>
    <rPh sb="6" eb="8">
      <t>シエン</t>
    </rPh>
    <rPh sb="8" eb="9">
      <t>ワク</t>
    </rPh>
    <phoneticPr fontId="1"/>
  </si>
  <si>
    <t>円</t>
    <rPh sb="0" eb="1">
      <t>エン</t>
    </rPh>
    <phoneticPr fontId="1"/>
  </si>
  <si>
    <t>事業所名</t>
    <rPh sb="0" eb="3">
      <t>ジギョウショ</t>
    </rPh>
    <rPh sb="3" eb="4">
      <t>メイ</t>
    </rPh>
    <phoneticPr fontId="1"/>
  </si>
  <si>
    <t>サービス種別</t>
    <rPh sb="4" eb="6">
      <t>シュベツ</t>
    </rPh>
    <phoneticPr fontId="1"/>
  </si>
  <si>
    <t>利用者数</t>
    <rPh sb="0" eb="3">
      <t>リヨウシャ</t>
    </rPh>
    <rPh sb="3" eb="4">
      <t>スウ</t>
    </rPh>
    <phoneticPr fontId="1"/>
  </si>
  <si>
    <t>支援単価</t>
    <rPh sb="0" eb="2">
      <t>シエン</t>
    </rPh>
    <rPh sb="2" eb="4">
      <t>タンカ</t>
    </rPh>
    <phoneticPr fontId="1"/>
  </si>
  <si>
    <t>支援金額</t>
    <rPh sb="0" eb="4">
      <t>シエンキンガク</t>
    </rPh>
    <phoneticPr fontId="1"/>
  </si>
  <si>
    <t>車両台数</t>
    <rPh sb="0" eb="4">
      <t>シャリョウダイスウ</t>
    </rPh>
    <phoneticPr fontId="1"/>
  </si>
  <si>
    <t>（単位：円）</t>
    <rPh sb="1" eb="3">
      <t>タンイ</t>
    </rPh>
    <rPh sb="4" eb="5">
      <t>エン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</si>
  <si>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</si>
  <si>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口座種別</t>
    <rPh sb="0" eb="2">
      <t>コウザ</t>
    </rPh>
    <rPh sb="2" eb="4">
      <t>シュベツ</t>
    </rPh>
    <phoneticPr fontId="1"/>
  </si>
  <si>
    <t>（フリガナ）</t>
    <phoneticPr fontId="1"/>
  </si>
  <si>
    <t>口座名義人</t>
    <rPh sb="0" eb="5">
      <t>コウザメイギニン</t>
    </rPh>
    <phoneticPr fontId="1"/>
  </si>
  <si>
    <t>銀行・金庫</t>
    <rPh sb="0" eb="2">
      <t>ギンコウ</t>
    </rPh>
    <rPh sb="3" eb="5">
      <t>キンコ</t>
    </rPh>
    <phoneticPr fontId="1"/>
  </si>
  <si>
    <t>組合・農協</t>
    <rPh sb="0" eb="2">
      <t>クミアイ</t>
    </rPh>
    <rPh sb="3" eb="5">
      <t>ノウキョウ</t>
    </rPh>
    <phoneticPr fontId="1"/>
  </si>
  <si>
    <t>普通・当座</t>
    <rPh sb="0" eb="2">
      <t>フツウ</t>
    </rPh>
    <rPh sb="3" eb="5">
      <t>トウザ</t>
    </rPh>
    <phoneticPr fontId="1"/>
  </si>
  <si>
    <t>口座番号</t>
    <rPh sb="0" eb="4">
      <t>コウザバンゴウ</t>
    </rPh>
    <phoneticPr fontId="1"/>
  </si>
  <si>
    <t>支店</t>
    <rPh sb="0" eb="2">
      <t>シテン</t>
    </rPh>
    <phoneticPr fontId="1"/>
  </si>
  <si>
    <t>支所</t>
    <rPh sb="0" eb="2">
      <t>シショ</t>
    </rPh>
    <phoneticPr fontId="1"/>
  </si>
  <si>
    <t>　⑵　車両情報を確認できる書類の写し（車検証、リース契約書等）</t>
    <rPh sb="3" eb="5">
      <t>シャリョウ</t>
    </rPh>
    <rPh sb="5" eb="7">
      <t>ジョウホウ</t>
    </rPh>
    <rPh sb="8" eb="10">
      <t>カクニン</t>
    </rPh>
    <rPh sb="13" eb="15">
      <t>ショルイ</t>
    </rPh>
    <rPh sb="16" eb="17">
      <t>ウツ</t>
    </rPh>
    <rPh sb="19" eb="22">
      <t>シャケンショウ</t>
    </rPh>
    <rPh sb="26" eb="29">
      <t>ケイヤクショ</t>
    </rPh>
    <rPh sb="29" eb="30">
      <t>ナド</t>
    </rPh>
    <phoneticPr fontId="1"/>
  </si>
  <si>
    <t>　⑶　振込先口座の通帳の写し</t>
    <rPh sb="3" eb="6">
      <t>フリコミサキ</t>
    </rPh>
    <rPh sb="6" eb="8">
      <t>コウザ</t>
    </rPh>
    <rPh sb="9" eb="11">
      <t>ツウチョウ</t>
    </rPh>
    <rPh sb="12" eb="13">
      <t>ウツ</t>
    </rPh>
    <phoneticPr fontId="1"/>
  </si>
  <si>
    <t>　⑷　その他市長が必要と認める書類</t>
    <rPh sb="5" eb="6">
      <t>タ</t>
    </rPh>
    <rPh sb="6" eb="8">
      <t>シチョウ</t>
    </rPh>
    <rPh sb="9" eb="11">
      <t>ヒツヨウ</t>
    </rPh>
    <rPh sb="12" eb="13">
      <t>ミト</t>
    </rPh>
    <rPh sb="15" eb="17">
      <t>ショルイ</t>
    </rPh>
    <phoneticPr fontId="1"/>
  </si>
  <si>
    <t>障害児者支援施設（施設入所支援事業、短期入所支援事業）</t>
  </si>
  <si>
    <t>救護施設</t>
  </si>
  <si>
    <t>共同生活援助事業所</t>
  </si>
  <si>
    <t>障害児者支援施設（生活介護事業）</t>
  </si>
  <si>
    <t>障害児通所支援事業所</t>
  </si>
  <si>
    <t>相談支援事業所</t>
  </si>
  <si>
    <t>障害福祉サービス等事業所</t>
    <phoneticPr fontId="1"/>
  </si>
  <si>
    <t>事業所区分1</t>
    <rPh sb="0" eb="3">
      <t>ジギョウショ</t>
    </rPh>
    <rPh sb="3" eb="5">
      <t>クブン</t>
    </rPh>
    <phoneticPr fontId="1"/>
  </si>
  <si>
    <t>支援単価1</t>
    <rPh sb="0" eb="4">
      <t>シエンタンカ</t>
    </rPh>
    <phoneticPr fontId="1"/>
  </si>
  <si>
    <t>利用者延人数</t>
    <rPh sb="0" eb="3">
      <t>リヨウシャ</t>
    </rPh>
    <rPh sb="3" eb="4">
      <t>ノ</t>
    </rPh>
    <rPh sb="4" eb="6">
      <t>ニンズウ</t>
    </rPh>
    <phoneticPr fontId="1"/>
  </si>
  <si>
    <t>開所日数</t>
    <rPh sb="0" eb="4">
      <t>カイショニッスウ</t>
    </rPh>
    <phoneticPr fontId="1"/>
  </si>
  <si>
    <t>ア　要綱別表第１に掲げる事業所 計</t>
    <rPh sb="16" eb="17">
      <t>ケイ</t>
    </rPh>
    <phoneticPr fontId="1"/>
  </si>
  <si>
    <t>イ　要綱別表第２に掲げる事業所 計</t>
    <rPh sb="16" eb="17">
      <t>ケイ</t>
    </rPh>
    <phoneticPr fontId="1"/>
  </si>
  <si>
    <t>⑴　物価高騰支援枠</t>
    <phoneticPr fontId="1"/>
  </si>
  <si>
    <t>⑵　燃料費支援枠 計</t>
    <rPh sb="2" eb="4">
      <t>ネンリョウ</t>
    </rPh>
    <rPh sb="4" eb="5">
      <t>ヒ</t>
    </rPh>
    <rPh sb="5" eb="8">
      <t>シエンワク</t>
    </rPh>
    <rPh sb="9" eb="10">
      <t>ケイ</t>
    </rPh>
    <phoneticPr fontId="1"/>
  </si>
  <si>
    <t>車両１台当たり</t>
    <rPh sb="0" eb="2">
      <t>シャリョウ</t>
    </rPh>
    <rPh sb="3" eb="4">
      <t>ダイ</t>
    </rPh>
    <rPh sb="4" eb="5">
      <t>ア</t>
    </rPh>
    <phoneticPr fontId="1"/>
  </si>
  <si>
    <t>住　　所</t>
    <rPh sb="0" eb="1">
      <t>ジュウ</t>
    </rPh>
    <rPh sb="3" eb="4">
      <t>ショ</t>
    </rPh>
    <phoneticPr fontId="1"/>
  </si>
  <si>
    <t>法 人 名</t>
    <rPh sb="0" eb="1">
      <t>ホウ</t>
    </rPh>
    <rPh sb="2" eb="3">
      <t>ヒト</t>
    </rPh>
    <rPh sb="4" eb="5">
      <t>ナ</t>
    </rPh>
    <phoneticPr fontId="1"/>
  </si>
  <si>
    <t>-</t>
    <phoneticPr fontId="1"/>
  </si>
  <si>
    <t>　標記支援金の交付を受けたいので、関係書類を添えて下記のとおり申請します。</t>
    <rPh sb="1" eb="3">
      <t>ヒョウキ</t>
    </rPh>
    <rPh sb="3" eb="6">
      <t>シエンキン</t>
    </rPh>
    <rPh sb="7" eb="9">
      <t>コウフ</t>
    </rPh>
    <rPh sb="10" eb="11">
      <t>ウ</t>
    </rPh>
    <rPh sb="17" eb="21">
      <t>カンケイショルイ</t>
    </rPh>
    <rPh sb="22" eb="23">
      <t>ソ</t>
    </rPh>
    <rPh sb="25" eb="27">
      <t>カキ</t>
    </rPh>
    <rPh sb="31" eb="33">
      <t>シンセイ</t>
    </rPh>
    <phoneticPr fontId="1"/>
  </si>
  <si>
    <t>　なお、申請に当たり、柏崎市（介護高齢課又は福祉課）が市税の納付状況を照会することに同意します。</t>
    <rPh sb="4" eb="6">
      <t>シンセイ</t>
    </rPh>
    <rPh sb="7" eb="8">
      <t>ア</t>
    </rPh>
    <rPh sb="11" eb="14">
      <t>カシワザキシ</t>
    </rPh>
    <rPh sb="15" eb="20">
      <t>カイゴコウレイカ</t>
    </rPh>
    <rPh sb="20" eb="21">
      <t>マタ</t>
    </rPh>
    <rPh sb="22" eb="25">
      <t>フクシカ</t>
    </rPh>
    <rPh sb="27" eb="29">
      <t>シゼイ</t>
    </rPh>
    <rPh sb="30" eb="32">
      <t>ノウフ</t>
    </rPh>
    <rPh sb="32" eb="34">
      <t>ジョウキョウ</t>
    </rPh>
    <rPh sb="35" eb="37">
      <t>ショウカイ</t>
    </rPh>
    <rPh sb="42" eb="44">
      <t>ドウイ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</si>
  <si>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</si>
  <si>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</si>
  <si>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</si>
  <si>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第１号様式（第５条関係）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</si>
  <si>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　⑴　物価高騰支援枠</t>
    <rPh sb="3" eb="7">
      <t>ブッカコウトウ</t>
    </rPh>
    <rPh sb="7" eb="10">
      <t>シエンワク</t>
    </rPh>
    <phoneticPr fontId="1"/>
  </si>
  <si>
    <t>　　ア　要綱別表第１に掲げる事業所</t>
    <rPh sb="4" eb="6">
      <t>ヨウコウ</t>
    </rPh>
    <rPh sb="6" eb="8">
      <t>ベッピョウ</t>
    </rPh>
    <rPh sb="8" eb="9">
      <t>ダイ</t>
    </rPh>
    <rPh sb="11" eb="12">
      <t>カカ</t>
    </rPh>
    <rPh sb="14" eb="17">
      <t>ジギョウショ</t>
    </rPh>
    <phoneticPr fontId="1"/>
  </si>
  <si>
    <t>　　イ　要綱別表第２に掲げる事業所</t>
    <rPh sb="4" eb="6">
      <t>ヨウコウ</t>
    </rPh>
    <rPh sb="6" eb="8">
      <t>ベッピョウ</t>
    </rPh>
    <rPh sb="8" eb="9">
      <t>ダイ</t>
    </rPh>
    <rPh sb="11" eb="12">
      <t>カカ</t>
    </rPh>
    <rPh sb="14" eb="17">
      <t>ジギョウショ</t>
    </rPh>
    <phoneticPr fontId="1"/>
  </si>
  <si>
    <t>　⑵　燃料費支援枠</t>
    <rPh sb="3" eb="6">
      <t>ネンリョウヒ</t>
    </rPh>
    <rPh sb="6" eb="9">
      <t>シエンワク</t>
    </rPh>
    <phoneticPr fontId="1"/>
  </si>
  <si>
    <t xml:space="preserve"> </t>
    <phoneticPr fontId="1"/>
  </si>
  <si>
    <t>(⑴～⑵の合計）</t>
    <rPh sb="5" eb="7">
      <t>ゴウケイ</t>
    </rPh>
    <phoneticPr fontId="1"/>
  </si>
  <si>
    <t>＜令和６年１０月分＞</t>
    <rPh sb="1" eb="3">
      <t>レイワ</t>
    </rPh>
    <rPh sb="4" eb="5">
      <t>ネン</t>
    </rPh>
    <rPh sb="7" eb="8">
      <t>ガツ</t>
    </rPh>
    <rPh sb="8" eb="9">
      <t>ブン</t>
    </rPh>
    <phoneticPr fontId="1"/>
  </si>
  <si>
    <t>令和7</t>
    <rPh sb="0" eb="2">
      <t>レイワ</t>
    </rPh>
    <phoneticPr fontId="1"/>
  </si>
  <si>
    <t>訪問入浴サービス事業所</t>
    <phoneticPr fontId="1"/>
  </si>
  <si>
    <t>居宅介護事業所</t>
    <phoneticPr fontId="1"/>
  </si>
  <si>
    <t>　⑴　令和６年１０月分の利用者数を確認できる書類の写し（要綱別表第１に掲げる事業所）</t>
    <rPh sb="3" eb="5">
      <t>レイワ</t>
    </rPh>
    <rPh sb="6" eb="7">
      <t>ネン</t>
    </rPh>
    <rPh sb="9" eb="10">
      <t>ガツ</t>
    </rPh>
    <rPh sb="10" eb="11">
      <t>ブン</t>
    </rPh>
    <rPh sb="12" eb="15">
      <t>リヨウシャ</t>
    </rPh>
    <rPh sb="15" eb="16">
      <t>スウ</t>
    </rPh>
    <rPh sb="17" eb="19">
      <t>カクニン</t>
    </rPh>
    <rPh sb="22" eb="24">
      <t>ショルイ</t>
    </rPh>
    <rPh sb="25" eb="26">
      <t>ウツ</t>
    </rPh>
    <rPh sb="28" eb="30">
      <t>ヨウコウ</t>
    </rPh>
    <rPh sb="30" eb="32">
      <t>ベッピョウ</t>
    </rPh>
    <rPh sb="32" eb="33">
      <t>ダイ</t>
    </rPh>
    <rPh sb="35" eb="36">
      <t>カカ</t>
    </rPh>
    <rPh sb="38" eb="41">
      <t>ジギョウショ</t>
    </rPh>
    <phoneticPr fontId="1"/>
  </si>
  <si>
    <t>金</t>
    <rPh sb="0" eb="1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</si>
</sst>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3" fontId="3" fillId="0" borderId="11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horizontal="justify" vertical="center" wrapText="1"/>
    </xf>
    <xf numFmtId="3" fontId="3" fillId="0" borderId="13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3" fontId="3" fillId="0" borderId="11" xfId="0" applyNumberFormat="1" applyFont="1" applyBorder="1" applyAlignment="1">
      <alignment vertical="center" wrapText="1"/>
    </xf>
    <xf numFmtId="3" fontId="3" fillId="0" borderId="13" xfId="0" applyNumberFormat="1" applyFont="1" applyBorder="1" applyAlignment="1">
      <alignment vertical="center" wrapText="1"/>
    </xf>
    <xf numFmtId="49" fontId="2" fillId="3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 applyProtection="1">
      <alignment horizontal="left" vertical="center"/>
      <protection locked="0"/>
    </xf>
    <xf numFmtId="3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/>
    </xf>
    <xf numFmtId="0" fontId="2" fillId="3" borderId="2" xfId="0" applyFont="1" applyFill="1" applyBorder="1" applyAlignment="1" applyProtection="1">
      <alignment horizontal="left" vertical="center" shrinkToFit="1"/>
      <protection locked="0"/>
    </xf>
    <xf numFmtId="0" fontId="2" fillId="3" borderId="3" xfId="0" applyFont="1" applyFill="1" applyBorder="1" applyAlignment="1" applyProtection="1">
      <alignment horizontal="left" vertical="center" shrinkToFit="1"/>
      <protection locked="0"/>
    </xf>
    <xf numFmtId="0" fontId="2" fillId="3" borderId="4" xfId="0" applyFont="1" applyFill="1" applyBorder="1" applyAlignment="1" applyProtection="1">
      <alignment horizontal="left" vertical="center" shrinkToFit="1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Alignment="1" applyProtection="1">
      <alignment horizontal="left" vertical="center" shrinkToFit="1"/>
      <protection locked="0"/>
    </xf>
    <xf numFmtId="49" fontId="2" fillId="3" borderId="0" xfId="0" applyNumberFormat="1" applyFont="1" applyFill="1" applyAlignment="1" applyProtection="1">
      <alignment horizontal="center" vertical="center"/>
      <protection locked="0"/>
    </xf>
    <xf numFmtId="0" fontId="2" fillId="0" borderId="2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25" xfId="0" applyFont="1" applyFill="1" applyBorder="1" applyAlignment="1" applyProtection="1">
      <alignment horizontal="left" vertical="center" shrinkToFit="1"/>
      <protection locked="0"/>
    </xf>
    <xf numFmtId="0" fontId="2" fillId="3" borderId="26" xfId="0" applyFont="1" applyFill="1" applyBorder="1" applyAlignment="1" applyProtection="1">
      <alignment horizontal="left" vertical="center" shrinkToFit="1"/>
      <protection locked="0"/>
    </xf>
    <xf numFmtId="0" fontId="2" fillId="3" borderId="27" xfId="0" applyFont="1" applyFill="1" applyBorder="1" applyAlignment="1" applyProtection="1">
      <alignment horizontal="left" vertical="center" shrinkToFit="1"/>
      <protection locked="0"/>
    </xf>
    <xf numFmtId="0" fontId="2" fillId="3" borderId="29" xfId="0" applyFont="1" applyFill="1" applyBorder="1" applyAlignment="1" applyProtection="1">
      <alignment horizontal="left" vertical="center" wrapText="1"/>
      <protection locked="0"/>
    </xf>
    <xf numFmtId="0" fontId="2" fillId="3" borderId="30" xfId="0" applyFont="1" applyFill="1" applyBorder="1" applyAlignment="1" applyProtection="1">
      <alignment horizontal="left" vertical="center" wrapText="1"/>
      <protection locked="0"/>
    </xf>
    <xf numFmtId="0" fontId="2" fillId="3" borderId="31" xfId="0" applyFont="1" applyFill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21" xfId="0" applyFont="1" applyFill="1" applyBorder="1" applyAlignment="1" applyProtection="1">
      <alignment horizontal="center" vertical="center"/>
      <protection locked="0"/>
    </xf>
    <xf numFmtId="49" fontId="2" fillId="3" borderId="2" xfId="0" applyNumberFormat="1" applyFont="1" applyFill="1" applyBorder="1" applyAlignment="1" applyProtection="1">
      <alignment horizontal="center" vertical="center"/>
      <protection locked="0"/>
    </xf>
    <xf numFmtId="49" fontId="2" fillId="3" borderId="3" xfId="0" applyNumberFormat="1" applyFont="1" applyFill="1" applyBorder="1" applyAlignment="1" applyProtection="1">
      <alignment horizontal="center" vertical="center"/>
      <protection locked="0"/>
    </xf>
    <xf numFmtId="49" fontId="2" fillId="3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22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23" xfId="0" applyFont="1" applyFill="1" applyBorder="1" applyAlignment="1" applyProtection="1">
      <alignment horizontal="center" vertical="center"/>
      <protection locked="0"/>
    </xf>
    <xf numFmtId="3" fontId="2" fillId="2" borderId="15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3" fontId="2" fillId="2" borderId="19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2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left" vertical="center" shrinkToFit="1"/>
      <protection locked="0"/>
    </xf>
    <xf numFmtId="0" fontId="2" fillId="3" borderId="29" xfId="0" applyFont="1" applyFill="1" applyBorder="1" applyAlignment="1" applyProtection="1">
      <alignment horizontal="center" vertical="center" wrapText="1"/>
      <protection locked="0"/>
    </xf>
    <xf numFmtId="0" fontId="2" fillId="3" borderId="30" xfId="0" applyFont="1" applyFill="1" applyBorder="1" applyAlignment="1" applyProtection="1">
      <alignment horizontal="center" vertical="center" wrapText="1"/>
      <protection locked="0"/>
    </xf>
    <xf numFmtId="0" fontId="2" fillId="3" borderId="31" xfId="0" applyFont="1" applyFill="1" applyBorder="1" applyAlignment="1" applyProtection="1">
      <alignment horizontal="center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shrinkToFit="1"/>
      <protection locked="0"/>
    </xf>
    <xf numFmtId="0" fontId="2" fillId="3" borderId="26" xfId="0" applyFont="1" applyFill="1" applyBorder="1" applyAlignment="1" applyProtection="1">
      <alignment horizontal="center" vertical="center" shrinkToFit="1"/>
      <protection locked="0"/>
    </xf>
    <xf numFmtId="0" fontId="2" fillId="3" borderId="27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>
      <alignment horizontal="right" vertical="center"/>
    </xf>
  </cellXfs>
  <cellStyles count="1">
    <cellStyle name="標準" xfId="0" builtinId="0"/>
  </cellStyles>
  <dxfs count="2">
    <dxf>
      <font>
        <color theme="6"/>
      </font>
      <numFmt numFmtId="176" formatCode=";;;&quot;(例) 代表取締役　柏崎　太郎&quot;"/>
    </dxf>
    <dxf>
      <font>
        <color theme="6"/>
      </font>
      <numFmt numFmtId="176" formatCode=";;;&quot;(例) 代表取締役　柏崎　太郎&quot;"/>
    </dxf>
  </dxfs>
  <tableStyles count="0" defaultTableStyle="TableStyleMedium2" defaultPivotStyle="PivotStyleLight16"/>
  <colors>
    <mruColors>
      <color rgb="FFFA9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60960</xdr:colOff>
      <xdr:row>75</xdr:row>
      <xdr:rowOff>129540</xdr:rowOff>
    </xdr:from>
    <xdr:to>
      <xdr:col>33</xdr:col>
      <xdr:colOff>160020</xdr:colOff>
      <xdr:row>77</xdr:row>
      <xdr:rowOff>22860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26EF5A1B-6E0A-1841-F658-CEF501B6549F}"/>
            </a:ext>
          </a:extLst>
        </xdr:cNvPr>
        <xdr:cNvSpPr/>
      </xdr:nvSpPr>
      <xdr:spPr>
        <a:xfrm>
          <a:off x="6835140" y="12915900"/>
          <a:ext cx="449580" cy="27432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144780</xdr:colOff>
      <xdr:row>78</xdr:row>
      <xdr:rowOff>0</xdr:rowOff>
    </xdr:from>
    <xdr:to>
      <xdr:col>13</xdr:col>
      <xdr:colOff>289560</xdr:colOff>
      <xdr:row>78</xdr:row>
      <xdr:rowOff>289560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DC52E269-0017-0D8A-0F6A-01E0C81F89AE}"/>
            </a:ext>
          </a:extLst>
        </xdr:cNvPr>
        <xdr:cNvSpPr/>
      </xdr:nvSpPr>
      <xdr:spPr>
        <a:xfrm>
          <a:off x="2948940" y="14386560"/>
          <a:ext cx="457200" cy="289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30480</xdr:colOff>
      <xdr:row>75</xdr:row>
      <xdr:rowOff>137160</xdr:rowOff>
    </xdr:from>
    <xdr:to>
      <xdr:col>21</xdr:col>
      <xdr:colOff>22860</xdr:colOff>
      <xdr:row>77</xdr:row>
      <xdr:rowOff>15240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B18C16F7-3464-4C3D-BF76-9FFCCEDEBC22}"/>
            </a:ext>
          </a:extLst>
        </xdr:cNvPr>
        <xdr:cNvSpPr/>
      </xdr:nvSpPr>
      <xdr:spPr>
        <a:xfrm>
          <a:off x="4709160" y="12923520"/>
          <a:ext cx="487680" cy="25908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44822</xdr:colOff>
      <xdr:row>0</xdr:row>
      <xdr:rowOff>62306</xdr:rowOff>
    </xdr:from>
    <xdr:to>
      <xdr:col>34</xdr:col>
      <xdr:colOff>0</xdr:colOff>
      <xdr:row>9</xdr:row>
      <xdr:rowOff>1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EBD4DDE3-AC17-4136-8E89-341E329DFDC5}"/>
            </a:ext>
          </a:extLst>
        </xdr:cNvPr>
        <xdr:cNvSpPr/>
      </xdr:nvSpPr>
      <xdr:spPr>
        <a:xfrm>
          <a:off x="44822" y="62306"/>
          <a:ext cx="7306237" cy="147066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・交付申請書の</a:t>
          </a:r>
          <a:r>
            <a:rPr kumimoji="1" lang="ja-JP" altLang="en-US" sz="1100" b="1">
              <a:solidFill>
                <a:srgbClr val="FA9500"/>
              </a:solidFill>
            </a:rPr>
            <a:t>オレンジセル部分</a:t>
          </a:r>
          <a:r>
            <a:rPr kumimoji="1" lang="ja-JP" altLang="en-US" sz="1100" b="1">
              <a:solidFill>
                <a:schemeClr val="tx1"/>
              </a:solidFill>
            </a:rPr>
            <a:t>を入力してください。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・グレーのセルは自動計算されるので、手入力しないようにしてください。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en-US" altLang="ja-JP" sz="1100" b="1">
              <a:solidFill>
                <a:schemeClr val="tx1"/>
              </a:solidFill>
            </a:rPr>
            <a:t>※</a:t>
          </a:r>
          <a:r>
            <a:rPr kumimoji="1" lang="ja-JP" altLang="en-US" sz="1100" b="1">
              <a:solidFill>
                <a:schemeClr val="tx1"/>
              </a:solidFill>
            </a:rPr>
            <a:t>２⑴物価高騰支援枠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　ア 要綱別表第１に掲げる事業所　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　　　⇒印刷外部分の</a:t>
          </a:r>
          <a:r>
            <a:rPr kumimoji="1" lang="ja-JP" altLang="en-US" sz="1100" b="1">
              <a:solidFill>
                <a:srgbClr val="FA9500"/>
              </a:solidFill>
            </a:rPr>
            <a:t>オレンジセル部分（利用者延人数、開所日数）</a:t>
          </a:r>
          <a:r>
            <a:rPr kumimoji="1" lang="ja-JP" altLang="en-US" sz="1100" b="1">
              <a:solidFill>
                <a:schemeClr val="tx1"/>
              </a:solidFill>
            </a:rPr>
            <a:t>にも入力してください。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endParaRPr kumimoji="1" lang="en-US" altLang="ja-JP" sz="1100" b="1">
            <a:solidFill>
              <a:schemeClr val="tx1"/>
            </a:solidFill>
          </a:endParaRPr>
        </a:p>
        <a:p>
          <a:pPr algn="l"/>
          <a:endParaRPr kumimoji="1" lang="ja-JP" altLang="en-US" sz="1100" b="1">
            <a:solidFill>
              <a:schemeClr val="accent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60960</xdr:colOff>
      <xdr:row>88</xdr:row>
      <xdr:rowOff>129540</xdr:rowOff>
    </xdr:from>
    <xdr:to>
      <xdr:col>33</xdr:col>
      <xdr:colOff>160020</xdr:colOff>
      <xdr:row>90</xdr:row>
      <xdr:rowOff>22860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9617523A-2DC1-4325-9EF2-2D912817B311}"/>
            </a:ext>
          </a:extLst>
        </xdr:cNvPr>
        <xdr:cNvSpPr/>
      </xdr:nvSpPr>
      <xdr:spPr>
        <a:xfrm>
          <a:off x="6835140" y="14836140"/>
          <a:ext cx="449580" cy="27432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121920</xdr:colOff>
      <xdr:row>91</xdr:row>
      <xdr:rowOff>22860</xdr:rowOff>
    </xdr:from>
    <xdr:to>
      <xdr:col>13</xdr:col>
      <xdr:colOff>266700</xdr:colOff>
      <xdr:row>92</xdr:row>
      <xdr:rowOff>7620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9712C012-C66D-49F0-B154-74EB89A707FE}"/>
            </a:ext>
          </a:extLst>
        </xdr:cNvPr>
        <xdr:cNvSpPr/>
      </xdr:nvSpPr>
      <xdr:spPr>
        <a:xfrm>
          <a:off x="3230880" y="18112740"/>
          <a:ext cx="457200" cy="289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30480</xdr:colOff>
      <xdr:row>88</xdr:row>
      <xdr:rowOff>137160</xdr:rowOff>
    </xdr:from>
    <xdr:to>
      <xdr:col>21</xdr:col>
      <xdr:colOff>22860</xdr:colOff>
      <xdr:row>90</xdr:row>
      <xdr:rowOff>15240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496B28E7-9E52-4D17-BE4E-9634330588FD}"/>
            </a:ext>
          </a:extLst>
        </xdr:cNvPr>
        <xdr:cNvSpPr/>
      </xdr:nvSpPr>
      <xdr:spPr>
        <a:xfrm>
          <a:off x="4709160" y="14843760"/>
          <a:ext cx="487680" cy="25908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44822</xdr:colOff>
      <xdr:row>0</xdr:row>
      <xdr:rowOff>62306</xdr:rowOff>
    </xdr:from>
    <xdr:to>
      <xdr:col>34</xdr:col>
      <xdr:colOff>0</xdr:colOff>
      <xdr:row>9</xdr:row>
      <xdr:rowOff>1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1AB4A706-844E-4110-8E35-383F82D804E0}"/>
            </a:ext>
          </a:extLst>
        </xdr:cNvPr>
        <xdr:cNvSpPr/>
      </xdr:nvSpPr>
      <xdr:spPr>
        <a:xfrm>
          <a:off x="44822" y="62306"/>
          <a:ext cx="7255138" cy="144645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・交付申請書の</a:t>
          </a:r>
          <a:r>
            <a:rPr kumimoji="1" lang="ja-JP" altLang="en-US" sz="1100" b="1">
              <a:solidFill>
                <a:srgbClr val="FA9500"/>
              </a:solidFill>
            </a:rPr>
            <a:t>オレンジセル部分</a:t>
          </a:r>
          <a:r>
            <a:rPr kumimoji="1" lang="ja-JP" altLang="en-US" sz="1100" b="1">
              <a:solidFill>
                <a:schemeClr val="tx1"/>
              </a:solidFill>
            </a:rPr>
            <a:t>を入力してください。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・グレーのセルは自動計算されるので、手入力しないようにしてください。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en-US" altLang="ja-JP" sz="1100" b="1">
              <a:solidFill>
                <a:schemeClr val="tx1"/>
              </a:solidFill>
            </a:rPr>
            <a:t>※</a:t>
          </a:r>
          <a:r>
            <a:rPr kumimoji="1" lang="ja-JP" altLang="en-US" sz="1100" b="1">
              <a:solidFill>
                <a:schemeClr val="tx1"/>
              </a:solidFill>
            </a:rPr>
            <a:t>２⑴物価高騰支援枠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　ア 要綱別表第１に掲げる事業所　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　　　⇒印刷外部分の</a:t>
          </a:r>
          <a:r>
            <a:rPr kumimoji="1" lang="ja-JP" altLang="en-US" sz="1100" b="1">
              <a:solidFill>
                <a:srgbClr val="FA9500"/>
              </a:solidFill>
            </a:rPr>
            <a:t>オレンジセル部分（利用者延人数、開所日数）</a:t>
          </a:r>
          <a:r>
            <a:rPr kumimoji="1" lang="ja-JP" altLang="en-US" sz="1100" b="1">
              <a:solidFill>
                <a:schemeClr val="tx1"/>
              </a:solidFill>
            </a:rPr>
            <a:t>にも入力してください。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endParaRPr kumimoji="1" lang="en-US" altLang="ja-JP" sz="1100" b="1">
            <a:solidFill>
              <a:schemeClr val="tx1"/>
            </a:solidFill>
          </a:endParaRPr>
        </a:p>
        <a:p>
          <a:pPr algn="l"/>
          <a:endParaRPr kumimoji="1" lang="ja-JP" altLang="en-US" sz="1100" b="1">
            <a:solidFill>
              <a:schemeClr val="accent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B10:BC87"/>
  <sheetViews>
    <sheetView showGridLines="0" showZeros="0" zoomScaleNormal="100" zoomScaleSheetLayoutView="100" workbookViewId="0">
      <selection activeCell="G37" sqref="G37"/>
    </sheetView>
  </sheetViews>
  <sheetFormatPr defaultRowHeight="13.2"/>
  <cols>
    <col min="1" max="1" width="4" style="11" customWidth="1"/>
    <col min="2" max="2" width="1.19921875" style="11" customWidth="1"/>
    <col min="3" max="11" width="3.5" style="11" customWidth="1"/>
    <col min="12" max="16" width="4.09765625" style="11" customWidth="1"/>
    <col min="17" max="17" width="3.09765625" style="11" customWidth="1"/>
    <col min="18" max="18" width="5.09765625" style="11" customWidth="1"/>
    <col min="19" max="20" width="2.296875" style="11" customWidth="1"/>
    <col min="21" max="26" width="1.8984375" style="11" customWidth="1"/>
    <col min="27" max="34" width="2.296875" style="11" customWidth="1"/>
    <col min="35" max="44" width="2.69921875" style="11" customWidth="1"/>
    <col min="45" max="68" width="2.5" style="11" customWidth="1"/>
    <col min="69" max="16384" width="8.796875" style="11"/>
  </cols>
  <sheetData>
    <row r="10" spans="2:34" ht="8.4" customHeight="1"/>
    <row r="11" spans="2:34" ht="16.8" customHeight="1">
      <c r="B11" s="11" t="s">
        <v>0</v>
      </c>
    </row>
    <row r="12" spans="2:34" ht="16.8" customHeight="1">
      <c r="B12" s="11" t="s">
        <v>59</v>
      </c>
    </row>
    <row r="13" spans="2:34" ht="16.8" customHeight="1">
      <c r="W13" s="34" t="s">
        <v>67</v>
      </c>
      <c r="X13" s="34"/>
      <c r="Y13" s="34"/>
      <c r="Z13" s="34"/>
      <c r="AA13" s="11" t="s">
        <v>56</v>
      </c>
      <c r="AB13" s="33"/>
      <c r="AC13" s="33"/>
      <c r="AD13" s="11" t="s">
        <v>57</v>
      </c>
      <c r="AE13" s="33"/>
      <c r="AF13" s="33"/>
      <c r="AG13" s="11" t="s">
        <v>58</v>
      </c>
    </row>
    <row r="14" spans="2:34">
      <c r="AH14" s="12"/>
    </row>
    <row r="15" spans="2:34" ht="16.8" customHeight="1">
      <c r="B15" s="11" t="s">
        <v>10</v>
      </c>
    </row>
    <row r="16" spans="2:34" ht="16.2" customHeight="1">
      <c r="Q16" s="11" t="s">
        <v>1</v>
      </c>
      <c r="R16" s="10"/>
      <c r="S16" s="13" t="s">
        <v>53</v>
      </c>
      <c r="T16" s="45"/>
      <c r="U16" s="45"/>
      <c r="V16" s="45"/>
      <c r="W16" s="45"/>
    </row>
    <row r="17" spans="2:34" ht="21" customHeight="1">
      <c r="Q17" s="11" t="s">
        <v>51</v>
      </c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</row>
    <row r="18" spans="2:34" ht="21" customHeight="1">
      <c r="O18" s="11" t="s">
        <v>11</v>
      </c>
      <c r="Q18" s="11" t="s">
        <v>52</v>
      </c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</row>
    <row r="19" spans="2:34" ht="21" customHeight="1">
      <c r="Q19" s="11" t="s">
        <v>2</v>
      </c>
      <c r="S19" s="44" t="s">
        <v>64</v>
      </c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</row>
    <row r="20" spans="2:34" ht="21" customHeight="1">
      <c r="Q20" s="11" t="s">
        <v>3</v>
      </c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</row>
    <row r="21" spans="2:34" ht="13.2" customHeight="1"/>
    <row r="22" spans="2:34" ht="16.8" customHeight="1">
      <c r="B22" s="80" t="s">
        <v>4</v>
      </c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</row>
    <row r="23" spans="2:34" ht="13.2" customHeight="1"/>
    <row r="24" spans="2:34" ht="16.8" customHeight="1">
      <c r="B24" s="11" t="s">
        <v>54</v>
      </c>
    </row>
    <row r="25" spans="2:34" ht="16.8" customHeight="1">
      <c r="B25" s="11" t="s">
        <v>55</v>
      </c>
    </row>
    <row r="26" spans="2:34" ht="13.2" customHeight="1"/>
    <row r="27" spans="2:34" ht="16.8" customHeight="1">
      <c r="B27" s="80" t="s">
        <v>5</v>
      </c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</row>
    <row r="29" spans="2:34" ht="16.8" customHeight="1">
      <c r="B29" s="11" t="s">
        <v>6</v>
      </c>
      <c r="H29" s="94" t="s">
        <v>71</v>
      </c>
      <c r="I29" s="27">
        <f>J31+J33</f>
        <v>0</v>
      </c>
      <c r="J29" s="28"/>
      <c r="K29" s="28"/>
      <c r="L29" s="28"/>
      <c r="M29" s="28"/>
      <c r="N29" s="28"/>
      <c r="O29" s="28"/>
      <c r="P29" s="15" t="s">
        <v>14</v>
      </c>
      <c r="Q29" s="11" t="s">
        <v>65</v>
      </c>
    </row>
    <row r="30" spans="2:34" ht="3" customHeight="1">
      <c r="R30" s="14"/>
    </row>
    <row r="31" spans="2:34" ht="16.8" customHeight="1">
      <c r="B31" s="11" t="s">
        <v>12</v>
      </c>
      <c r="J31" s="27">
        <f>J37</f>
        <v>0</v>
      </c>
      <c r="K31" s="27"/>
      <c r="L31" s="27"/>
      <c r="M31" s="27"/>
      <c r="N31" s="27"/>
      <c r="O31" s="27"/>
      <c r="P31" s="15" t="s">
        <v>14</v>
      </c>
    </row>
    <row r="32" spans="2:34" ht="3" customHeight="1">
      <c r="J32" s="14"/>
      <c r="K32" s="14"/>
      <c r="L32" s="14"/>
      <c r="M32" s="14"/>
      <c r="N32" s="14"/>
      <c r="O32" s="14"/>
      <c r="P32" s="14"/>
    </row>
    <row r="33" spans="2:44" ht="16.8" customHeight="1">
      <c r="B33" s="11" t="s">
        <v>13</v>
      </c>
      <c r="J33" s="27">
        <f>J62</f>
        <v>0</v>
      </c>
      <c r="K33" s="28"/>
      <c r="L33" s="28"/>
      <c r="M33" s="28"/>
      <c r="N33" s="28"/>
      <c r="O33" s="28"/>
      <c r="P33" s="15" t="s">
        <v>14</v>
      </c>
    </row>
    <row r="34" spans="2:44">
      <c r="R34" s="14"/>
    </row>
    <row r="35" spans="2:44" ht="16.8" customHeight="1">
      <c r="B35" s="11" t="s">
        <v>7</v>
      </c>
      <c r="R35" s="14"/>
    </row>
    <row r="36" spans="2:44" ht="3" customHeight="1">
      <c r="R36" s="14"/>
    </row>
    <row r="37" spans="2:44" ht="16.8" customHeight="1">
      <c r="B37" s="11" t="s">
        <v>60</v>
      </c>
      <c r="J37" s="27">
        <f>AW59+AW60</f>
        <v>0</v>
      </c>
      <c r="K37" s="27"/>
      <c r="L37" s="27"/>
      <c r="M37" s="27"/>
      <c r="N37" s="27"/>
      <c r="O37" s="27"/>
      <c r="P37" s="15" t="s">
        <v>14</v>
      </c>
    </row>
    <row r="38" spans="2:44" ht="16.8" customHeight="1">
      <c r="B38" s="11" t="s">
        <v>61</v>
      </c>
      <c r="AH38" s="12" t="s">
        <v>21</v>
      </c>
      <c r="AJ38" s="16" t="s">
        <v>66</v>
      </c>
    </row>
    <row r="39" spans="2:44" ht="18" customHeight="1">
      <c r="C39" s="23" t="s">
        <v>15</v>
      </c>
      <c r="D39" s="24"/>
      <c r="E39" s="24"/>
      <c r="F39" s="24"/>
      <c r="G39" s="24"/>
      <c r="H39" s="24"/>
      <c r="I39" s="24"/>
      <c r="J39" s="24"/>
      <c r="K39" s="25"/>
      <c r="L39" s="23" t="s">
        <v>16</v>
      </c>
      <c r="M39" s="24"/>
      <c r="N39" s="24"/>
      <c r="O39" s="24"/>
      <c r="P39" s="24"/>
      <c r="Q39" s="24"/>
      <c r="R39" s="24"/>
      <c r="S39" s="24"/>
      <c r="T39" s="25"/>
      <c r="U39" s="23" t="s">
        <v>17</v>
      </c>
      <c r="V39" s="24"/>
      <c r="W39" s="24"/>
      <c r="X39" s="25"/>
      <c r="Y39" s="23" t="s">
        <v>18</v>
      </c>
      <c r="Z39" s="24"/>
      <c r="AA39" s="24"/>
      <c r="AB39" s="25"/>
      <c r="AC39" s="23" t="s">
        <v>19</v>
      </c>
      <c r="AD39" s="24"/>
      <c r="AE39" s="24"/>
      <c r="AF39" s="24"/>
      <c r="AG39" s="24"/>
      <c r="AH39" s="25"/>
      <c r="AJ39" s="26" t="s">
        <v>44</v>
      </c>
      <c r="AK39" s="26"/>
      <c r="AL39" s="26"/>
      <c r="AM39" s="26"/>
      <c r="AN39" s="26"/>
      <c r="AO39" s="26" t="s">
        <v>45</v>
      </c>
      <c r="AP39" s="26"/>
      <c r="AQ39" s="26"/>
      <c r="AR39" s="26"/>
    </row>
    <row r="40" spans="2:44" ht="16.8" customHeight="1">
      <c r="C40" s="18"/>
      <c r="D40" s="19"/>
      <c r="E40" s="19"/>
      <c r="F40" s="19"/>
      <c r="G40" s="19"/>
      <c r="H40" s="19"/>
      <c r="I40" s="19"/>
      <c r="J40" s="19"/>
      <c r="K40" s="20"/>
      <c r="L40" s="35"/>
      <c r="M40" s="36"/>
      <c r="N40" s="36"/>
      <c r="O40" s="36"/>
      <c r="P40" s="36"/>
      <c r="Q40" s="36"/>
      <c r="R40" s="36"/>
      <c r="S40" s="36"/>
      <c r="T40" s="37"/>
      <c r="U40" s="38" t="str">
        <f>IFERROR(ROUNDDOWN(AJ40/AO40,0),"")</f>
        <v/>
      </c>
      <c r="V40" s="39"/>
      <c r="W40" s="39"/>
      <c r="X40" s="40"/>
      <c r="Y40" s="41" t="str">
        <f>IFERROR(VLOOKUP(L40,事業所区分!$B$2:$C$7,2,FALSE),"")</f>
        <v/>
      </c>
      <c r="Z40" s="42"/>
      <c r="AA40" s="42"/>
      <c r="AB40" s="43"/>
      <c r="AC40" s="41" t="str">
        <f>IFERROR(MIN(2500000,U40*Y40),"")</f>
        <v/>
      </c>
      <c r="AD40" s="42"/>
      <c r="AE40" s="42"/>
      <c r="AF40" s="42"/>
      <c r="AG40" s="42"/>
      <c r="AH40" s="43"/>
      <c r="AJ40" s="17"/>
      <c r="AK40" s="17"/>
      <c r="AL40" s="17"/>
      <c r="AM40" s="17"/>
      <c r="AN40" s="17"/>
      <c r="AO40" s="17"/>
      <c r="AP40" s="17"/>
      <c r="AQ40" s="17"/>
      <c r="AR40" s="17"/>
    </row>
    <row r="41" spans="2:44" ht="16.8" customHeight="1">
      <c r="C41" s="18"/>
      <c r="D41" s="19"/>
      <c r="E41" s="19"/>
      <c r="F41" s="19"/>
      <c r="G41" s="19"/>
      <c r="H41" s="19"/>
      <c r="I41" s="19"/>
      <c r="J41" s="19"/>
      <c r="K41" s="20"/>
      <c r="L41" s="35"/>
      <c r="M41" s="36"/>
      <c r="N41" s="36"/>
      <c r="O41" s="36"/>
      <c r="P41" s="36"/>
      <c r="Q41" s="36"/>
      <c r="R41" s="36"/>
      <c r="S41" s="36"/>
      <c r="T41" s="37"/>
      <c r="U41" s="38" t="str">
        <f>IFERROR(ROUNDDOWN(AJ41/AO41,0),"")</f>
        <v/>
      </c>
      <c r="V41" s="39"/>
      <c r="W41" s="39"/>
      <c r="X41" s="40"/>
      <c r="Y41" s="41" t="str">
        <f>IFERROR(VLOOKUP(L41,事業所区分!$B$2:$C$7,2,FALSE),"")</f>
        <v/>
      </c>
      <c r="Z41" s="42"/>
      <c r="AA41" s="42"/>
      <c r="AB41" s="43"/>
      <c r="AC41" s="41" t="str">
        <f>IFERROR(MIN(2500000,U41*Y41),"")</f>
        <v/>
      </c>
      <c r="AD41" s="42"/>
      <c r="AE41" s="42"/>
      <c r="AF41" s="42"/>
      <c r="AG41" s="42"/>
      <c r="AH41" s="43"/>
      <c r="AJ41" s="17"/>
      <c r="AK41" s="17"/>
      <c r="AL41" s="17"/>
      <c r="AM41" s="17"/>
      <c r="AN41" s="17"/>
      <c r="AO41" s="17"/>
      <c r="AP41" s="17"/>
      <c r="AQ41" s="17"/>
      <c r="AR41" s="17"/>
    </row>
    <row r="42" spans="2:44" ht="16.8" customHeight="1">
      <c r="C42" s="18"/>
      <c r="D42" s="19"/>
      <c r="E42" s="19"/>
      <c r="F42" s="19"/>
      <c r="G42" s="19"/>
      <c r="H42" s="19"/>
      <c r="I42" s="19"/>
      <c r="J42" s="19"/>
      <c r="K42" s="20"/>
      <c r="L42" s="35"/>
      <c r="M42" s="36"/>
      <c r="N42" s="36"/>
      <c r="O42" s="36"/>
      <c r="P42" s="36"/>
      <c r="Q42" s="36"/>
      <c r="R42" s="36"/>
      <c r="S42" s="36"/>
      <c r="T42" s="37"/>
      <c r="U42" s="38" t="str">
        <f t="shared" ref="U42:U46" si="0">IFERROR(ROUNDDOWN(AJ42/AO42,0),"")</f>
        <v/>
      </c>
      <c r="V42" s="39"/>
      <c r="W42" s="39"/>
      <c r="X42" s="40"/>
      <c r="Y42" s="41" t="str">
        <f>IFERROR(VLOOKUP(L42,事業所区分!$B$2:$C$7,2,FALSE),"")</f>
        <v/>
      </c>
      <c r="Z42" s="42"/>
      <c r="AA42" s="42"/>
      <c r="AB42" s="43"/>
      <c r="AC42" s="41" t="str">
        <f t="shared" ref="AC42:AC46" si="1">IFERROR(MIN(2500000,U42*Y42),"")</f>
        <v/>
      </c>
      <c r="AD42" s="42"/>
      <c r="AE42" s="42"/>
      <c r="AF42" s="42"/>
      <c r="AG42" s="42"/>
      <c r="AH42" s="43"/>
      <c r="AJ42" s="17"/>
      <c r="AK42" s="17"/>
      <c r="AL42" s="17"/>
      <c r="AM42" s="17"/>
      <c r="AN42" s="17"/>
      <c r="AO42" s="17"/>
      <c r="AP42" s="17"/>
      <c r="AQ42" s="17"/>
      <c r="AR42" s="17"/>
    </row>
    <row r="43" spans="2:44" ht="16.8" customHeight="1">
      <c r="C43" s="18"/>
      <c r="D43" s="19"/>
      <c r="E43" s="19"/>
      <c r="F43" s="19"/>
      <c r="G43" s="19"/>
      <c r="H43" s="19"/>
      <c r="I43" s="19"/>
      <c r="J43" s="19"/>
      <c r="K43" s="20"/>
      <c r="L43" s="35"/>
      <c r="M43" s="36"/>
      <c r="N43" s="36"/>
      <c r="O43" s="36"/>
      <c r="P43" s="36"/>
      <c r="Q43" s="36"/>
      <c r="R43" s="36"/>
      <c r="S43" s="36"/>
      <c r="T43" s="37"/>
      <c r="U43" s="38" t="str">
        <f t="shared" si="0"/>
        <v/>
      </c>
      <c r="V43" s="39"/>
      <c r="W43" s="39"/>
      <c r="X43" s="40"/>
      <c r="Y43" s="41" t="str">
        <f>IFERROR(VLOOKUP(L43,事業所区分!$B$2:$C$7,2,FALSE),"")</f>
        <v/>
      </c>
      <c r="Z43" s="42"/>
      <c r="AA43" s="42"/>
      <c r="AB43" s="43"/>
      <c r="AC43" s="41" t="str">
        <f t="shared" si="1"/>
        <v/>
      </c>
      <c r="AD43" s="42"/>
      <c r="AE43" s="42"/>
      <c r="AF43" s="42"/>
      <c r="AG43" s="42"/>
      <c r="AH43" s="43"/>
      <c r="AJ43" s="17"/>
      <c r="AK43" s="17"/>
      <c r="AL43" s="17"/>
      <c r="AM43" s="17"/>
      <c r="AN43" s="17"/>
      <c r="AO43" s="17"/>
      <c r="AP43" s="17"/>
      <c r="AQ43" s="17"/>
      <c r="AR43" s="17"/>
    </row>
    <row r="44" spans="2:44" ht="16.8" customHeight="1">
      <c r="C44" s="18"/>
      <c r="D44" s="19"/>
      <c r="E44" s="19"/>
      <c r="F44" s="19"/>
      <c r="G44" s="19"/>
      <c r="H44" s="19"/>
      <c r="I44" s="19"/>
      <c r="J44" s="19"/>
      <c r="K44" s="20"/>
      <c r="L44" s="35"/>
      <c r="M44" s="36"/>
      <c r="N44" s="36"/>
      <c r="O44" s="36"/>
      <c r="P44" s="36"/>
      <c r="Q44" s="36"/>
      <c r="R44" s="36"/>
      <c r="S44" s="36"/>
      <c r="T44" s="37"/>
      <c r="U44" s="38" t="str">
        <f t="shared" si="0"/>
        <v/>
      </c>
      <c r="V44" s="39"/>
      <c r="W44" s="39"/>
      <c r="X44" s="40"/>
      <c r="Y44" s="41" t="str">
        <f>IFERROR(VLOOKUP(L44,事業所区分!$B$2:$C$7,2,FALSE),"")</f>
        <v/>
      </c>
      <c r="Z44" s="42"/>
      <c r="AA44" s="42"/>
      <c r="AB44" s="43"/>
      <c r="AC44" s="41" t="str">
        <f t="shared" si="1"/>
        <v/>
      </c>
      <c r="AD44" s="42"/>
      <c r="AE44" s="42"/>
      <c r="AF44" s="42"/>
      <c r="AG44" s="42"/>
      <c r="AH44" s="43"/>
      <c r="AJ44" s="17"/>
      <c r="AK44" s="17"/>
      <c r="AL44" s="17"/>
      <c r="AM44" s="17"/>
      <c r="AN44" s="17"/>
      <c r="AO44" s="17"/>
      <c r="AP44" s="17"/>
      <c r="AQ44" s="17"/>
      <c r="AR44" s="17"/>
    </row>
    <row r="45" spans="2:44" ht="16.8" customHeight="1">
      <c r="C45" s="18"/>
      <c r="D45" s="19"/>
      <c r="E45" s="19"/>
      <c r="F45" s="19"/>
      <c r="G45" s="19"/>
      <c r="H45" s="19"/>
      <c r="I45" s="19"/>
      <c r="J45" s="19"/>
      <c r="K45" s="20"/>
      <c r="L45" s="35"/>
      <c r="M45" s="36"/>
      <c r="N45" s="36"/>
      <c r="O45" s="36"/>
      <c r="P45" s="36"/>
      <c r="Q45" s="36"/>
      <c r="R45" s="36"/>
      <c r="S45" s="36"/>
      <c r="T45" s="37"/>
      <c r="U45" s="38" t="str">
        <f t="shared" si="0"/>
        <v/>
      </c>
      <c r="V45" s="39"/>
      <c r="W45" s="39"/>
      <c r="X45" s="40"/>
      <c r="Y45" s="41" t="str">
        <f>IFERROR(VLOOKUP(L45,事業所区分!$B$2:$C$7,2,FALSE),"")</f>
        <v/>
      </c>
      <c r="Z45" s="42"/>
      <c r="AA45" s="42"/>
      <c r="AB45" s="43"/>
      <c r="AC45" s="41" t="str">
        <f t="shared" si="1"/>
        <v/>
      </c>
      <c r="AD45" s="42"/>
      <c r="AE45" s="42"/>
      <c r="AF45" s="42"/>
      <c r="AG45" s="42"/>
      <c r="AH45" s="43"/>
      <c r="AJ45" s="17"/>
      <c r="AK45" s="17"/>
      <c r="AL45" s="17"/>
      <c r="AM45" s="17"/>
      <c r="AN45" s="17"/>
      <c r="AO45" s="17"/>
      <c r="AP45" s="17"/>
      <c r="AQ45" s="17"/>
      <c r="AR45" s="17"/>
    </row>
    <row r="46" spans="2:44" ht="16.8" customHeight="1">
      <c r="C46" s="18"/>
      <c r="D46" s="19"/>
      <c r="E46" s="19"/>
      <c r="F46" s="19"/>
      <c r="G46" s="19"/>
      <c r="H46" s="19"/>
      <c r="I46" s="19"/>
      <c r="J46" s="19"/>
      <c r="K46" s="20"/>
      <c r="L46" s="35"/>
      <c r="M46" s="36"/>
      <c r="N46" s="36"/>
      <c r="O46" s="36"/>
      <c r="P46" s="36"/>
      <c r="Q46" s="36"/>
      <c r="R46" s="36"/>
      <c r="S46" s="36"/>
      <c r="T46" s="37"/>
      <c r="U46" s="38" t="str">
        <f t="shared" si="0"/>
        <v/>
      </c>
      <c r="V46" s="39"/>
      <c r="W46" s="39"/>
      <c r="X46" s="40"/>
      <c r="Y46" s="41" t="str">
        <f>IFERROR(VLOOKUP(L46,事業所区分!$B$2:$C$7,2,FALSE),"")</f>
        <v/>
      </c>
      <c r="Z46" s="42"/>
      <c r="AA46" s="42"/>
      <c r="AB46" s="43"/>
      <c r="AC46" s="41" t="str">
        <f t="shared" si="1"/>
        <v/>
      </c>
      <c r="AD46" s="42"/>
      <c r="AE46" s="42"/>
      <c r="AF46" s="42"/>
      <c r="AG46" s="42"/>
      <c r="AH46" s="43"/>
      <c r="AJ46" s="17"/>
      <c r="AK46" s="17"/>
      <c r="AL46" s="17"/>
      <c r="AM46" s="17"/>
      <c r="AN46" s="17"/>
      <c r="AO46" s="17"/>
      <c r="AP46" s="17"/>
      <c r="AQ46" s="17"/>
      <c r="AR46" s="17"/>
    </row>
    <row r="47" spans="2:44" ht="16.8" customHeight="1">
      <c r="C47" s="18"/>
      <c r="D47" s="19"/>
      <c r="E47" s="19"/>
      <c r="F47" s="19"/>
      <c r="G47" s="19"/>
      <c r="H47" s="19"/>
      <c r="I47" s="19"/>
      <c r="J47" s="19"/>
      <c r="K47" s="20"/>
      <c r="L47" s="35"/>
      <c r="M47" s="36"/>
      <c r="N47" s="36"/>
      <c r="O47" s="36"/>
      <c r="P47" s="36"/>
      <c r="Q47" s="36"/>
      <c r="R47" s="36"/>
      <c r="S47" s="36"/>
      <c r="T47" s="37"/>
      <c r="U47" s="38" t="str">
        <f>IFERROR(ROUNDDOWN(AJ47/AO47,0),"")</f>
        <v/>
      </c>
      <c r="V47" s="39"/>
      <c r="W47" s="39"/>
      <c r="X47" s="40"/>
      <c r="Y47" s="41" t="str">
        <f>IFERROR(VLOOKUP(L47,事業所区分!$B$2:$C$7,2,FALSE),"")</f>
        <v/>
      </c>
      <c r="Z47" s="42"/>
      <c r="AA47" s="42"/>
      <c r="AB47" s="43"/>
      <c r="AC47" s="41" t="str">
        <f t="shared" ref="AC47" si="2">IFERROR(MIN(2500000,U47*Y47),"")</f>
        <v/>
      </c>
      <c r="AD47" s="42"/>
      <c r="AE47" s="42"/>
      <c r="AF47" s="42"/>
      <c r="AG47" s="42"/>
      <c r="AH47" s="43"/>
      <c r="AJ47" s="17"/>
      <c r="AK47" s="17"/>
      <c r="AL47" s="17"/>
      <c r="AM47" s="17"/>
      <c r="AN47" s="17"/>
      <c r="AO47" s="17"/>
      <c r="AP47" s="17"/>
      <c r="AQ47" s="17"/>
      <c r="AR47" s="17"/>
    </row>
    <row r="48" spans="2:44" ht="16.8" customHeight="1">
      <c r="C48" s="18"/>
      <c r="D48" s="19"/>
      <c r="E48" s="19"/>
      <c r="F48" s="19"/>
      <c r="G48" s="19"/>
      <c r="H48" s="19"/>
      <c r="I48" s="19"/>
      <c r="J48" s="19"/>
      <c r="K48" s="20"/>
      <c r="L48" s="35"/>
      <c r="M48" s="36"/>
      <c r="N48" s="36"/>
      <c r="O48" s="36"/>
      <c r="P48" s="36"/>
      <c r="Q48" s="36"/>
      <c r="R48" s="36"/>
      <c r="S48" s="36"/>
      <c r="T48" s="37"/>
      <c r="U48" s="38" t="str">
        <f>IFERROR(ROUNDDOWN(AJ48/AO48,0),"")</f>
        <v/>
      </c>
      <c r="V48" s="39"/>
      <c r="W48" s="39"/>
      <c r="X48" s="40"/>
      <c r="Y48" s="41" t="str">
        <f>IFERROR(VLOOKUP(L48,事業所区分!$B$2:$C$7,2,FALSE),"")</f>
        <v/>
      </c>
      <c r="Z48" s="42"/>
      <c r="AA48" s="42"/>
      <c r="AB48" s="43"/>
      <c r="AC48" s="41" t="str">
        <f>IFERROR(MIN(2500000,U48*Y48),"")</f>
        <v/>
      </c>
      <c r="AD48" s="42"/>
      <c r="AE48" s="42"/>
      <c r="AF48" s="42"/>
      <c r="AG48" s="42"/>
      <c r="AH48" s="43"/>
      <c r="AJ48" s="17"/>
      <c r="AK48" s="17"/>
      <c r="AL48" s="17"/>
      <c r="AM48" s="17"/>
      <c r="AN48" s="17"/>
      <c r="AO48" s="17"/>
      <c r="AP48" s="17"/>
      <c r="AQ48" s="17"/>
      <c r="AR48" s="17"/>
    </row>
    <row r="49" spans="2:55" ht="3" customHeight="1"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</row>
    <row r="50" spans="2:55" ht="16.8" customHeight="1">
      <c r="B50" s="11" t="s">
        <v>62</v>
      </c>
      <c r="AH50" s="12" t="s">
        <v>21</v>
      </c>
    </row>
    <row r="51" spans="2:55" ht="18" customHeight="1">
      <c r="C51" s="32" t="s">
        <v>15</v>
      </c>
      <c r="D51" s="32"/>
      <c r="E51" s="32"/>
      <c r="F51" s="32"/>
      <c r="G51" s="32"/>
      <c r="H51" s="32"/>
      <c r="I51" s="32"/>
      <c r="J51" s="32"/>
      <c r="K51" s="32"/>
      <c r="L51" s="23" t="s">
        <v>16</v>
      </c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5"/>
      <c r="Y51" s="32" t="s">
        <v>18</v>
      </c>
      <c r="Z51" s="32"/>
      <c r="AA51" s="32"/>
      <c r="AB51" s="32"/>
      <c r="AC51" s="32" t="s">
        <v>19</v>
      </c>
      <c r="AD51" s="32"/>
      <c r="AE51" s="32"/>
      <c r="AF51" s="32"/>
      <c r="AG51" s="32"/>
      <c r="AH51" s="32"/>
    </row>
    <row r="52" spans="2:55" ht="16.8" customHeight="1">
      <c r="C52" s="22"/>
      <c r="D52" s="22"/>
      <c r="E52" s="22"/>
      <c r="F52" s="22"/>
      <c r="G52" s="22"/>
      <c r="H52" s="22"/>
      <c r="I52" s="22"/>
      <c r="J52" s="22"/>
      <c r="K52" s="22"/>
      <c r="L52" s="18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20"/>
      <c r="Y52" s="21" t="str">
        <f>IFERROR(VLOOKUP(L52,事業所区分!$B$8:$C$10,2,FALSE),"")</f>
        <v/>
      </c>
      <c r="Z52" s="21"/>
      <c r="AA52" s="21"/>
      <c r="AB52" s="21"/>
      <c r="AC52" s="21" t="str">
        <f>IFERROR(Y52,"")</f>
        <v/>
      </c>
      <c r="AD52" s="21"/>
      <c r="AE52" s="21"/>
      <c r="AF52" s="21"/>
      <c r="AG52" s="21"/>
      <c r="AH52" s="21"/>
    </row>
    <row r="53" spans="2:55" ht="16.8" customHeight="1">
      <c r="C53" s="22"/>
      <c r="D53" s="22"/>
      <c r="E53" s="22"/>
      <c r="F53" s="22"/>
      <c r="G53" s="22"/>
      <c r="H53" s="22"/>
      <c r="I53" s="22"/>
      <c r="J53" s="22"/>
      <c r="K53" s="22"/>
      <c r="L53" s="18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20"/>
      <c r="Y53" s="21" t="str">
        <f>IFERROR(VLOOKUP(L53,事業所区分!$B$8:$C$10,2,FALSE),"")</f>
        <v/>
      </c>
      <c r="Z53" s="21"/>
      <c r="AA53" s="21"/>
      <c r="AB53" s="21"/>
      <c r="AC53" s="21" t="str">
        <f>IFERROR(Y53,"")</f>
        <v/>
      </c>
      <c r="AD53" s="21"/>
      <c r="AE53" s="21"/>
      <c r="AF53" s="21"/>
      <c r="AG53" s="21"/>
      <c r="AH53" s="21"/>
    </row>
    <row r="54" spans="2:55" ht="16.8" customHeight="1">
      <c r="C54" s="22"/>
      <c r="D54" s="22"/>
      <c r="E54" s="22"/>
      <c r="F54" s="22"/>
      <c r="G54" s="22"/>
      <c r="H54" s="22"/>
      <c r="I54" s="22"/>
      <c r="J54" s="22"/>
      <c r="K54" s="22"/>
      <c r="L54" s="18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20"/>
      <c r="Y54" s="21" t="str">
        <f>IFERROR(VLOOKUP(L54,事業所区分!$B$8:$C$10,2,FALSE),"")</f>
        <v/>
      </c>
      <c r="Z54" s="21"/>
      <c r="AA54" s="21"/>
      <c r="AB54" s="21"/>
      <c r="AC54" s="21" t="str">
        <f t="shared" ref="AC54:AC55" si="3">IFERROR(Y54,"")</f>
        <v/>
      </c>
      <c r="AD54" s="21"/>
      <c r="AE54" s="21"/>
      <c r="AF54" s="21"/>
      <c r="AG54" s="21"/>
      <c r="AH54" s="21"/>
    </row>
    <row r="55" spans="2:55" ht="16.8" customHeight="1">
      <c r="C55" s="22"/>
      <c r="D55" s="22"/>
      <c r="E55" s="22"/>
      <c r="F55" s="22"/>
      <c r="G55" s="22"/>
      <c r="H55" s="22"/>
      <c r="I55" s="22"/>
      <c r="J55" s="22"/>
      <c r="K55" s="22"/>
      <c r="L55" s="18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20"/>
      <c r="Y55" s="21" t="str">
        <f>IFERROR(VLOOKUP(L55,事業所区分!$B$8:$C$10,2,FALSE),"")</f>
        <v/>
      </c>
      <c r="Z55" s="21"/>
      <c r="AA55" s="21"/>
      <c r="AB55" s="21"/>
      <c r="AC55" s="21" t="str">
        <f t="shared" si="3"/>
        <v/>
      </c>
      <c r="AD55" s="21"/>
      <c r="AE55" s="21"/>
      <c r="AF55" s="21"/>
      <c r="AG55" s="21"/>
      <c r="AH55" s="21"/>
    </row>
    <row r="56" spans="2:55" ht="16.8" customHeight="1">
      <c r="C56" s="22"/>
      <c r="D56" s="22"/>
      <c r="E56" s="22"/>
      <c r="F56" s="22"/>
      <c r="G56" s="22"/>
      <c r="H56" s="22"/>
      <c r="I56" s="22"/>
      <c r="J56" s="22"/>
      <c r="K56" s="22"/>
      <c r="L56" s="18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20"/>
      <c r="Y56" s="21" t="str">
        <f>IFERROR(VLOOKUP(L56,事業所区分!$B$8:$C$10,2,FALSE),"")</f>
        <v/>
      </c>
      <c r="Z56" s="21"/>
      <c r="AA56" s="21"/>
      <c r="AB56" s="21"/>
      <c r="AC56" s="21" t="str">
        <f>IFERROR(Y56,"")</f>
        <v/>
      </c>
      <c r="AD56" s="21"/>
      <c r="AE56" s="21"/>
      <c r="AF56" s="21"/>
      <c r="AG56" s="21"/>
      <c r="AH56" s="21"/>
    </row>
    <row r="57" spans="2:55" ht="16.8" customHeight="1">
      <c r="C57" s="18"/>
      <c r="D57" s="19"/>
      <c r="E57" s="19"/>
      <c r="F57" s="19"/>
      <c r="G57" s="19"/>
      <c r="H57" s="19"/>
      <c r="I57" s="19"/>
      <c r="J57" s="19"/>
      <c r="K57" s="20"/>
      <c r="L57" s="18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20"/>
      <c r="Y57" s="21" t="str">
        <f>IFERROR(VLOOKUP(L57,事業所区分!$B$8:$C$10,2,FALSE),"")</f>
        <v/>
      </c>
      <c r="Z57" s="21"/>
      <c r="AA57" s="21"/>
      <c r="AB57" s="21"/>
      <c r="AC57" s="21" t="str">
        <f>IFERROR(Y57,"")</f>
        <v/>
      </c>
      <c r="AD57" s="21"/>
      <c r="AE57" s="21"/>
      <c r="AF57" s="21"/>
      <c r="AG57" s="21"/>
      <c r="AH57" s="21"/>
    </row>
    <row r="58" spans="2:55" ht="16.8" customHeight="1" thickBot="1">
      <c r="C58" s="22"/>
      <c r="D58" s="22"/>
      <c r="E58" s="22"/>
      <c r="F58" s="22"/>
      <c r="G58" s="22"/>
      <c r="H58" s="22"/>
      <c r="I58" s="22"/>
      <c r="J58" s="22"/>
      <c r="K58" s="22"/>
      <c r="L58" s="18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20"/>
      <c r="Y58" s="21" t="str">
        <f>IFERROR(VLOOKUP(L58,事業所区分!$B$8:$C$10,2,FALSE),"")</f>
        <v/>
      </c>
      <c r="Z58" s="21"/>
      <c r="AA58" s="21"/>
      <c r="AB58" s="21"/>
      <c r="AC58" s="21" t="str">
        <f>IFERROR(Y58,"")</f>
        <v/>
      </c>
      <c r="AD58" s="21"/>
      <c r="AE58" s="21"/>
      <c r="AF58" s="21"/>
      <c r="AG58" s="21"/>
      <c r="AH58" s="21"/>
      <c r="AJ58" s="11" t="s">
        <v>48</v>
      </c>
    </row>
    <row r="59" spans="2:55" ht="16.8" customHeight="1" thickBot="1">
      <c r="C59" s="22"/>
      <c r="D59" s="22"/>
      <c r="E59" s="22"/>
      <c r="F59" s="22"/>
      <c r="G59" s="22"/>
      <c r="H59" s="22"/>
      <c r="I59" s="22"/>
      <c r="J59" s="22"/>
      <c r="K59" s="22"/>
      <c r="L59" s="18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20"/>
      <c r="Y59" s="21" t="str">
        <f>IFERROR(VLOOKUP(L59,事業所区分!$B$8:$C$10,2,FALSE),"")</f>
        <v/>
      </c>
      <c r="Z59" s="21"/>
      <c r="AA59" s="21"/>
      <c r="AB59" s="21"/>
      <c r="AC59" s="21" t="str">
        <f>IFERROR(Y59,"")</f>
        <v/>
      </c>
      <c r="AD59" s="21"/>
      <c r="AE59" s="21"/>
      <c r="AF59" s="21"/>
      <c r="AG59" s="21"/>
      <c r="AH59" s="21"/>
      <c r="AJ59" s="81" t="s">
        <v>46</v>
      </c>
      <c r="AK59" s="82"/>
      <c r="AL59" s="82"/>
      <c r="AM59" s="82"/>
      <c r="AN59" s="82"/>
      <c r="AO59" s="82"/>
      <c r="AP59" s="82"/>
      <c r="AQ59" s="82"/>
      <c r="AR59" s="82"/>
      <c r="AS59" s="82"/>
      <c r="AT59" s="82"/>
      <c r="AU59" s="82"/>
      <c r="AV59" s="83"/>
      <c r="AW59" s="72">
        <f>SUM(AC40:AH48)</f>
        <v>0</v>
      </c>
      <c r="AX59" s="73"/>
      <c r="AY59" s="73"/>
      <c r="AZ59" s="73"/>
      <c r="BA59" s="73"/>
      <c r="BB59" s="73"/>
      <c r="BC59" s="74"/>
    </row>
    <row r="60" spans="2:55" ht="16.8" customHeight="1" thickBot="1">
      <c r="C60" s="22"/>
      <c r="D60" s="22"/>
      <c r="E60" s="22"/>
      <c r="F60" s="22"/>
      <c r="G60" s="22"/>
      <c r="H60" s="22"/>
      <c r="I60" s="22"/>
      <c r="J60" s="22"/>
      <c r="K60" s="22"/>
      <c r="L60" s="18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20"/>
      <c r="Y60" s="21" t="str">
        <f>IFERROR(VLOOKUP(L60,事業所区分!$B$8:$C$10,2,FALSE),"")</f>
        <v/>
      </c>
      <c r="Z60" s="21"/>
      <c r="AA60" s="21"/>
      <c r="AB60" s="21"/>
      <c r="AC60" s="21" t="str">
        <f>IFERROR(Y60,"")</f>
        <v/>
      </c>
      <c r="AD60" s="21"/>
      <c r="AE60" s="21"/>
      <c r="AF60" s="21"/>
      <c r="AG60" s="21"/>
      <c r="AH60" s="21"/>
      <c r="AJ60" s="81" t="s">
        <v>47</v>
      </c>
      <c r="AK60" s="82"/>
      <c r="AL60" s="82"/>
      <c r="AM60" s="82"/>
      <c r="AN60" s="82"/>
      <c r="AO60" s="82"/>
      <c r="AP60" s="82"/>
      <c r="AQ60" s="82"/>
      <c r="AR60" s="82"/>
      <c r="AS60" s="82"/>
      <c r="AT60" s="82"/>
      <c r="AU60" s="82"/>
      <c r="AV60" s="83"/>
      <c r="AW60" s="72">
        <f>SUM(AC52:AH60)</f>
        <v>0</v>
      </c>
      <c r="AX60" s="73"/>
      <c r="AY60" s="73"/>
      <c r="AZ60" s="73"/>
      <c r="BA60" s="73"/>
      <c r="BB60" s="73"/>
      <c r="BC60" s="74"/>
    </row>
    <row r="61" spans="2:55" ht="9" customHeight="1"/>
    <row r="62" spans="2:55" ht="16.8" customHeight="1">
      <c r="B62" s="11" t="s">
        <v>63</v>
      </c>
      <c r="J62" s="27">
        <f>AR73</f>
        <v>0</v>
      </c>
      <c r="K62" s="28"/>
      <c r="L62" s="28"/>
      <c r="M62" s="28"/>
      <c r="N62" s="28"/>
      <c r="O62" s="28"/>
      <c r="P62" s="15" t="s">
        <v>14</v>
      </c>
    </row>
    <row r="63" spans="2:55">
      <c r="AH63" s="12" t="s">
        <v>21</v>
      </c>
    </row>
    <row r="64" spans="2:55" ht="18" customHeight="1" thickBot="1">
      <c r="C64" s="26" t="s">
        <v>15</v>
      </c>
      <c r="D64" s="26"/>
      <c r="E64" s="26"/>
      <c r="F64" s="26"/>
      <c r="G64" s="26"/>
      <c r="H64" s="26"/>
      <c r="I64" s="26"/>
      <c r="J64" s="26"/>
      <c r="K64" s="26"/>
      <c r="L64" s="29" t="s">
        <v>16</v>
      </c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1"/>
      <c r="Y64" s="32" t="s">
        <v>20</v>
      </c>
      <c r="Z64" s="32"/>
      <c r="AA64" s="32"/>
      <c r="AB64" s="32"/>
      <c r="AC64" s="26" t="s">
        <v>19</v>
      </c>
      <c r="AD64" s="26"/>
      <c r="AE64" s="26"/>
      <c r="AF64" s="26"/>
      <c r="AG64" s="26"/>
      <c r="AH64" s="26"/>
    </row>
    <row r="65" spans="2:50" ht="18" customHeight="1" thickBot="1">
      <c r="C65" s="22"/>
      <c r="D65" s="22"/>
      <c r="E65" s="22"/>
      <c r="F65" s="22"/>
      <c r="G65" s="22"/>
      <c r="H65" s="22"/>
      <c r="I65" s="22"/>
      <c r="J65" s="22"/>
      <c r="K65" s="22"/>
      <c r="L65" s="18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20"/>
      <c r="Y65" s="17"/>
      <c r="Z65" s="17"/>
      <c r="AA65" s="17"/>
      <c r="AB65" s="17"/>
      <c r="AC65" s="21">
        <f>Y65*$AP$65</f>
        <v>0</v>
      </c>
      <c r="AD65" s="21"/>
      <c r="AE65" s="21"/>
      <c r="AF65" s="21"/>
      <c r="AG65" s="21"/>
      <c r="AH65" s="21"/>
      <c r="AJ65" s="81" t="s">
        <v>50</v>
      </c>
      <c r="AK65" s="82"/>
      <c r="AL65" s="82"/>
      <c r="AM65" s="82"/>
      <c r="AN65" s="82"/>
      <c r="AO65" s="83"/>
      <c r="AP65" s="77">
        <v>5000</v>
      </c>
      <c r="AQ65" s="78"/>
      <c r="AR65" s="78"/>
      <c r="AS65" s="79"/>
    </row>
    <row r="66" spans="2:50" ht="18" customHeight="1">
      <c r="C66" s="22"/>
      <c r="D66" s="22"/>
      <c r="E66" s="22"/>
      <c r="F66" s="22"/>
      <c r="G66" s="22"/>
      <c r="H66" s="22"/>
      <c r="I66" s="22"/>
      <c r="J66" s="22"/>
      <c r="K66" s="22"/>
      <c r="L66" s="18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20"/>
      <c r="Y66" s="17"/>
      <c r="Z66" s="17"/>
      <c r="AA66" s="17"/>
      <c r="AB66" s="17"/>
      <c r="AC66" s="21">
        <f>Y66*$AP$65</f>
        <v>0</v>
      </c>
      <c r="AD66" s="21"/>
      <c r="AE66" s="21"/>
      <c r="AF66" s="21"/>
      <c r="AG66" s="21"/>
      <c r="AH66" s="21"/>
    </row>
    <row r="67" spans="2:50" ht="18" customHeight="1">
      <c r="C67" s="22"/>
      <c r="D67" s="22"/>
      <c r="E67" s="22"/>
      <c r="F67" s="22"/>
      <c r="G67" s="22"/>
      <c r="H67" s="22"/>
      <c r="I67" s="22"/>
      <c r="J67" s="22"/>
      <c r="K67" s="22"/>
      <c r="L67" s="18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20"/>
      <c r="Y67" s="17"/>
      <c r="Z67" s="17"/>
      <c r="AA67" s="17"/>
      <c r="AB67" s="17"/>
      <c r="AC67" s="21">
        <f t="shared" ref="AC67:AC73" si="4">Y67*$AP$65</f>
        <v>0</v>
      </c>
      <c r="AD67" s="21"/>
      <c r="AE67" s="21"/>
      <c r="AF67" s="21"/>
      <c r="AG67" s="21"/>
      <c r="AH67" s="21"/>
    </row>
    <row r="68" spans="2:50" ht="18" customHeight="1">
      <c r="C68" s="22"/>
      <c r="D68" s="22"/>
      <c r="E68" s="22"/>
      <c r="F68" s="22"/>
      <c r="G68" s="22"/>
      <c r="H68" s="22"/>
      <c r="I68" s="22"/>
      <c r="J68" s="22"/>
      <c r="K68" s="22"/>
      <c r="L68" s="18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20"/>
      <c r="Y68" s="17"/>
      <c r="Z68" s="17"/>
      <c r="AA68" s="17"/>
      <c r="AB68" s="17"/>
      <c r="AC68" s="21">
        <f t="shared" si="4"/>
        <v>0</v>
      </c>
      <c r="AD68" s="21"/>
      <c r="AE68" s="21"/>
      <c r="AF68" s="21"/>
      <c r="AG68" s="21"/>
      <c r="AH68" s="21"/>
    </row>
    <row r="69" spans="2:50" ht="18" customHeight="1">
      <c r="C69" s="22"/>
      <c r="D69" s="22"/>
      <c r="E69" s="22"/>
      <c r="F69" s="22"/>
      <c r="G69" s="22"/>
      <c r="H69" s="22"/>
      <c r="I69" s="22"/>
      <c r="J69" s="22"/>
      <c r="K69" s="22"/>
      <c r="L69" s="18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20"/>
      <c r="Y69" s="17"/>
      <c r="Z69" s="17"/>
      <c r="AA69" s="17"/>
      <c r="AB69" s="17"/>
      <c r="AC69" s="21">
        <f t="shared" si="4"/>
        <v>0</v>
      </c>
      <c r="AD69" s="21"/>
      <c r="AE69" s="21"/>
      <c r="AF69" s="21"/>
      <c r="AG69" s="21"/>
      <c r="AH69" s="21"/>
    </row>
    <row r="70" spans="2:50" ht="18" customHeight="1">
      <c r="C70" s="22"/>
      <c r="D70" s="22"/>
      <c r="E70" s="22"/>
      <c r="F70" s="22"/>
      <c r="G70" s="22"/>
      <c r="H70" s="22"/>
      <c r="I70" s="22"/>
      <c r="J70" s="22"/>
      <c r="K70" s="22"/>
      <c r="L70" s="18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20"/>
      <c r="Y70" s="17"/>
      <c r="Z70" s="17"/>
      <c r="AA70" s="17"/>
      <c r="AB70" s="17"/>
      <c r="AC70" s="21">
        <f>Y70*$AP$65</f>
        <v>0</v>
      </c>
      <c r="AD70" s="21"/>
      <c r="AE70" s="21"/>
      <c r="AF70" s="21"/>
      <c r="AG70" s="21"/>
      <c r="AH70" s="21"/>
    </row>
    <row r="71" spans="2:50" ht="18" customHeight="1">
      <c r="C71" s="22"/>
      <c r="D71" s="22"/>
      <c r="E71" s="22"/>
      <c r="F71" s="22"/>
      <c r="G71" s="22"/>
      <c r="H71" s="22"/>
      <c r="I71" s="22"/>
      <c r="J71" s="22"/>
      <c r="K71" s="22"/>
      <c r="L71" s="18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20"/>
      <c r="Y71" s="17"/>
      <c r="Z71" s="17"/>
      <c r="AA71" s="17"/>
      <c r="AB71" s="17"/>
      <c r="AC71" s="21">
        <f>Y71*$AP$65</f>
        <v>0</v>
      </c>
      <c r="AD71" s="21"/>
      <c r="AE71" s="21"/>
      <c r="AF71" s="21"/>
      <c r="AG71" s="21"/>
      <c r="AH71" s="21"/>
    </row>
    <row r="72" spans="2:50" ht="18" customHeight="1" thickBot="1">
      <c r="C72" s="22"/>
      <c r="D72" s="22"/>
      <c r="E72" s="22"/>
      <c r="F72" s="22"/>
      <c r="G72" s="22"/>
      <c r="H72" s="22"/>
      <c r="I72" s="22"/>
      <c r="J72" s="22"/>
      <c r="K72" s="22"/>
      <c r="L72" s="18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20"/>
      <c r="Y72" s="17"/>
      <c r="Z72" s="17"/>
      <c r="AA72" s="17"/>
      <c r="AB72" s="17"/>
      <c r="AC72" s="21">
        <f>Y72*$AP$65</f>
        <v>0</v>
      </c>
      <c r="AD72" s="21"/>
      <c r="AE72" s="21"/>
      <c r="AF72" s="21"/>
      <c r="AG72" s="21"/>
      <c r="AH72" s="21"/>
    </row>
    <row r="73" spans="2:50" ht="18" customHeight="1" thickBot="1">
      <c r="C73" s="22"/>
      <c r="D73" s="22"/>
      <c r="E73" s="22"/>
      <c r="F73" s="22"/>
      <c r="G73" s="22"/>
      <c r="H73" s="22"/>
      <c r="I73" s="22"/>
      <c r="J73" s="22"/>
      <c r="K73" s="22"/>
      <c r="L73" s="18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20"/>
      <c r="Y73" s="17"/>
      <c r="Z73" s="17"/>
      <c r="AA73" s="17"/>
      <c r="AB73" s="17"/>
      <c r="AC73" s="21">
        <f t="shared" si="4"/>
        <v>0</v>
      </c>
      <c r="AD73" s="21"/>
      <c r="AE73" s="21"/>
      <c r="AF73" s="21"/>
      <c r="AG73" s="21"/>
      <c r="AH73" s="21"/>
      <c r="AJ73" s="75" t="s">
        <v>49</v>
      </c>
      <c r="AK73" s="76"/>
      <c r="AL73" s="76"/>
      <c r="AM73" s="76"/>
      <c r="AN73" s="76"/>
      <c r="AO73" s="76"/>
      <c r="AP73" s="76"/>
      <c r="AQ73" s="76"/>
      <c r="AR73" s="77">
        <f>SUM(AC65:AH73)</f>
        <v>0</v>
      </c>
      <c r="AS73" s="78"/>
      <c r="AT73" s="78"/>
      <c r="AU73" s="78"/>
      <c r="AV73" s="78"/>
      <c r="AW73" s="78"/>
      <c r="AX73" s="79"/>
    </row>
    <row r="74" spans="2:50"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</row>
    <row r="75" spans="2:50" ht="16.8" customHeight="1">
      <c r="B75" s="11" t="s">
        <v>8</v>
      </c>
    </row>
    <row r="77" spans="2:50" ht="16.8" customHeight="1">
      <c r="C77" s="47" t="s">
        <v>22</v>
      </c>
      <c r="D77" s="48"/>
      <c r="E77" s="48"/>
      <c r="F77" s="48"/>
      <c r="G77" s="48"/>
      <c r="H77" s="48"/>
      <c r="I77" s="48"/>
      <c r="J77" s="48"/>
      <c r="K77" s="49"/>
      <c r="L77" s="68"/>
      <c r="M77" s="62"/>
      <c r="N77" s="62"/>
      <c r="O77" s="62"/>
      <c r="P77" s="62"/>
      <c r="Q77" s="62"/>
      <c r="R77" s="69"/>
      <c r="S77" s="62" t="s">
        <v>26</v>
      </c>
      <c r="T77" s="62"/>
      <c r="U77" s="62"/>
      <c r="V77" s="62"/>
      <c r="W77" s="62"/>
      <c r="X77" s="63"/>
      <c r="Y77" s="17"/>
      <c r="Z77" s="17"/>
      <c r="AA77" s="17"/>
      <c r="AB77" s="17"/>
      <c r="AC77" s="17"/>
      <c r="AD77" s="17"/>
      <c r="AE77" s="64"/>
      <c r="AF77" s="62" t="s">
        <v>30</v>
      </c>
      <c r="AG77" s="62"/>
      <c r="AH77" s="63"/>
    </row>
    <row r="78" spans="2:50" ht="16.8" customHeight="1">
      <c r="C78" s="50"/>
      <c r="D78" s="51"/>
      <c r="E78" s="51"/>
      <c r="F78" s="51"/>
      <c r="G78" s="51"/>
      <c r="H78" s="51"/>
      <c r="I78" s="51"/>
      <c r="J78" s="51"/>
      <c r="K78" s="52"/>
      <c r="L78" s="70"/>
      <c r="M78" s="60"/>
      <c r="N78" s="60"/>
      <c r="O78" s="60"/>
      <c r="P78" s="60"/>
      <c r="Q78" s="60"/>
      <c r="R78" s="71"/>
      <c r="S78" s="60" t="s">
        <v>27</v>
      </c>
      <c r="T78" s="60"/>
      <c r="U78" s="60"/>
      <c r="V78" s="60"/>
      <c r="W78" s="60"/>
      <c r="X78" s="61"/>
      <c r="Y78" s="17"/>
      <c r="Z78" s="17"/>
      <c r="AA78" s="17"/>
      <c r="AB78" s="17"/>
      <c r="AC78" s="17"/>
      <c r="AD78" s="17"/>
      <c r="AE78" s="64"/>
      <c r="AF78" s="60" t="s">
        <v>31</v>
      </c>
      <c r="AG78" s="60"/>
      <c r="AH78" s="61"/>
    </row>
    <row r="79" spans="2:50" ht="24" customHeight="1">
      <c r="C79" s="26" t="s">
        <v>23</v>
      </c>
      <c r="D79" s="26"/>
      <c r="E79" s="26"/>
      <c r="F79" s="26"/>
      <c r="G79" s="26"/>
      <c r="H79" s="26"/>
      <c r="I79" s="26"/>
      <c r="J79" s="26"/>
      <c r="K79" s="26"/>
      <c r="L79" s="17" t="s">
        <v>28</v>
      </c>
      <c r="M79" s="17"/>
      <c r="N79" s="17"/>
      <c r="O79" s="17"/>
      <c r="P79" s="17"/>
      <c r="Q79" s="17"/>
      <c r="R79" s="26" t="s">
        <v>29</v>
      </c>
      <c r="S79" s="26"/>
      <c r="T79" s="26"/>
      <c r="U79" s="26"/>
      <c r="V79" s="26"/>
      <c r="W79" s="26"/>
      <c r="X79" s="26"/>
      <c r="Y79" s="65"/>
      <c r="Z79" s="66"/>
      <c r="AA79" s="66"/>
      <c r="AB79" s="66"/>
      <c r="AC79" s="66"/>
      <c r="AD79" s="66"/>
      <c r="AE79" s="66"/>
      <c r="AF79" s="66"/>
      <c r="AG79" s="66"/>
      <c r="AH79" s="67"/>
    </row>
    <row r="80" spans="2:50" ht="15" customHeight="1">
      <c r="C80" s="59" t="s">
        <v>24</v>
      </c>
      <c r="D80" s="59"/>
      <c r="E80" s="59"/>
      <c r="F80" s="59"/>
      <c r="G80" s="59"/>
      <c r="H80" s="59"/>
      <c r="I80" s="59"/>
      <c r="J80" s="59"/>
      <c r="K80" s="59"/>
      <c r="L80" s="53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5"/>
    </row>
    <row r="81" spans="2:34" ht="27.6" customHeight="1">
      <c r="C81" s="46" t="s">
        <v>25</v>
      </c>
      <c r="D81" s="46"/>
      <c r="E81" s="46"/>
      <c r="F81" s="46"/>
      <c r="G81" s="46"/>
      <c r="H81" s="46"/>
      <c r="I81" s="46"/>
      <c r="J81" s="46"/>
      <c r="K81" s="46"/>
      <c r="L81" s="56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8"/>
    </row>
    <row r="82" spans="2:34"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</row>
    <row r="83" spans="2:34" ht="16.8" customHeight="1">
      <c r="B83" s="11" t="s">
        <v>9</v>
      </c>
    </row>
    <row r="84" spans="2:34" ht="16.8" customHeight="1">
      <c r="B84" s="11" t="s">
        <v>70</v>
      </c>
    </row>
    <row r="85" spans="2:34" ht="16.8" customHeight="1">
      <c r="B85" s="11" t="s">
        <v>32</v>
      </c>
    </row>
    <row r="86" spans="2:34" ht="16.8" customHeight="1">
      <c r="B86" s="11" t="s">
        <v>33</v>
      </c>
    </row>
    <row r="87" spans="2:34" ht="16.8" customHeight="1">
      <c r="B87" s="11" t="s">
        <v>34</v>
      </c>
    </row>
  </sheetData>
  <sheetProtection algorithmName="SHA-512" hashValue="javuWvlZIPUTIQ+bkoD/aNegDYcvYLo1p/uGRZ4zEA68P17F8W6K3amrCItdUu2L4gU7cX9g3zsfDzC0J4zQjA==" saltValue="mwwUKsYawWKB5BDuTmdL/Q==" spinCount="100000" sheet="1" scenarios="1"/>
  <mergeCells count="188">
    <mergeCell ref="AR73:AX73"/>
    <mergeCell ref="J37:O37"/>
    <mergeCell ref="B22:AH22"/>
    <mergeCell ref="AJ65:AO65"/>
    <mergeCell ref="AP65:AS65"/>
    <mergeCell ref="J33:O33"/>
    <mergeCell ref="J31:O31"/>
    <mergeCell ref="I29:O29"/>
    <mergeCell ref="C67:K67"/>
    <mergeCell ref="L67:X67"/>
    <mergeCell ref="Y67:AB67"/>
    <mergeCell ref="AC67:AH67"/>
    <mergeCell ref="C68:K68"/>
    <mergeCell ref="L68:X68"/>
    <mergeCell ref="Y68:AB68"/>
    <mergeCell ref="AC68:AH68"/>
    <mergeCell ref="C73:K73"/>
    <mergeCell ref="L73:X73"/>
    <mergeCell ref="Y73:AB73"/>
    <mergeCell ref="AC73:AH73"/>
    <mergeCell ref="B27:AH27"/>
    <mergeCell ref="AJ59:AV59"/>
    <mergeCell ref="AJ60:AV60"/>
    <mergeCell ref="C65:K65"/>
    <mergeCell ref="L65:X65"/>
    <mergeCell ref="Y65:AB65"/>
    <mergeCell ref="AC65:AH65"/>
    <mergeCell ref="C66:K66"/>
    <mergeCell ref="L66:X66"/>
    <mergeCell ref="Y66:AB66"/>
    <mergeCell ref="AC66:AH66"/>
    <mergeCell ref="AJ73:AQ73"/>
    <mergeCell ref="C72:K72"/>
    <mergeCell ref="L72:X72"/>
    <mergeCell ref="Y72:AB72"/>
    <mergeCell ref="AC72:AH72"/>
    <mergeCell ref="C69:K69"/>
    <mergeCell ref="L69:X69"/>
    <mergeCell ref="Y69:AB69"/>
    <mergeCell ref="AC69:AH69"/>
    <mergeCell ref="C70:K70"/>
    <mergeCell ref="L70:X70"/>
    <mergeCell ref="Y70:AB70"/>
    <mergeCell ref="AC70:AH70"/>
    <mergeCell ref="AW59:BC59"/>
    <mergeCell ref="AW60:BC60"/>
    <mergeCell ref="AJ45:AN45"/>
    <mergeCell ref="AJ46:AN46"/>
    <mergeCell ref="AC46:AH46"/>
    <mergeCell ref="C59:K59"/>
    <mergeCell ref="L59:X59"/>
    <mergeCell ref="Y59:AB59"/>
    <mergeCell ref="AC59:AH59"/>
    <mergeCell ref="AJ48:AN48"/>
    <mergeCell ref="AO48:AR48"/>
    <mergeCell ref="L45:T45"/>
    <mergeCell ref="U45:X45"/>
    <mergeCell ref="Y45:AB45"/>
    <mergeCell ref="AC45:AH45"/>
    <mergeCell ref="L46:T46"/>
    <mergeCell ref="U46:X46"/>
    <mergeCell ref="Y46:AB46"/>
    <mergeCell ref="C53:K53"/>
    <mergeCell ref="L53:X53"/>
    <mergeCell ref="Y53:AB53"/>
    <mergeCell ref="AC53:AH53"/>
    <mergeCell ref="Y51:AB51"/>
    <mergeCell ref="AC51:AH51"/>
    <mergeCell ref="AO44:AR44"/>
    <mergeCell ref="AO46:AR46"/>
    <mergeCell ref="AO45:AR45"/>
    <mergeCell ref="AJ41:AN41"/>
    <mergeCell ref="AO41:AR41"/>
    <mergeCell ref="AJ42:AN42"/>
    <mergeCell ref="AO42:AR42"/>
    <mergeCell ref="AJ43:AN43"/>
    <mergeCell ref="AO43:AR43"/>
    <mergeCell ref="AO39:AR39"/>
    <mergeCell ref="AJ40:AN40"/>
    <mergeCell ref="AO40:AR40"/>
    <mergeCell ref="C56:K56"/>
    <mergeCell ref="L56:X56"/>
    <mergeCell ref="Y56:AB56"/>
    <mergeCell ref="AC56:AH56"/>
    <mergeCell ref="C58:K58"/>
    <mergeCell ref="L58:X58"/>
    <mergeCell ref="Y58:AB58"/>
    <mergeCell ref="AC58:AH58"/>
    <mergeCell ref="C54:K54"/>
    <mergeCell ref="L54:X54"/>
    <mergeCell ref="Y54:AB54"/>
    <mergeCell ref="AC54:AH54"/>
    <mergeCell ref="C55:K55"/>
    <mergeCell ref="L55:X55"/>
    <mergeCell ref="Y55:AB55"/>
    <mergeCell ref="AC55:AH55"/>
    <mergeCell ref="L48:T48"/>
    <mergeCell ref="U48:X48"/>
    <mergeCell ref="Y48:AB48"/>
    <mergeCell ref="AC48:AH48"/>
    <mergeCell ref="AJ44:AN44"/>
    <mergeCell ref="C48:K48"/>
    <mergeCell ref="Y44:AB44"/>
    <mergeCell ref="AC44:AH44"/>
    <mergeCell ref="U40:X40"/>
    <mergeCell ref="L39:T39"/>
    <mergeCell ref="L40:T40"/>
    <mergeCell ref="U39:X39"/>
    <mergeCell ref="L42:T42"/>
    <mergeCell ref="U42:X42"/>
    <mergeCell ref="L41:T41"/>
    <mergeCell ref="U41:X41"/>
    <mergeCell ref="L43:T43"/>
    <mergeCell ref="U43:X43"/>
    <mergeCell ref="L44:T44"/>
    <mergeCell ref="U44:X44"/>
    <mergeCell ref="AC39:AH39"/>
    <mergeCell ref="AC40:AH40"/>
    <mergeCell ref="Y39:AB39"/>
    <mergeCell ref="Y40:AB40"/>
    <mergeCell ref="Y42:AB42"/>
    <mergeCell ref="AC42:AH42"/>
    <mergeCell ref="Y41:AB41"/>
    <mergeCell ref="AC41:AH41"/>
    <mergeCell ref="Y43:AB43"/>
    <mergeCell ref="C81:K81"/>
    <mergeCell ref="C77:K78"/>
    <mergeCell ref="L80:AH80"/>
    <mergeCell ref="L81:AH81"/>
    <mergeCell ref="C79:K79"/>
    <mergeCell ref="C80:K80"/>
    <mergeCell ref="S78:X78"/>
    <mergeCell ref="L79:Q79"/>
    <mergeCell ref="R79:X79"/>
    <mergeCell ref="AF77:AH77"/>
    <mergeCell ref="AF78:AH78"/>
    <mergeCell ref="Y77:AE78"/>
    <mergeCell ref="Y79:AH79"/>
    <mergeCell ref="S77:X77"/>
    <mergeCell ref="L77:R78"/>
    <mergeCell ref="AE13:AF13"/>
    <mergeCell ref="AB13:AC13"/>
    <mergeCell ref="W13:Z13"/>
    <mergeCell ref="C47:K47"/>
    <mergeCell ref="L47:T47"/>
    <mergeCell ref="U47:X47"/>
    <mergeCell ref="Y47:AB47"/>
    <mergeCell ref="AC47:AH47"/>
    <mergeCell ref="AJ47:AN47"/>
    <mergeCell ref="C39:K39"/>
    <mergeCell ref="C40:K40"/>
    <mergeCell ref="C45:K45"/>
    <mergeCell ref="C42:K42"/>
    <mergeCell ref="C41:K41"/>
    <mergeCell ref="C43:K43"/>
    <mergeCell ref="C44:K44"/>
    <mergeCell ref="C46:K46"/>
    <mergeCell ref="AC43:AH43"/>
    <mergeCell ref="AJ39:AN39"/>
    <mergeCell ref="S17:AH17"/>
    <mergeCell ref="S18:AH18"/>
    <mergeCell ref="S19:AH19"/>
    <mergeCell ref="S20:AH20"/>
    <mergeCell ref="T16:W16"/>
    <mergeCell ref="AO47:AR47"/>
    <mergeCell ref="C57:K57"/>
    <mergeCell ref="L57:X57"/>
    <mergeCell ref="Y57:AB57"/>
    <mergeCell ref="AC57:AH57"/>
    <mergeCell ref="C71:K71"/>
    <mergeCell ref="Y71:AB71"/>
    <mergeCell ref="L71:X71"/>
    <mergeCell ref="AC71:AH71"/>
    <mergeCell ref="C52:K52"/>
    <mergeCell ref="Y52:AB52"/>
    <mergeCell ref="AC52:AH52"/>
    <mergeCell ref="L51:X51"/>
    <mergeCell ref="L52:X52"/>
    <mergeCell ref="AC64:AH64"/>
    <mergeCell ref="C60:K60"/>
    <mergeCell ref="Y60:AB60"/>
    <mergeCell ref="AC60:AH60"/>
    <mergeCell ref="J62:O62"/>
    <mergeCell ref="L60:X60"/>
    <mergeCell ref="C64:K64"/>
    <mergeCell ref="L64:X64"/>
    <mergeCell ref="Y64:AB64"/>
    <mergeCell ref="C51:K51"/>
  </mergeCells>
  <phoneticPr fontId="1"/>
  <conditionalFormatting sqref="S19">
    <cfRule type="cellIs" dxfId="1" priority="1" operator="equal">
      <formula>" "</formula>
    </cfRule>
  </conditionalFormatting>
  <printOptions horizontalCentered="1"/>
  <pageMargins left="0" right="0" top="0.74803149606299213" bottom="0.74803149606299213" header="0.31496062992125984" footer="0.31496062992125984"/>
  <pageSetup paperSize="9" scale="92" fitToWidth="0" fitToHeight="0" orientation="portrait" blackAndWhite="1" r:id="rId1"/>
  <rowBreaks count="1" manualBreakCount="1">
    <brk id="60" max="3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BAE7A79-7F75-4C62-8E3F-3AF025FEE687}">
          <x14:formula1>
            <xm:f>事業所区分!$B$2:$B$7</xm:f>
          </x14:formula1>
          <xm:sqref>L40:L48</xm:sqref>
        </x14:dataValidation>
        <x14:dataValidation type="list" allowBlank="1" showInputMessage="1" showErrorMessage="1" xr:uid="{8AD1A95C-2F75-4155-B5C9-059575B1E30A}">
          <x14:formula1>
            <xm:f>事業所区分!$B$8:$B$10</xm:f>
          </x14:formula1>
          <xm:sqref>L52:X60</xm:sqref>
        </x14:dataValidation>
        <x14:dataValidation type="list" allowBlank="1" showInputMessage="1" showErrorMessage="1" xr:uid="{CF254FBA-BC93-42AC-820B-102632893B1C}">
          <x14:formula1>
            <xm:f>事業所区分!$B$2:$B$10</xm:f>
          </x14:formula1>
          <xm:sqref>L65:X73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F4FF5-65B5-4D66-B237-CA4A1CA5E5FC}">
  <sheetPr>
    <tabColor theme="7" tint="0.39997558519241921"/>
  </sheetPr>
  <dimension ref="B10:BC100"/>
  <sheetViews>
    <sheetView showGridLines="0" showZeros="0" tabSelected="1" zoomScaleNormal="100" zoomScaleSheetLayoutView="100" workbookViewId="0">
      <selection activeCell="J32" sqref="J32"/>
    </sheetView>
  </sheetViews>
  <sheetFormatPr defaultRowHeight="13.2"/>
  <cols>
    <col min="1" max="1" width="4" style="11" customWidth="1"/>
    <col min="2" max="2" width="1.19921875" style="11" customWidth="1"/>
    <col min="3" max="11" width="3.5" style="11" customWidth="1"/>
    <col min="12" max="16" width="4.09765625" style="11" customWidth="1"/>
    <col min="17" max="17" width="3.09765625" style="11" customWidth="1"/>
    <col min="18" max="18" width="5.09765625" style="11" customWidth="1"/>
    <col min="19" max="20" width="2.296875" style="11" customWidth="1"/>
    <col min="21" max="26" width="1.8984375" style="11" customWidth="1"/>
    <col min="27" max="34" width="2.296875" style="11" customWidth="1"/>
    <col min="35" max="44" width="2.69921875" style="11" customWidth="1"/>
    <col min="45" max="68" width="2.5" style="11" customWidth="1"/>
    <col min="69" max="16384" width="8.796875" style="11"/>
  </cols>
  <sheetData>
    <row r="10" spans="2:34" ht="8.4" customHeight="1"/>
    <row r="11" spans="2:34" ht="16.8" customHeight="1">
      <c r="B11" s="11" t="s">
        <v>0</v>
      </c>
    </row>
    <row r="12" spans="2:34" ht="16.8" customHeight="1">
      <c r="B12" s="11" t="s">
        <v>59</v>
      </c>
    </row>
    <row r="13" spans="2:34" ht="16.8" customHeight="1">
      <c r="W13" s="34" t="s">
        <v>67</v>
      </c>
      <c r="X13" s="34"/>
      <c r="Y13" s="34"/>
      <c r="Z13" s="34"/>
      <c r="AA13" s="11" t="s">
        <v>56</v>
      </c>
      <c r="AB13" s="33"/>
      <c r="AC13" s="33"/>
      <c r="AD13" s="11" t="s">
        <v>57</v>
      </c>
      <c r="AE13" s="33"/>
      <c r="AF13" s="33"/>
      <c r="AG13" s="11" t="s">
        <v>58</v>
      </c>
    </row>
    <row r="14" spans="2:34">
      <c r="AH14" s="12"/>
    </row>
    <row r="15" spans="2:34" ht="16.8" customHeight="1">
      <c r="B15" s="11" t="s">
        <v>10</v>
      </c>
    </row>
    <row r="16" spans="2:34" ht="16.2" customHeight="1">
      <c r="Q16" s="11" t="s">
        <v>1</v>
      </c>
      <c r="R16" s="10"/>
      <c r="S16" s="13" t="s">
        <v>53</v>
      </c>
      <c r="T16" s="45"/>
      <c r="U16" s="45"/>
      <c r="V16" s="45"/>
      <c r="W16" s="45"/>
    </row>
    <row r="17" spans="2:34" ht="21" customHeight="1">
      <c r="Q17" s="11" t="s">
        <v>51</v>
      </c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</row>
    <row r="18" spans="2:34" ht="21" customHeight="1">
      <c r="O18" s="11" t="s">
        <v>11</v>
      </c>
      <c r="Q18" s="11" t="s">
        <v>52</v>
      </c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</row>
    <row r="19" spans="2:34" ht="21" customHeight="1">
      <c r="Q19" s="11" t="s">
        <v>2</v>
      </c>
      <c r="S19" s="44" t="s">
        <v>64</v>
      </c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</row>
    <row r="20" spans="2:34" ht="21" customHeight="1">
      <c r="Q20" s="11" t="s">
        <v>3</v>
      </c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</row>
    <row r="21" spans="2:34" ht="13.2" customHeight="1"/>
    <row r="22" spans="2:34" ht="16.8" customHeight="1">
      <c r="B22" s="80" t="s">
        <v>4</v>
      </c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</row>
    <row r="23" spans="2:34" ht="13.2" customHeight="1"/>
    <row r="24" spans="2:34" ht="16.8" customHeight="1">
      <c r="B24" s="11" t="s">
        <v>54</v>
      </c>
    </row>
    <row r="25" spans="2:34" ht="16.8" customHeight="1">
      <c r="B25" s="11" t="s">
        <v>55</v>
      </c>
    </row>
    <row r="26" spans="2:34" ht="13.2" customHeight="1"/>
    <row r="27" spans="2:34" ht="16.8" customHeight="1">
      <c r="B27" s="80" t="s">
        <v>5</v>
      </c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</row>
    <row r="29" spans="2:34" ht="16.8" customHeight="1">
      <c r="B29" s="11" t="s">
        <v>6</v>
      </c>
      <c r="H29" s="94" t="s">
        <v>71</v>
      </c>
      <c r="I29" s="27">
        <f>J31+J33</f>
        <v>0</v>
      </c>
      <c r="J29" s="28"/>
      <c r="K29" s="28"/>
      <c r="L29" s="28"/>
      <c r="M29" s="28"/>
      <c r="N29" s="28"/>
      <c r="O29" s="28"/>
      <c r="P29" s="15" t="s">
        <v>14</v>
      </c>
      <c r="Q29" s="11" t="s">
        <v>65</v>
      </c>
    </row>
    <row r="30" spans="2:34" ht="3" customHeight="1">
      <c r="R30" s="14"/>
    </row>
    <row r="31" spans="2:34" ht="16.8" customHeight="1">
      <c r="B31" s="11" t="s">
        <v>12</v>
      </c>
      <c r="J31" s="27">
        <f>J37</f>
        <v>0</v>
      </c>
      <c r="K31" s="27"/>
      <c r="L31" s="27"/>
      <c r="M31" s="27"/>
      <c r="N31" s="27"/>
      <c r="O31" s="27"/>
      <c r="P31" s="15" t="s">
        <v>14</v>
      </c>
    </row>
    <row r="32" spans="2:34" ht="3" customHeight="1">
      <c r="J32" s="14"/>
      <c r="K32" s="14"/>
      <c r="L32" s="14"/>
      <c r="M32" s="14"/>
      <c r="N32" s="14"/>
      <c r="O32" s="14"/>
      <c r="P32" s="14"/>
    </row>
    <row r="33" spans="2:44" ht="16.8" customHeight="1">
      <c r="B33" s="11" t="s">
        <v>13</v>
      </c>
      <c r="J33" s="27">
        <f>J74</f>
        <v>0</v>
      </c>
      <c r="K33" s="28"/>
      <c r="L33" s="28"/>
      <c r="M33" s="28"/>
      <c r="N33" s="28"/>
      <c r="O33" s="28"/>
      <c r="P33" s="15" t="s">
        <v>14</v>
      </c>
    </row>
    <row r="34" spans="2:44">
      <c r="R34" s="14"/>
    </row>
    <row r="35" spans="2:44" ht="16.8" customHeight="1">
      <c r="B35" s="11" t="s">
        <v>7</v>
      </c>
      <c r="R35" s="14"/>
    </row>
    <row r="36" spans="2:44" ht="3" customHeight="1">
      <c r="R36" s="14"/>
    </row>
    <row r="37" spans="2:44" ht="16.8" customHeight="1">
      <c r="B37" s="11" t="s">
        <v>60</v>
      </c>
      <c r="J37" s="27">
        <f>AW71+AW72</f>
        <v>0</v>
      </c>
      <c r="K37" s="27"/>
      <c r="L37" s="27"/>
      <c r="M37" s="27"/>
      <c r="N37" s="27"/>
      <c r="O37" s="27"/>
      <c r="P37" s="15" t="s">
        <v>14</v>
      </c>
    </row>
    <row r="38" spans="2:44" ht="16.8" customHeight="1">
      <c r="B38" s="11" t="s">
        <v>61</v>
      </c>
      <c r="AH38" s="12" t="s">
        <v>21</v>
      </c>
      <c r="AJ38" s="16" t="s">
        <v>66</v>
      </c>
    </row>
    <row r="39" spans="2:44" ht="18" customHeight="1">
      <c r="C39" s="91" t="s">
        <v>15</v>
      </c>
      <c r="D39" s="92"/>
      <c r="E39" s="92"/>
      <c r="F39" s="92"/>
      <c r="G39" s="92"/>
      <c r="H39" s="92"/>
      <c r="I39" s="92"/>
      <c r="J39" s="92"/>
      <c r="K39" s="93"/>
      <c r="L39" s="91" t="s">
        <v>16</v>
      </c>
      <c r="M39" s="92"/>
      <c r="N39" s="92"/>
      <c r="O39" s="92"/>
      <c r="P39" s="92"/>
      <c r="Q39" s="92"/>
      <c r="R39" s="92"/>
      <c r="S39" s="92"/>
      <c r="T39" s="93"/>
      <c r="U39" s="23" t="s">
        <v>17</v>
      </c>
      <c r="V39" s="24"/>
      <c r="W39" s="24"/>
      <c r="X39" s="25"/>
      <c r="Y39" s="23" t="s">
        <v>18</v>
      </c>
      <c r="Z39" s="24"/>
      <c r="AA39" s="24"/>
      <c r="AB39" s="25"/>
      <c r="AC39" s="23" t="s">
        <v>19</v>
      </c>
      <c r="AD39" s="24"/>
      <c r="AE39" s="24"/>
      <c r="AF39" s="24"/>
      <c r="AG39" s="24"/>
      <c r="AH39" s="25"/>
      <c r="AJ39" s="26" t="s">
        <v>44</v>
      </c>
      <c r="AK39" s="26"/>
      <c r="AL39" s="26"/>
      <c r="AM39" s="26"/>
      <c r="AN39" s="26"/>
      <c r="AO39" s="26" t="s">
        <v>45</v>
      </c>
      <c r="AP39" s="26"/>
      <c r="AQ39" s="26"/>
      <c r="AR39" s="26"/>
    </row>
    <row r="40" spans="2:44" ht="16.8" customHeight="1">
      <c r="C40" s="35"/>
      <c r="D40" s="36"/>
      <c r="E40" s="36"/>
      <c r="F40" s="36"/>
      <c r="G40" s="36"/>
      <c r="H40" s="36"/>
      <c r="I40" s="36"/>
      <c r="J40" s="36"/>
      <c r="K40" s="37"/>
      <c r="L40" s="35"/>
      <c r="M40" s="36"/>
      <c r="N40" s="36"/>
      <c r="O40" s="36"/>
      <c r="P40" s="36"/>
      <c r="Q40" s="36"/>
      <c r="R40" s="36"/>
      <c r="S40" s="36"/>
      <c r="T40" s="37"/>
      <c r="U40" s="38" t="str">
        <f>IFERROR(ROUNDDOWN(AJ40/AO40,0),"")</f>
        <v/>
      </c>
      <c r="V40" s="39"/>
      <c r="W40" s="39"/>
      <c r="X40" s="40"/>
      <c r="Y40" s="41" t="str">
        <f>IFERROR(VLOOKUP(L40,事業所区分!$B$2:$C$7,2,FALSE),"")</f>
        <v/>
      </c>
      <c r="Z40" s="42"/>
      <c r="AA40" s="42"/>
      <c r="AB40" s="43"/>
      <c r="AC40" s="41" t="str">
        <f>IFERROR(MIN(2500000,U40*Y40),"")</f>
        <v/>
      </c>
      <c r="AD40" s="42"/>
      <c r="AE40" s="42"/>
      <c r="AF40" s="42"/>
      <c r="AG40" s="42"/>
      <c r="AH40" s="43"/>
      <c r="AJ40" s="17"/>
      <c r="AK40" s="17"/>
      <c r="AL40" s="17"/>
      <c r="AM40" s="17"/>
      <c r="AN40" s="17"/>
      <c r="AO40" s="17"/>
      <c r="AP40" s="17"/>
      <c r="AQ40" s="17"/>
      <c r="AR40" s="17"/>
    </row>
    <row r="41" spans="2:44" ht="16.8" customHeight="1">
      <c r="C41" s="35"/>
      <c r="D41" s="36"/>
      <c r="E41" s="36"/>
      <c r="F41" s="36"/>
      <c r="G41" s="36"/>
      <c r="H41" s="36"/>
      <c r="I41" s="36"/>
      <c r="J41" s="36"/>
      <c r="K41" s="37"/>
      <c r="L41" s="35"/>
      <c r="M41" s="36"/>
      <c r="N41" s="36"/>
      <c r="O41" s="36"/>
      <c r="P41" s="36"/>
      <c r="Q41" s="36"/>
      <c r="R41" s="36"/>
      <c r="S41" s="36"/>
      <c r="T41" s="37"/>
      <c r="U41" s="38" t="str">
        <f>IFERROR(ROUNDDOWN(AJ41/AO41,0),"")</f>
        <v/>
      </c>
      <c r="V41" s="39"/>
      <c r="W41" s="39"/>
      <c r="X41" s="40"/>
      <c r="Y41" s="41" t="str">
        <f>IFERROR(VLOOKUP(L41,事業所区分!$B$2:$C$7,2,FALSE),"")</f>
        <v/>
      </c>
      <c r="Z41" s="42"/>
      <c r="AA41" s="42"/>
      <c r="AB41" s="43"/>
      <c r="AC41" s="41" t="str">
        <f t="shared" ref="AC41:AC53" si="0">IFERROR(MIN(2500000,U41*Y41),"")</f>
        <v/>
      </c>
      <c r="AD41" s="42"/>
      <c r="AE41" s="42"/>
      <c r="AF41" s="42"/>
      <c r="AG41" s="42"/>
      <c r="AH41" s="43"/>
      <c r="AJ41" s="17"/>
      <c r="AK41" s="17"/>
      <c r="AL41" s="17"/>
      <c r="AM41" s="17"/>
      <c r="AN41" s="17"/>
      <c r="AO41" s="17"/>
      <c r="AP41" s="17"/>
      <c r="AQ41" s="17"/>
      <c r="AR41" s="17"/>
    </row>
    <row r="42" spans="2:44" ht="16.8" customHeight="1">
      <c r="C42" s="35"/>
      <c r="D42" s="36"/>
      <c r="E42" s="36"/>
      <c r="F42" s="36"/>
      <c r="G42" s="36"/>
      <c r="H42" s="36"/>
      <c r="I42" s="36"/>
      <c r="J42" s="36"/>
      <c r="K42" s="37"/>
      <c r="L42" s="35"/>
      <c r="M42" s="36"/>
      <c r="N42" s="36"/>
      <c r="O42" s="36"/>
      <c r="P42" s="36"/>
      <c r="Q42" s="36"/>
      <c r="R42" s="36"/>
      <c r="S42" s="36"/>
      <c r="T42" s="37"/>
      <c r="U42" s="38" t="str">
        <f t="shared" ref="U42:U54" si="1">IFERROR(ROUNDDOWN(AJ42/AO42,0),"")</f>
        <v/>
      </c>
      <c r="V42" s="39"/>
      <c r="W42" s="39"/>
      <c r="X42" s="40"/>
      <c r="Y42" s="41" t="str">
        <f>IFERROR(VLOOKUP(L42,事業所区分!$B$2:$C$7,2,FALSE),"")</f>
        <v/>
      </c>
      <c r="Z42" s="42"/>
      <c r="AA42" s="42"/>
      <c r="AB42" s="43"/>
      <c r="AC42" s="41" t="str">
        <f t="shared" si="0"/>
        <v/>
      </c>
      <c r="AD42" s="42"/>
      <c r="AE42" s="42"/>
      <c r="AF42" s="42"/>
      <c r="AG42" s="42"/>
      <c r="AH42" s="43"/>
      <c r="AJ42" s="17"/>
      <c r="AK42" s="17"/>
      <c r="AL42" s="17"/>
      <c r="AM42" s="17"/>
      <c r="AN42" s="17"/>
      <c r="AO42" s="17"/>
      <c r="AP42" s="17"/>
      <c r="AQ42" s="17"/>
      <c r="AR42" s="17"/>
    </row>
    <row r="43" spans="2:44" ht="16.8" customHeight="1">
      <c r="C43" s="35"/>
      <c r="D43" s="36"/>
      <c r="E43" s="36"/>
      <c r="F43" s="36"/>
      <c r="G43" s="36"/>
      <c r="H43" s="36"/>
      <c r="I43" s="36"/>
      <c r="J43" s="36"/>
      <c r="K43" s="37"/>
      <c r="L43" s="35"/>
      <c r="M43" s="36"/>
      <c r="N43" s="36"/>
      <c r="O43" s="36"/>
      <c r="P43" s="36"/>
      <c r="Q43" s="36"/>
      <c r="R43" s="36"/>
      <c r="S43" s="36"/>
      <c r="T43" s="37"/>
      <c r="U43" s="38" t="str">
        <f t="shared" si="1"/>
        <v/>
      </c>
      <c r="V43" s="39"/>
      <c r="W43" s="39"/>
      <c r="X43" s="40"/>
      <c r="Y43" s="41" t="str">
        <f>IFERROR(VLOOKUP(L43,事業所区分!$B$2:$C$7,2,FALSE),"")</f>
        <v/>
      </c>
      <c r="Z43" s="42"/>
      <c r="AA43" s="42"/>
      <c r="AB43" s="43"/>
      <c r="AC43" s="41" t="str">
        <f t="shared" si="0"/>
        <v/>
      </c>
      <c r="AD43" s="42"/>
      <c r="AE43" s="42"/>
      <c r="AF43" s="42"/>
      <c r="AG43" s="42"/>
      <c r="AH43" s="43"/>
      <c r="AJ43" s="17"/>
      <c r="AK43" s="17"/>
      <c r="AL43" s="17"/>
      <c r="AM43" s="17"/>
      <c r="AN43" s="17"/>
      <c r="AO43" s="17"/>
      <c r="AP43" s="17"/>
      <c r="AQ43" s="17"/>
      <c r="AR43" s="17"/>
    </row>
    <row r="44" spans="2:44" ht="16.8" customHeight="1">
      <c r="C44" s="35"/>
      <c r="D44" s="36"/>
      <c r="E44" s="36"/>
      <c r="F44" s="36"/>
      <c r="G44" s="36"/>
      <c r="H44" s="36"/>
      <c r="I44" s="36"/>
      <c r="J44" s="36"/>
      <c r="K44" s="37"/>
      <c r="L44" s="35"/>
      <c r="M44" s="36"/>
      <c r="N44" s="36"/>
      <c r="O44" s="36"/>
      <c r="P44" s="36"/>
      <c r="Q44" s="36"/>
      <c r="R44" s="36"/>
      <c r="S44" s="36"/>
      <c r="T44" s="37"/>
      <c r="U44" s="38" t="str">
        <f t="shared" si="1"/>
        <v/>
      </c>
      <c r="V44" s="39"/>
      <c r="W44" s="39"/>
      <c r="X44" s="40"/>
      <c r="Y44" s="41" t="str">
        <f>IFERROR(VLOOKUP(L44,事業所区分!$B$2:$C$7,2,FALSE),"")</f>
        <v/>
      </c>
      <c r="Z44" s="42"/>
      <c r="AA44" s="42"/>
      <c r="AB44" s="43"/>
      <c r="AC44" s="41" t="str">
        <f t="shared" si="0"/>
        <v/>
      </c>
      <c r="AD44" s="42"/>
      <c r="AE44" s="42"/>
      <c r="AF44" s="42"/>
      <c r="AG44" s="42"/>
      <c r="AH44" s="43"/>
      <c r="AJ44" s="17"/>
      <c r="AK44" s="17"/>
      <c r="AL44" s="17"/>
      <c r="AM44" s="17"/>
      <c r="AN44" s="17"/>
      <c r="AO44" s="17"/>
      <c r="AP44" s="17"/>
      <c r="AQ44" s="17"/>
      <c r="AR44" s="17"/>
    </row>
    <row r="45" spans="2:44" ht="16.8" customHeight="1">
      <c r="C45" s="35"/>
      <c r="D45" s="36"/>
      <c r="E45" s="36"/>
      <c r="F45" s="36"/>
      <c r="G45" s="36"/>
      <c r="H45" s="36"/>
      <c r="I45" s="36"/>
      <c r="J45" s="36"/>
      <c r="K45" s="37"/>
      <c r="L45" s="35"/>
      <c r="M45" s="36"/>
      <c r="N45" s="36"/>
      <c r="O45" s="36"/>
      <c r="P45" s="36"/>
      <c r="Q45" s="36"/>
      <c r="R45" s="36"/>
      <c r="S45" s="36"/>
      <c r="T45" s="37"/>
      <c r="U45" s="38" t="str">
        <f t="shared" si="1"/>
        <v/>
      </c>
      <c r="V45" s="39"/>
      <c r="W45" s="39"/>
      <c r="X45" s="40"/>
      <c r="Y45" s="41" t="str">
        <f>IFERROR(VLOOKUP(L45,事業所区分!$B$2:$C$7,2,FALSE),"")</f>
        <v/>
      </c>
      <c r="Z45" s="42"/>
      <c r="AA45" s="42"/>
      <c r="AB45" s="43"/>
      <c r="AC45" s="41" t="str">
        <f t="shared" si="0"/>
        <v/>
      </c>
      <c r="AD45" s="42"/>
      <c r="AE45" s="42"/>
      <c r="AF45" s="42"/>
      <c r="AG45" s="42"/>
      <c r="AH45" s="43"/>
      <c r="AJ45" s="17"/>
      <c r="AK45" s="17"/>
      <c r="AL45" s="17"/>
      <c r="AM45" s="17"/>
      <c r="AN45" s="17"/>
      <c r="AO45" s="17"/>
      <c r="AP45" s="17"/>
      <c r="AQ45" s="17"/>
      <c r="AR45" s="17"/>
    </row>
    <row r="46" spans="2:44" ht="16.8" customHeight="1">
      <c r="C46" s="35"/>
      <c r="D46" s="36"/>
      <c r="E46" s="36"/>
      <c r="F46" s="36"/>
      <c r="G46" s="36"/>
      <c r="H46" s="36"/>
      <c r="I46" s="36"/>
      <c r="J46" s="36"/>
      <c r="K46" s="37"/>
      <c r="L46" s="35"/>
      <c r="M46" s="36"/>
      <c r="N46" s="36"/>
      <c r="O46" s="36"/>
      <c r="P46" s="36"/>
      <c r="Q46" s="36"/>
      <c r="R46" s="36"/>
      <c r="S46" s="36"/>
      <c r="T46" s="37"/>
      <c r="U46" s="38" t="str">
        <f t="shared" si="1"/>
        <v/>
      </c>
      <c r="V46" s="39"/>
      <c r="W46" s="39"/>
      <c r="X46" s="40"/>
      <c r="Y46" s="41" t="str">
        <f>IFERROR(VLOOKUP(L46,事業所区分!$B$2:$C$7,2,FALSE),"")</f>
        <v/>
      </c>
      <c r="Z46" s="42"/>
      <c r="AA46" s="42"/>
      <c r="AB46" s="43"/>
      <c r="AC46" s="41" t="str">
        <f t="shared" si="0"/>
        <v/>
      </c>
      <c r="AD46" s="42"/>
      <c r="AE46" s="42"/>
      <c r="AF46" s="42"/>
      <c r="AG46" s="42"/>
      <c r="AH46" s="43"/>
      <c r="AJ46" s="17"/>
      <c r="AK46" s="17"/>
      <c r="AL46" s="17"/>
      <c r="AM46" s="17"/>
      <c r="AN46" s="17"/>
      <c r="AO46" s="17"/>
      <c r="AP46" s="17"/>
      <c r="AQ46" s="17"/>
      <c r="AR46" s="17"/>
    </row>
    <row r="47" spans="2:44" ht="16.8" customHeight="1">
      <c r="C47" s="35"/>
      <c r="D47" s="36"/>
      <c r="E47" s="36"/>
      <c r="F47" s="36"/>
      <c r="G47" s="36"/>
      <c r="H47" s="36"/>
      <c r="I47" s="36"/>
      <c r="J47" s="36"/>
      <c r="K47" s="37"/>
      <c r="L47" s="35"/>
      <c r="M47" s="36"/>
      <c r="N47" s="36"/>
      <c r="O47" s="36"/>
      <c r="P47" s="36"/>
      <c r="Q47" s="36"/>
      <c r="R47" s="36"/>
      <c r="S47" s="36"/>
      <c r="T47" s="37"/>
      <c r="U47" s="38" t="str">
        <f t="shared" si="1"/>
        <v/>
      </c>
      <c r="V47" s="39"/>
      <c r="W47" s="39"/>
      <c r="X47" s="40"/>
      <c r="Y47" s="41" t="str">
        <f>IFERROR(VLOOKUP(L47,事業所区分!$B$2:$C$7,2,FALSE),"")</f>
        <v/>
      </c>
      <c r="Z47" s="42"/>
      <c r="AA47" s="42"/>
      <c r="AB47" s="43"/>
      <c r="AC47" s="41" t="str">
        <f t="shared" si="0"/>
        <v/>
      </c>
      <c r="AD47" s="42"/>
      <c r="AE47" s="42"/>
      <c r="AF47" s="42"/>
      <c r="AG47" s="42"/>
      <c r="AH47" s="43"/>
      <c r="AJ47" s="17"/>
      <c r="AK47" s="17"/>
      <c r="AL47" s="17"/>
      <c r="AM47" s="17"/>
      <c r="AN47" s="17"/>
      <c r="AO47" s="17"/>
      <c r="AP47" s="17"/>
      <c r="AQ47" s="17"/>
      <c r="AR47" s="17"/>
    </row>
    <row r="48" spans="2:44" ht="16.8" customHeight="1">
      <c r="C48" s="35"/>
      <c r="D48" s="36"/>
      <c r="E48" s="36"/>
      <c r="F48" s="36"/>
      <c r="G48" s="36"/>
      <c r="H48" s="36"/>
      <c r="I48" s="36"/>
      <c r="J48" s="36"/>
      <c r="K48" s="37"/>
      <c r="L48" s="35"/>
      <c r="M48" s="36"/>
      <c r="N48" s="36"/>
      <c r="O48" s="36"/>
      <c r="P48" s="36"/>
      <c r="Q48" s="36"/>
      <c r="R48" s="36"/>
      <c r="S48" s="36"/>
      <c r="T48" s="37"/>
      <c r="U48" s="38" t="str">
        <f t="shared" si="1"/>
        <v/>
      </c>
      <c r="V48" s="39"/>
      <c r="W48" s="39"/>
      <c r="X48" s="40"/>
      <c r="Y48" s="41" t="str">
        <f>IFERROR(VLOOKUP(L48,事業所区分!$B$2:$C$7,2,FALSE),"")</f>
        <v/>
      </c>
      <c r="Z48" s="42"/>
      <c r="AA48" s="42"/>
      <c r="AB48" s="43"/>
      <c r="AC48" s="41" t="str">
        <f t="shared" si="0"/>
        <v/>
      </c>
      <c r="AD48" s="42"/>
      <c r="AE48" s="42"/>
      <c r="AF48" s="42"/>
      <c r="AG48" s="42"/>
      <c r="AH48" s="43"/>
      <c r="AJ48" s="17"/>
      <c r="AK48" s="17"/>
      <c r="AL48" s="17"/>
      <c r="AM48" s="17"/>
      <c r="AN48" s="17"/>
      <c r="AO48" s="17"/>
      <c r="AP48" s="17"/>
      <c r="AQ48" s="17"/>
      <c r="AR48" s="17"/>
    </row>
    <row r="49" spans="2:44" ht="16.8" customHeight="1">
      <c r="C49" s="35"/>
      <c r="D49" s="36"/>
      <c r="E49" s="36"/>
      <c r="F49" s="36"/>
      <c r="G49" s="36"/>
      <c r="H49" s="36"/>
      <c r="I49" s="36"/>
      <c r="J49" s="36"/>
      <c r="K49" s="37"/>
      <c r="L49" s="35"/>
      <c r="M49" s="36"/>
      <c r="N49" s="36"/>
      <c r="O49" s="36"/>
      <c r="P49" s="36"/>
      <c r="Q49" s="36"/>
      <c r="R49" s="36"/>
      <c r="S49" s="36"/>
      <c r="T49" s="37"/>
      <c r="U49" s="38" t="str">
        <f t="shared" si="1"/>
        <v/>
      </c>
      <c r="V49" s="39"/>
      <c r="W49" s="39"/>
      <c r="X49" s="40"/>
      <c r="Y49" s="41" t="str">
        <f>IFERROR(VLOOKUP(L49,事業所区分!$B$2:$C$7,2,FALSE),"")</f>
        <v/>
      </c>
      <c r="Z49" s="42"/>
      <c r="AA49" s="42"/>
      <c r="AB49" s="43"/>
      <c r="AC49" s="41" t="str">
        <f t="shared" si="0"/>
        <v/>
      </c>
      <c r="AD49" s="42"/>
      <c r="AE49" s="42"/>
      <c r="AF49" s="42"/>
      <c r="AG49" s="42"/>
      <c r="AH49" s="43"/>
      <c r="AJ49" s="17"/>
      <c r="AK49" s="17"/>
      <c r="AL49" s="17"/>
      <c r="AM49" s="17"/>
      <c r="AN49" s="17"/>
      <c r="AO49" s="17"/>
      <c r="AP49" s="17"/>
      <c r="AQ49" s="17"/>
      <c r="AR49" s="17"/>
    </row>
    <row r="50" spans="2:44" ht="16.8" customHeight="1">
      <c r="C50" s="35"/>
      <c r="D50" s="36"/>
      <c r="E50" s="36"/>
      <c r="F50" s="36"/>
      <c r="G50" s="36"/>
      <c r="H50" s="36"/>
      <c r="I50" s="36"/>
      <c r="J50" s="36"/>
      <c r="K50" s="37"/>
      <c r="L50" s="35"/>
      <c r="M50" s="36"/>
      <c r="N50" s="36"/>
      <c r="O50" s="36"/>
      <c r="P50" s="36"/>
      <c r="Q50" s="36"/>
      <c r="R50" s="36"/>
      <c r="S50" s="36"/>
      <c r="T50" s="37"/>
      <c r="U50" s="38" t="str">
        <f t="shared" si="1"/>
        <v/>
      </c>
      <c r="V50" s="39"/>
      <c r="W50" s="39"/>
      <c r="X50" s="40"/>
      <c r="Y50" s="41" t="str">
        <f>IFERROR(VLOOKUP(L50,事業所区分!$B$2:$C$7,2,FALSE),"")</f>
        <v/>
      </c>
      <c r="Z50" s="42"/>
      <c r="AA50" s="42"/>
      <c r="AB50" s="43"/>
      <c r="AC50" s="41" t="str">
        <f t="shared" si="0"/>
        <v/>
      </c>
      <c r="AD50" s="42"/>
      <c r="AE50" s="42"/>
      <c r="AF50" s="42"/>
      <c r="AG50" s="42"/>
      <c r="AH50" s="43"/>
      <c r="AJ50" s="17"/>
      <c r="AK50" s="17"/>
      <c r="AL50" s="17"/>
      <c r="AM50" s="17"/>
      <c r="AN50" s="17"/>
      <c r="AO50" s="17"/>
      <c r="AP50" s="17"/>
      <c r="AQ50" s="17"/>
      <c r="AR50" s="17"/>
    </row>
    <row r="51" spans="2:44" ht="16.8" customHeight="1">
      <c r="C51" s="35"/>
      <c r="D51" s="36"/>
      <c r="E51" s="36"/>
      <c r="F51" s="36"/>
      <c r="G51" s="36"/>
      <c r="H51" s="36"/>
      <c r="I51" s="36"/>
      <c r="J51" s="36"/>
      <c r="K51" s="37"/>
      <c r="L51" s="35"/>
      <c r="M51" s="36"/>
      <c r="N51" s="36"/>
      <c r="O51" s="36"/>
      <c r="P51" s="36"/>
      <c r="Q51" s="36"/>
      <c r="R51" s="36"/>
      <c r="S51" s="36"/>
      <c r="T51" s="37"/>
      <c r="U51" s="38" t="str">
        <f t="shared" si="1"/>
        <v/>
      </c>
      <c r="V51" s="39"/>
      <c r="W51" s="39"/>
      <c r="X51" s="40"/>
      <c r="Y51" s="41" t="str">
        <f>IFERROR(VLOOKUP(L51,事業所区分!$B$2:$C$7,2,FALSE),"")</f>
        <v/>
      </c>
      <c r="Z51" s="42"/>
      <c r="AA51" s="42"/>
      <c r="AB51" s="43"/>
      <c r="AC51" s="41" t="str">
        <f t="shared" si="0"/>
        <v/>
      </c>
      <c r="AD51" s="42"/>
      <c r="AE51" s="42"/>
      <c r="AF51" s="42"/>
      <c r="AG51" s="42"/>
      <c r="AH51" s="43"/>
      <c r="AJ51" s="17"/>
      <c r="AK51" s="17"/>
      <c r="AL51" s="17"/>
      <c r="AM51" s="17"/>
      <c r="AN51" s="17"/>
      <c r="AO51" s="17"/>
      <c r="AP51" s="17"/>
      <c r="AQ51" s="17"/>
      <c r="AR51" s="17"/>
    </row>
    <row r="52" spans="2:44" ht="16.8" customHeight="1">
      <c r="C52" s="35"/>
      <c r="D52" s="36"/>
      <c r="E52" s="36"/>
      <c r="F52" s="36"/>
      <c r="G52" s="36"/>
      <c r="H52" s="36"/>
      <c r="I52" s="36"/>
      <c r="J52" s="36"/>
      <c r="K52" s="37"/>
      <c r="L52" s="35"/>
      <c r="M52" s="36"/>
      <c r="N52" s="36"/>
      <c r="O52" s="36"/>
      <c r="P52" s="36"/>
      <c r="Q52" s="36"/>
      <c r="R52" s="36"/>
      <c r="S52" s="36"/>
      <c r="T52" s="37"/>
      <c r="U52" s="38" t="str">
        <f t="shared" si="1"/>
        <v/>
      </c>
      <c r="V52" s="39"/>
      <c r="W52" s="39"/>
      <c r="X52" s="40"/>
      <c r="Y52" s="41" t="str">
        <f>IFERROR(VLOOKUP(L52,事業所区分!$B$2:$C$7,2,FALSE),"")</f>
        <v/>
      </c>
      <c r="Z52" s="42"/>
      <c r="AA52" s="42"/>
      <c r="AB52" s="43"/>
      <c r="AC52" s="41" t="str">
        <f t="shared" si="0"/>
        <v/>
      </c>
      <c r="AD52" s="42"/>
      <c r="AE52" s="42"/>
      <c r="AF52" s="42"/>
      <c r="AG52" s="42"/>
      <c r="AH52" s="43"/>
      <c r="AJ52" s="17"/>
      <c r="AK52" s="17"/>
      <c r="AL52" s="17"/>
      <c r="AM52" s="17"/>
      <c r="AN52" s="17"/>
      <c r="AO52" s="17"/>
      <c r="AP52" s="17"/>
      <c r="AQ52" s="17"/>
      <c r="AR52" s="17"/>
    </row>
    <row r="53" spans="2:44" ht="16.8" customHeight="1">
      <c r="C53" s="35"/>
      <c r="D53" s="36"/>
      <c r="E53" s="36"/>
      <c r="F53" s="36"/>
      <c r="G53" s="36"/>
      <c r="H53" s="36"/>
      <c r="I53" s="36"/>
      <c r="J53" s="36"/>
      <c r="K53" s="37"/>
      <c r="L53" s="35"/>
      <c r="M53" s="36"/>
      <c r="N53" s="36"/>
      <c r="O53" s="36"/>
      <c r="P53" s="36"/>
      <c r="Q53" s="36"/>
      <c r="R53" s="36"/>
      <c r="S53" s="36"/>
      <c r="T53" s="37"/>
      <c r="U53" s="38" t="str">
        <f t="shared" si="1"/>
        <v/>
      </c>
      <c r="V53" s="39"/>
      <c r="W53" s="39"/>
      <c r="X53" s="40"/>
      <c r="Y53" s="41" t="str">
        <f>IFERROR(VLOOKUP(L53,事業所区分!$B$2:$C$7,2,FALSE),"")</f>
        <v/>
      </c>
      <c r="Z53" s="42"/>
      <c r="AA53" s="42"/>
      <c r="AB53" s="43"/>
      <c r="AC53" s="41" t="str">
        <f t="shared" si="0"/>
        <v/>
      </c>
      <c r="AD53" s="42"/>
      <c r="AE53" s="42"/>
      <c r="AF53" s="42"/>
      <c r="AG53" s="42"/>
      <c r="AH53" s="43"/>
      <c r="AJ53" s="17"/>
      <c r="AK53" s="17"/>
      <c r="AL53" s="17"/>
      <c r="AM53" s="17"/>
      <c r="AN53" s="17"/>
      <c r="AO53" s="17"/>
      <c r="AP53" s="17"/>
      <c r="AQ53" s="17"/>
      <c r="AR53" s="17"/>
    </row>
    <row r="54" spans="2:44" ht="16.8" customHeight="1">
      <c r="C54" s="35"/>
      <c r="D54" s="36"/>
      <c r="E54" s="36"/>
      <c r="F54" s="36"/>
      <c r="G54" s="36"/>
      <c r="H54" s="36"/>
      <c r="I54" s="36"/>
      <c r="J54" s="36"/>
      <c r="K54" s="37"/>
      <c r="L54" s="35"/>
      <c r="M54" s="36"/>
      <c r="N54" s="36"/>
      <c r="O54" s="36"/>
      <c r="P54" s="36"/>
      <c r="Q54" s="36"/>
      <c r="R54" s="36"/>
      <c r="S54" s="36"/>
      <c r="T54" s="37"/>
      <c r="U54" s="38" t="str">
        <f t="shared" si="1"/>
        <v/>
      </c>
      <c r="V54" s="39"/>
      <c r="W54" s="39"/>
      <c r="X54" s="40"/>
      <c r="Y54" s="41" t="str">
        <f>IFERROR(VLOOKUP(L54,事業所区分!$B$2:$C$7,2,FALSE),"")</f>
        <v/>
      </c>
      <c r="Z54" s="42"/>
      <c r="AA54" s="42"/>
      <c r="AB54" s="43"/>
      <c r="AC54" s="41" t="str">
        <f>IFERROR(MIN(2500000,U54*Y54),"")</f>
        <v/>
      </c>
      <c r="AD54" s="42"/>
      <c r="AE54" s="42"/>
      <c r="AF54" s="42"/>
      <c r="AG54" s="42"/>
      <c r="AH54" s="43"/>
      <c r="AJ54" s="17"/>
      <c r="AK54" s="17"/>
      <c r="AL54" s="17"/>
      <c r="AM54" s="17"/>
      <c r="AN54" s="17"/>
      <c r="AO54" s="17"/>
      <c r="AP54" s="17"/>
      <c r="AQ54" s="17"/>
      <c r="AR54" s="17"/>
    </row>
    <row r="55" spans="2:44" ht="3" customHeight="1"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</row>
    <row r="56" spans="2:44" ht="16.8" customHeight="1">
      <c r="B56" s="11" t="s">
        <v>62</v>
      </c>
      <c r="AH56" s="12" t="s">
        <v>21</v>
      </c>
    </row>
    <row r="57" spans="2:44" ht="18" customHeight="1">
      <c r="C57" s="32" t="s">
        <v>15</v>
      </c>
      <c r="D57" s="32"/>
      <c r="E57" s="32"/>
      <c r="F57" s="32"/>
      <c r="G57" s="32"/>
      <c r="H57" s="32"/>
      <c r="I57" s="32"/>
      <c r="J57" s="32"/>
      <c r="K57" s="32"/>
      <c r="L57" s="23" t="s">
        <v>16</v>
      </c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5"/>
      <c r="Y57" s="32" t="s">
        <v>18</v>
      </c>
      <c r="Z57" s="32"/>
      <c r="AA57" s="32"/>
      <c r="AB57" s="32"/>
      <c r="AC57" s="32" t="s">
        <v>19</v>
      </c>
      <c r="AD57" s="32"/>
      <c r="AE57" s="32"/>
      <c r="AF57" s="32"/>
      <c r="AG57" s="32"/>
      <c r="AH57" s="32"/>
    </row>
    <row r="58" spans="2:44" ht="16.8" customHeight="1">
      <c r="C58" s="84"/>
      <c r="D58" s="84"/>
      <c r="E58" s="84"/>
      <c r="F58" s="84"/>
      <c r="G58" s="84"/>
      <c r="H58" s="84"/>
      <c r="I58" s="84"/>
      <c r="J58" s="84"/>
      <c r="K58" s="84"/>
      <c r="L58" s="35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7"/>
      <c r="Y58" s="21" t="str">
        <f>IFERROR(VLOOKUP(L58,事業所区分!$B$8:$C$10,2,FALSE),"")</f>
        <v/>
      </c>
      <c r="Z58" s="21"/>
      <c r="AA58" s="21"/>
      <c r="AB58" s="21"/>
      <c r="AC58" s="21" t="str">
        <f t="shared" ref="AC58:AC63" si="2">IFERROR(Y58,"")</f>
        <v/>
      </c>
      <c r="AD58" s="21"/>
      <c r="AE58" s="21"/>
      <c r="AF58" s="21"/>
      <c r="AG58" s="21"/>
      <c r="AH58" s="21"/>
    </row>
    <row r="59" spans="2:44" ht="16.8" customHeight="1">
      <c r="C59" s="84"/>
      <c r="D59" s="84"/>
      <c r="E59" s="84"/>
      <c r="F59" s="84"/>
      <c r="G59" s="84"/>
      <c r="H59" s="84"/>
      <c r="I59" s="84"/>
      <c r="J59" s="84"/>
      <c r="K59" s="84"/>
      <c r="L59" s="35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7"/>
      <c r="Y59" s="21" t="str">
        <f>IFERROR(VLOOKUP(L59,事業所区分!$B$8:$C$10,2,FALSE),"")</f>
        <v/>
      </c>
      <c r="Z59" s="21"/>
      <c r="AA59" s="21"/>
      <c r="AB59" s="21"/>
      <c r="AC59" s="21" t="str">
        <f t="shared" si="2"/>
        <v/>
      </c>
      <c r="AD59" s="21"/>
      <c r="AE59" s="21"/>
      <c r="AF59" s="21"/>
      <c r="AG59" s="21"/>
      <c r="AH59" s="21"/>
    </row>
    <row r="60" spans="2:44" ht="16.8" customHeight="1">
      <c r="C60" s="84"/>
      <c r="D60" s="84"/>
      <c r="E60" s="84"/>
      <c r="F60" s="84"/>
      <c r="G60" s="84"/>
      <c r="H60" s="84"/>
      <c r="I60" s="84"/>
      <c r="J60" s="84"/>
      <c r="K60" s="84"/>
      <c r="L60" s="35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7"/>
      <c r="Y60" s="21" t="str">
        <f>IFERROR(VLOOKUP(L60,事業所区分!$B$8:$C$10,2,FALSE),"")</f>
        <v/>
      </c>
      <c r="Z60" s="21"/>
      <c r="AA60" s="21"/>
      <c r="AB60" s="21"/>
      <c r="AC60" s="21" t="str">
        <f t="shared" si="2"/>
        <v/>
      </c>
      <c r="AD60" s="21"/>
      <c r="AE60" s="21"/>
      <c r="AF60" s="21"/>
      <c r="AG60" s="21"/>
      <c r="AH60" s="21"/>
    </row>
    <row r="61" spans="2:44" ht="16.8" customHeight="1">
      <c r="C61" s="84"/>
      <c r="D61" s="84"/>
      <c r="E61" s="84"/>
      <c r="F61" s="84"/>
      <c r="G61" s="84"/>
      <c r="H61" s="84"/>
      <c r="I61" s="84"/>
      <c r="J61" s="84"/>
      <c r="K61" s="84"/>
      <c r="L61" s="35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7"/>
      <c r="Y61" s="21" t="str">
        <f>IFERROR(VLOOKUP(L61,事業所区分!$B$8:$C$10,2,FALSE),"")</f>
        <v/>
      </c>
      <c r="Z61" s="21"/>
      <c r="AA61" s="21"/>
      <c r="AB61" s="21"/>
      <c r="AC61" s="21" t="str">
        <f t="shared" si="2"/>
        <v/>
      </c>
      <c r="AD61" s="21"/>
      <c r="AE61" s="21"/>
      <c r="AF61" s="21"/>
      <c r="AG61" s="21"/>
      <c r="AH61" s="21"/>
    </row>
    <row r="62" spans="2:44" ht="16.8" customHeight="1">
      <c r="C62" s="84"/>
      <c r="D62" s="84"/>
      <c r="E62" s="84"/>
      <c r="F62" s="84"/>
      <c r="G62" s="84"/>
      <c r="H62" s="84"/>
      <c r="I62" s="84"/>
      <c r="J62" s="84"/>
      <c r="K62" s="84"/>
      <c r="L62" s="35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7"/>
      <c r="Y62" s="21" t="str">
        <f>IFERROR(VLOOKUP(L62,事業所区分!$B$8:$C$10,2,FALSE),"")</f>
        <v/>
      </c>
      <c r="Z62" s="21"/>
      <c r="AA62" s="21"/>
      <c r="AB62" s="21"/>
      <c r="AC62" s="21" t="str">
        <f t="shared" si="2"/>
        <v/>
      </c>
      <c r="AD62" s="21"/>
      <c r="AE62" s="21"/>
      <c r="AF62" s="21"/>
      <c r="AG62" s="21"/>
      <c r="AH62" s="21"/>
    </row>
    <row r="63" spans="2:44" ht="16.8" customHeight="1">
      <c r="C63" s="84"/>
      <c r="D63" s="84"/>
      <c r="E63" s="84"/>
      <c r="F63" s="84"/>
      <c r="G63" s="84"/>
      <c r="H63" s="84"/>
      <c r="I63" s="84"/>
      <c r="J63" s="84"/>
      <c r="K63" s="84"/>
      <c r="L63" s="35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7"/>
      <c r="Y63" s="21" t="str">
        <f>IFERROR(VLOOKUP(L63,事業所区分!$B$8:$C$10,2,FALSE),"")</f>
        <v/>
      </c>
      <c r="Z63" s="21"/>
      <c r="AA63" s="21"/>
      <c r="AB63" s="21"/>
      <c r="AC63" s="21" t="str">
        <f t="shared" si="2"/>
        <v/>
      </c>
      <c r="AD63" s="21"/>
      <c r="AE63" s="21"/>
      <c r="AF63" s="21"/>
      <c r="AG63" s="21"/>
      <c r="AH63" s="21"/>
    </row>
    <row r="64" spans="2:44" ht="16.8" customHeight="1">
      <c r="C64" s="84"/>
      <c r="D64" s="84"/>
      <c r="E64" s="84"/>
      <c r="F64" s="84"/>
      <c r="G64" s="84"/>
      <c r="H64" s="84"/>
      <c r="I64" s="84"/>
      <c r="J64" s="84"/>
      <c r="K64" s="84"/>
      <c r="L64" s="35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7"/>
      <c r="Y64" s="21" t="str">
        <f>IFERROR(VLOOKUP(L64,事業所区分!$B$8:$C$10,2,FALSE),"")</f>
        <v/>
      </c>
      <c r="Z64" s="21"/>
      <c r="AA64" s="21"/>
      <c r="AB64" s="21"/>
      <c r="AC64" s="21" t="str">
        <f t="shared" ref="AC64" si="3">IFERROR(Y64,"")</f>
        <v/>
      </c>
      <c r="AD64" s="21"/>
      <c r="AE64" s="21"/>
      <c r="AF64" s="21"/>
      <c r="AG64" s="21"/>
      <c r="AH64" s="21"/>
    </row>
    <row r="65" spans="2:55" ht="16.8" customHeight="1">
      <c r="C65" s="84"/>
      <c r="D65" s="84"/>
      <c r="E65" s="84"/>
      <c r="F65" s="84"/>
      <c r="G65" s="84"/>
      <c r="H65" s="84"/>
      <c r="I65" s="84"/>
      <c r="J65" s="84"/>
      <c r="K65" s="84"/>
      <c r="L65" s="35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7"/>
      <c r="Y65" s="21" t="str">
        <f>IFERROR(VLOOKUP(L65,事業所区分!$B$8:$C$10,2,FALSE),"")</f>
        <v/>
      </c>
      <c r="Z65" s="21"/>
      <c r="AA65" s="21"/>
      <c r="AB65" s="21"/>
      <c r="AC65" s="21" t="str">
        <f>IFERROR(Y65,"")</f>
        <v/>
      </c>
      <c r="AD65" s="21"/>
      <c r="AE65" s="21"/>
      <c r="AF65" s="21"/>
      <c r="AG65" s="21"/>
      <c r="AH65" s="21"/>
    </row>
    <row r="66" spans="2:55" ht="16.8" customHeight="1">
      <c r="C66" s="84"/>
      <c r="D66" s="84"/>
      <c r="E66" s="84"/>
      <c r="F66" s="84"/>
      <c r="G66" s="84"/>
      <c r="H66" s="84"/>
      <c r="I66" s="84"/>
      <c r="J66" s="84"/>
      <c r="K66" s="84"/>
      <c r="L66" s="35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7"/>
      <c r="Y66" s="21" t="str">
        <f>IFERROR(VLOOKUP(L66,事業所区分!$B$8:$C$10,2,FALSE),"")</f>
        <v/>
      </c>
      <c r="Z66" s="21"/>
      <c r="AA66" s="21"/>
      <c r="AB66" s="21"/>
      <c r="AC66" s="21" t="str">
        <f>IFERROR(Y66,"")</f>
        <v/>
      </c>
      <c r="AD66" s="21"/>
      <c r="AE66" s="21"/>
      <c r="AF66" s="21"/>
      <c r="AG66" s="21"/>
      <c r="AH66" s="21"/>
    </row>
    <row r="67" spans="2:55" ht="16.8" customHeight="1">
      <c r="C67" s="84"/>
      <c r="D67" s="84"/>
      <c r="E67" s="84"/>
      <c r="F67" s="84"/>
      <c r="G67" s="84"/>
      <c r="H67" s="84"/>
      <c r="I67" s="84"/>
      <c r="J67" s="84"/>
      <c r="K67" s="84"/>
      <c r="L67" s="35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7"/>
      <c r="Y67" s="21" t="str">
        <f>IFERROR(VLOOKUP(L67,事業所区分!$B$8:$C$10,2,FALSE),"")</f>
        <v/>
      </c>
      <c r="Z67" s="21"/>
      <c r="AA67" s="21"/>
      <c r="AB67" s="21"/>
      <c r="AC67" s="21" t="str">
        <f t="shared" ref="AC67" si="4">IFERROR(Y67,"")</f>
        <v/>
      </c>
      <c r="AD67" s="21"/>
      <c r="AE67" s="21"/>
      <c r="AF67" s="21"/>
      <c r="AG67" s="21"/>
      <c r="AH67" s="21"/>
    </row>
    <row r="68" spans="2:55" ht="16.8" customHeight="1">
      <c r="C68" s="84"/>
      <c r="D68" s="84"/>
      <c r="E68" s="84"/>
      <c r="F68" s="84"/>
      <c r="G68" s="84"/>
      <c r="H68" s="84"/>
      <c r="I68" s="84"/>
      <c r="J68" s="84"/>
      <c r="K68" s="84"/>
      <c r="L68" s="35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7"/>
      <c r="Y68" s="21" t="str">
        <f>IFERROR(VLOOKUP(L68,事業所区分!$B$8:$C$10,2,FALSE),"")</f>
        <v/>
      </c>
      <c r="Z68" s="21"/>
      <c r="AA68" s="21"/>
      <c r="AB68" s="21"/>
      <c r="AC68" s="21" t="str">
        <f>IFERROR(Y68,"")</f>
        <v/>
      </c>
      <c r="AD68" s="21"/>
      <c r="AE68" s="21"/>
      <c r="AF68" s="21"/>
      <c r="AG68" s="21"/>
      <c r="AH68" s="21"/>
    </row>
    <row r="69" spans="2:55" ht="16.8" customHeight="1">
      <c r="C69" s="35"/>
      <c r="D69" s="36"/>
      <c r="E69" s="36"/>
      <c r="F69" s="36"/>
      <c r="G69" s="36"/>
      <c r="H69" s="36"/>
      <c r="I69" s="36"/>
      <c r="J69" s="36"/>
      <c r="K69" s="37"/>
      <c r="L69" s="35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7"/>
      <c r="Y69" s="21" t="str">
        <f>IFERROR(VLOOKUP(L69,事業所区分!$B$8:$C$10,2,FALSE),"")</f>
        <v/>
      </c>
      <c r="Z69" s="21"/>
      <c r="AA69" s="21"/>
      <c r="AB69" s="21"/>
      <c r="AC69" s="21" t="str">
        <f>IFERROR(Y69,"")</f>
        <v/>
      </c>
      <c r="AD69" s="21"/>
      <c r="AE69" s="21"/>
      <c r="AF69" s="21"/>
      <c r="AG69" s="21"/>
      <c r="AH69" s="21"/>
    </row>
    <row r="70" spans="2:55" ht="16.8" customHeight="1" thickBot="1">
      <c r="C70" s="84"/>
      <c r="D70" s="84"/>
      <c r="E70" s="84"/>
      <c r="F70" s="84"/>
      <c r="G70" s="84"/>
      <c r="H70" s="84"/>
      <c r="I70" s="84"/>
      <c r="J70" s="84"/>
      <c r="K70" s="84"/>
      <c r="L70" s="35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7"/>
      <c r="Y70" s="21" t="str">
        <f>IFERROR(VLOOKUP(L70,事業所区分!$B$8:$C$10,2,FALSE),"")</f>
        <v/>
      </c>
      <c r="Z70" s="21"/>
      <c r="AA70" s="21"/>
      <c r="AB70" s="21"/>
      <c r="AC70" s="21" t="str">
        <f>IFERROR(Y70,"")</f>
        <v/>
      </c>
      <c r="AD70" s="21"/>
      <c r="AE70" s="21"/>
      <c r="AF70" s="21"/>
      <c r="AG70" s="21"/>
      <c r="AH70" s="21"/>
      <c r="AJ70" s="11" t="s">
        <v>48</v>
      </c>
    </row>
    <row r="71" spans="2:55" ht="16.8" customHeight="1" thickBot="1">
      <c r="C71" s="84"/>
      <c r="D71" s="84"/>
      <c r="E71" s="84"/>
      <c r="F71" s="84"/>
      <c r="G71" s="84"/>
      <c r="H71" s="84"/>
      <c r="I71" s="84"/>
      <c r="J71" s="84"/>
      <c r="K71" s="84"/>
      <c r="L71" s="35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7"/>
      <c r="Y71" s="21" t="str">
        <f>IFERROR(VLOOKUP(L71,事業所区分!$B$8:$C$10,2,FALSE),"")</f>
        <v/>
      </c>
      <c r="Z71" s="21"/>
      <c r="AA71" s="21"/>
      <c r="AB71" s="21"/>
      <c r="AC71" s="21" t="str">
        <f>IFERROR(Y71,"")</f>
        <v/>
      </c>
      <c r="AD71" s="21"/>
      <c r="AE71" s="21"/>
      <c r="AF71" s="21"/>
      <c r="AG71" s="21"/>
      <c r="AH71" s="21"/>
      <c r="AJ71" s="81" t="s">
        <v>46</v>
      </c>
      <c r="AK71" s="82"/>
      <c r="AL71" s="82"/>
      <c r="AM71" s="82"/>
      <c r="AN71" s="82"/>
      <c r="AO71" s="82"/>
      <c r="AP71" s="82"/>
      <c r="AQ71" s="82"/>
      <c r="AR71" s="82"/>
      <c r="AS71" s="82"/>
      <c r="AT71" s="82"/>
      <c r="AU71" s="82"/>
      <c r="AV71" s="83"/>
      <c r="AW71" s="72">
        <f>SUM(AC40:AH54)</f>
        <v>0</v>
      </c>
      <c r="AX71" s="73"/>
      <c r="AY71" s="73"/>
      <c r="AZ71" s="73"/>
      <c r="BA71" s="73"/>
      <c r="BB71" s="73"/>
      <c r="BC71" s="74"/>
    </row>
    <row r="72" spans="2:55" ht="16.8" customHeight="1" thickBot="1">
      <c r="C72" s="84"/>
      <c r="D72" s="84"/>
      <c r="E72" s="84"/>
      <c r="F72" s="84"/>
      <c r="G72" s="84"/>
      <c r="H72" s="84"/>
      <c r="I72" s="84"/>
      <c r="J72" s="84"/>
      <c r="K72" s="84"/>
      <c r="L72" s="35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7"/>
      <c r="Y72" s="21" t="str">
        <f>IFERROR(VLOOKUP(L72,事業所区分!$B$8:$C$10,2,FALSE),"")</f>
        <v/>
      </c>
      <c r="Z72" s="21"/>
      <c r="AA72" s="21"/>
      <c r="AB72" s="21"/>
      <c r="AC72" s="21" t="str">
        <f>IFERROR(Y72,"")</f>
        <v/>
      </c>
      <c r="AD72" s="21"/>
      <c r="AE72" s="21"/>
      <c r="AF72" s="21"/>
      <c r="AG72" s="21"/>
      <c r="AH72" s="21"/>
      <c r="AJ72" s="81" t="s">
        <v>47</v>
      </c>
      <c r="AK72" s="82"/>
      <c r="AL72" s="82"/>
      <c r="AM72" s="82"/>
      <c r="AN72" s="82"/>
      <c r="AO72" s="82"/>
      <c r="AP72" s="82"/>
      <c r="AQ72" s="82"/>
      <c r="AR72" s="82"/>
      <c r="AS72" s="82"/>
      <c r="AT72" s="82"/>
      <c r="AU72" s="82"/>
      <c r="AV72" s="83"/>
      <c r="AW72" s="72">
        <f>SUM(AC58:AH72)</f>
        <v>0</v>
      </c>
      <c r="AX72" s="73"/>
      <c r="AY72" s="73"/>
      <c r="AZ72" s="73"/>
      <c r="BA72" s="73"/>
      <c r="BB72" s="73"/>
      <c r="BC72" s="74"/>
    </row>
    <row r="73" spans="2:55" ht="9" customHeight="1"/>
    <row r="74" spans="2:55" ht="16.8" customHeight="1">
      <c r="B74" s="11" t="s">
        <v>63</v>
      </c>
      <c r="J74" s="27">
        <f>AR86</f>
        <v>0</v>
      </c>
      <c r="K74" s="28"/>
      <c r="L74" s="28"/>
      <c r="M74" s="28"/>
      <c r="N74" s="28"/>
      <c r="O74" s="28"/>
      <c r="P74" s="15" t="s">
        <v>14</v>
      </c>
    </row>
    <row r="75" spans="2:55">
      <c r="AH75" s="12" t="s">
        <v>21</v>
      </c>
    </row>
    <row r="76" spans="2:55" ht="18" customHeight="1" thickBot="1">
      <c r="C76" s="26" t="s">
        <v>15</v>
      </c>
      <c r="D76" s="26"/>
      <c r="E76" s="26"/>
      <c r="F76" s="26"/>
      <c r="G76" s="26"/>
      <c r="H76" s="26"/>
      <c r="I76" s="26"/>
      <c r="J76" s="26"/>
      <c r="K76" s="26"/>
      <c r="L76" s="29" t="s">
        <v>16</v>
      </c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1"/>
      <c r="Y76" s="32" t="s">
        <v>20</v>
      </c>
      <c r="Z76" s="32"/>
      <c r="AA76" s="32"/>
      <c r="AB76" s="32"/>
      <c r="AC76" s="26" t="s">
        <v>19</v>
      </c>
      <c r="AD76" s="26"/>
      <c r="AE76" s="26"/>
      <c r="AF76" s="26"/>
      <c r="AG76" s="26"/>
      <c r="AH76" s="26"/>
    </row>
    <row r="77" spans="2:55" ht="18" customHeight="1" thickBot="1">
      <c r="C77" s="84"/>
      <c r="D77" s="84"/>
      <c r="E77" s="84"/>
      <c r="F77" s="84"/>
      <c r="G77" s="84"/>
      <c r="H77" s="84"/>
      <c r="I77" s="84"/>
      <c r="J77" s="84"/>
      <c r="K77" s="84"/>
      <c r="L77" s="35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7"/>
      <c r="Y77" s="17"/>
      <c r="Z77" s="17"/>
      <c r="AA77" s="17"/>
      <c r="AB77" s="17"/>
      <c r="AC77" s="21">
        <f>Y77*$AP$77</f>
        <v>0</v>
      </c>
      <c r="AD77" s="21"/>
      <c r="AE77" s="21"/>
      <c r="AF77" s="21"/>
      <c r="AG77" s="21"/>
      <c r="AH77" s="21"/>
      <c r="AJ77" s="81" t="s">
        <v>50</v>
      </c>
      <c r="AK77" s="82"/>
      <c r="AL77" s="82"/>
      <c r="AM77" s="82"/>
      <c r="AN77" s="82"/>
      <c r="AO77" s="83"/>
      <c r="AP77" s="77">
        <v>5000</v>
      </c>
      <c r="AQ77" s="78"/>
      <c r="AR77" s="78"/>
      <c r="AS77" s="79"/>
    </row>
    <row r="78" spans="2:55" ht="18" customHeight="1">
      <c r="C78" s="84"/>
      <c r="D78" s="84"/>
      <c r="E78" s="84"/>
      <c r="F78" s="84"/>
      <c r="G78" s="84"/>
      <c r="H78" s="84"/>
      <c r="I78" s="84"/>
      <c r="J78" s="84"/>
      <c r="K78" s="84"/>
      <c r="L78" s="35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7"/>
      <c r="Y78" s="17"/>
      <c r="Z78" s="17"/>
      <c r="AA78" s="17"/>
      <c r="AB78" s="17"/>
      <c r="AC78" s="21">
        <f t="shared" ref="AC78:AC86" si="5">Y78*$AP$77</f>
        <v>0</v>
      </c>
      <c r="AD78" s="21"/>
      <c r="AE78" s="21"/>
      <c r="AF78" s="21"/>
      <c r="AG78" s="21"/>
      <c r="AH78" s="21"/>
      <c r="AJ78" s="14"/>
      <c r="AK78" s="14"/>
      <c r="AL78" s="14"/>
      <c r="AM78" s="14"/>
      <c r="AN78" s="14"/>
      <c r="AO78" s="14"/>
    </row>
    <row r="79" spans="2:55" ht="18" customHeight="1">
      <c r="C79" s="84"/>
      <c r="D79" s="84"/>
      <c r="E79" s="84"/>
      <c r="F79" s="84"/>
      <c r="G79" s="84"/>
      <c r="H79" s="84"/>
      <c r="I79" s="84"/>
      <c r="J79" s="84"/>
      <c r="K79" s="84"/>
      <c r="L79" s="35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7"/>
      <c r="Y79" s="17"/>
      <c r="Z79" s="17"/>
      <c r="AA79" s="17"/>
      <c r="AB79" s="17"/>
      <c r="AC79" s="21">
        <f t="shared" si="5"/>
        <v>0</v>
      </c>
      <c r="AD79" s="21"/>
      <c r="AE79" s="21"/>
      <c r="AF79" s="21"/>
      <c r="AG79" s="21"/>
      <c r="AH79" s="21"/>
      <c r="AJ79" s="14"/>
      <c r="AK79" s="14"/>
      <c r="AL79" s="14"/>
      <c r="AM79" s="14"/>
      <c r="AN79" s="14"/>
      <c r="AO79" s="14"/>
    </row>
    <row r="80" spans="2:55" ht="18" customHeight="1">
      <c r="C80" s="84"/>
      <c r="D80" s="84"/>
      <c r="E80" s="84"/>
      <c r="F80" s="84"/>
      <c r="G80" s="84"/>
      <c r="H80" s="84"/>
      <c r="I80" s="84"/>
      <c r="J80" s="84"/>
      <c r="K80" s="84"/>
      <c r="L80" s="35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7"/>
      <c r="Y80" s="17"/>
      <c r="Z80" s="17"/>
      <c r="AA80" s="17"/>
      <c r="AB80" s="17"/>
      <c r="AC80" s="21">
        <f t="shared" si="5"/>
        <v>0</v>
      </c>
      <c r="AD80" s="21"/>
      <c r="AE80" s="21"/>
      <c r="AF80" s="21"/>
      <c r="AG80" s="21"/>
      <c r="AH80" s="21"/>
    </row>
    <row r="81" spans="2:50" ht="18" customHeight="1">
      <c r="C81" s="84"/>
      <c r="D81" s="84"/>
      <c r="E81" s="84"/>
      <c r="F81" s="84"/>
      <c r="G81" s="84"/>
      <c r="H81" s="84"/>
      <c r="I81" s="84"/>
      <c r="J81" s="84"/>
      <c r="K81" s="84"/>
      <c r="L81" s="35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7"/>
      <c r="Y81" s="17"/>
      <c r="Z81" s="17"/>
      <c r="AA81" s="17"/>
      <c r="AB81" s="17"/>
      <c r="AC81" s="21">
        <f t="shared" si="5"/>
        <v>0</v>
      </c>
      <c r="AD81" s="21"/>
      <c r="AE81" s="21"/>
      <c r="AF81" s="21"/>
      <c r="AG81" s="21"/>
      <c r="AH81" s="21"/>
    </row>
    <row r="82" spans="2:50" ht="18" customHeight="1">
      <c r="C82" s="84"/>
      <c r="D82" s="84"/>
      <c r="E82" s="84"/>
      <c r="F82" s="84"/>
      <c r="G82" s="84"/>
      <c r="H82" s="84"/>
      <c r="I82" s="84"/>
      <c r="J82" s="84"/>
      <c r="K82" s="84"/>
      <c r="L82" s="35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7"/>
      <c r="Y82" s="17"/>
      <c r="Z82" s="17"/>
      <c r="AA82" s="17"/>
      <c r="AB82" s="17"/>
      <c r="AC82" s="21">
        <f t="shared" si="5"/>
        <v>0</v>
      </c>
      <c r="AD82" s="21"/>
      <c r="AE82" s="21"/>
      <c r="AF82" s="21"/>
      <c r="AG82" s="21"/>
      <c r="AH82" s="21"/>
    </row>
    <row r="83" spans="2:50" ht="18" customHeight="1">
      <c r="C83" s="84"/>
      <c r="D83" s="84"/>
      <c r="E83" s="84"/>
      <c r="F83" s="84"/>
      <c r="G83" s="84"/>
      <c r="H83" s="84"/>
      <c r="I83" s="84"/>
      <c r="J83" s="84"/>
      <c r="K83" s="84"/>
      <c r="L83" s="35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7"/>
      <c r="Y83" s="17"/>
      <c r="Z83" s="17"/>
      <c r="AA83" s="17"/>
      <c r="AB83" s="17"/>
      <c r="AC83" s="21">
        <f t="shared" si="5"/>
        <v>0</v>
      </c>
      <c r="AD83" s="21"/>
      <c r="AE83" s="21"/>
      <c r="AF83" s="21"/>
      <c r="AG83" s="21"/>
      <c r="AH83" s="21"/>
    </row>
    <row r="84" spans="2:50" ht="18" customHeight="1">
      <c r="C84" s="84"/>
      <c r="D84" s="84"/>
      <c r="E84" s="84"/>
      <c r="F84" s="84"/>
      <c r="G84" s="84"/>
      <c r="H84" s="84"/>
      <c r="I84" s="84"/>
      <c r="J84" s="84"/>
      <c r="K84" s="84"/>
      <c r="L84" s="35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7"/>
      <c r="Y84" s="17"/>
      <c r="Z84" s="17"/>
      <c r="AA84" s="17"/>
      <c r="AB84" s="17"/>
      <c r="AC84" s="21">
        <f t="shared" si="5"/>
        <v>0</v>
      </c>
      <c r="AD84" s="21"/>
      <c r="AE84" s="21"/>
      <c r="AF84" s="21"/>
      <c r="AG84" s="21"/>
      <c r="AH84" s="21"/>
    </row>
    <row r="85" spans="2:50" ht="18" customHeight="1" thickBot="1">
      <c r="C85" s="84"/>
      <c r="D85" s="84"/>
      <c r="E85" s="84"/>
      <c r="F85" s="84"/>
      <c r="G85" s="84"/>
      <c r="H85" s="84"/>
      <c r="I85" s="84"/>
      <c r="J85" s="84"/>
      <c r="K85" s="84"/>
      <c r="L85" s="35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7"/>
      <c r="Y85" s="17"/>
      <c r="Z85" s="17"/>
      <c r="AA85" s="17"/>
      <c r="AB85" s="17"/>
      <c r="AC85" s="21">
        <f t="shared" si="5"/>
        <v>0</v>
      </c>
      <c r="AD85" s="21"/>
      <c r="AE85" s="21"/>
      <c r="AF85" s="21"/>
      <c r="AG85" s="21"/>
      <c r="AH85" s="21"/>
    </row>
    <row r="86" spans="2:50" ht="18" customHeight="1" thickBot="1">
      <c r="C86" s="84"/>
      <c r="D86" s="84"/>
      <c r="E86" s="84"/>
      <c r="F86" s="84"/>
      <c r="G86" s="84"/>
      <c r="H86" s="84"/>
      <c r="I86" s="84"/>
      <c r="J86" s="84"/>
      <c r="K86" s="84"/>
      <c r="L86" s="35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7"/>
      <c r="Y86" s="17"/>
      <c r="Z86" s="17"/>
      <c r="AA86" s="17"/>
      <c r="AB86" s="17"/>
      <c r="AC86" s="21">
        <f t="shared" si="5"/>
        <v>0</v>
      </c>
      <c r="AD86" s="21"/>
      <c r="AE86" s="21"/>
      <c r="AF86" s="21"/>
      <c r="AG86" s="21"/>
      <c r="AH86" s="21"/>
      <c r="AJ86" s="75" t="s">
        <v>49</v>
      </c>
      <c r="AK86" s="76"/>
      <c r="AL86" s="76"/>
      <c r="AM86" s="76"/>
      <c r="AN86" s="76"/>
      <c r="AO86" s="76"/>
      <c r="AP86" s="76"/>
      <c r="AQ86" s="76"/>
      <c r="AR86" s="77">
        <f>SUM(AC77:AH86)</f>
        <v>0</v>
      </c>
      <c r="AS86" s="78"/>
      <c r="AT86" s="78"/>
      <c r="AU86" s="78"/>
      <c r="AV86" s="78"/>
      <c r="AW86" s="78"/>
      <c r="AX86" s="79"/>
    </row>
    <row r="87" spans="2:50"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</row>
    <row r="88" spans="2:50" ht="16.8" customHeight="1">
      <c r="B88" s="11" t="s">
        <v>8</v>
      </c>
    </row>
    <row r="90" spans="2:50" ht="16.8" customHeight="1">
      <c r="C90" s="47" t="s">
        <v>22</v>
      </c>
      <c r="D90" s="48"/>
      <c r="E90" s="48"/>
      <c r="F90" s="48"/>
      <c r="G90" s="48"/>
      <c r="H90" s="48"/>
      <c r="I90" s="48"/>
      <c r="J90" s="48"/>
      <c r="K90" s="49"/>
      <c r="L90" s="68"/>
      <c r="M90" s="62"/>
      <c r="N90" s="62"/>
      <c r="O90" s="62"/>
      <c r="P90" s="62"/>
      <c r="Q90" s="62"/>
      <c r="R90" s="69"/>
      <c r="S90" s="62" t="s">
        <v>26</v>
      </c>
      <c r="T90" s="62"/>
      <c r="U90" s="62"/>
      <c r="V90" s="62"/>
      <c r="W90" s="62"/>
      <c r="X90" s="63"/>
      <c r="Y90" s="17"/>
      <c r="Z90" s="17"/>
      <c r="AA90" s="17"/>
      <c r="AB90" s="17"/>
      <c r="AC90" s="17"/>
      <c r="AD90" s="17"/>
      <c r="AE90" s="64"/>
      <c r="AF90" s="62" t="s">
        <v>30</v>
      </c>
      <c r="AG90" s="62"/>
      <c r="AH90" s="63"/>
    </row>
    <row r="91" spans="2:50" ht="16.8" customHeight="1">
      <c r="C91" s="50"/>
      <c r="D91" s="51"/>
      <c r="E91" s="51"/>
      <c r="F91" s="51"/>
      <c r="G91" s="51"/>
      <c r="H91" s="51"/>
      <c r="I91" s="51"/>
      <c r="J91" s="51"/>
      <c r="K91" s="52"/>
      <c r="L91" s="70"/>
      <c r="M91" s="60"/>
      <c r="N91" s="60"/>
      <c r="O91" s="60"/>
      <c r="P91" s="60"/>
      <c r="Q91" s="60"/>
      <c r="R91" s="71"/>
      <c r="S91" s="60" t="s">
        <v>27</v>
      </c>
      <c r="T91" s="60"/>
      <c r="U91" s="60"/>
      <c r="V91" s="60"/>
      <c r="W91" s="60"/>
      <c r="X91" s="61"/>
      <c r="Y91" s="17"/>
      <c r="Z91" s="17"/>
      <c r="AA91" s="17"/>
      <c r="AB91" s="17"/>
      <c r="AC91" s="17"/>
      <c r="AD91" s="17"/>
      <c r="AE91" s="64"/>
      <c r="AF91" s="60" t="s">
        <v>31</v>
      </c>
      <c r="AG91" s="60"/>
      <c r="AH91" s="61"/>
    </row>
    <row r="92" spans="2:50" ht="24" customHeight="1">
      <c r="C92" s="26" t="s">
        <v>23</v>
      </c>
      <c r="D92" s="26"/>
      <c r="E92" s="26"/>
      <c r="F92" s="26"/>
      <c r="G92" s="26"/>
      <c r="H92" s="26"/>
      <c r="I92" s="26"/>
      <c r="J92" s="26"/>
      <c r="K92" s="26"/>
      <c r="L92" s="17" t="s">
        <v>28</v>
      </c>
      <c r="M92" s="17"/>
      <c r="N92" s="17"/>
      <c r="O92" s="17"/>
      <c r="P92" s="17"/>
      <c r="Q92" s="17"/>
      <c r="R92" s="26" t="s">
        <v>29</v>
      </c>
      <c r="S92" s="26"/>
      <c r="T92" s="26"/>
      <c r="U92" s="26"/>
      <c r="V92" s="26"/>
      <c r="W92" s="26"/>
      <c r="X92" s="26"/>
      <c r="Y92" s="65"/>
      <c r="Z92" s="66"/>
      <c r="AA92" s="66"/>
      <c r="AB92" s="66"/>
      <c r="AC92" s="66"/>
      <c r="AD92" s="66"/>
      <c r="AE92" s="66"/>
      <c r="AF92" s="66"/>
      <c r="AG92" s="66"/>
      <c r="AH92" s="67"/>
    </row>
    <row r="93" spans="2:50" ht="15" customHeight="1">
      <c r="C93" s="59" t="s">
        <v>24</v>
      </c>
      <c r="D93" s="59"/>
      <c r="E93" s="59"/>
      <c r="F93" s="59"/>
      <c r="G93" s="59"/>
      <c r="H93" s="59"/>
      <c r="I93" s="59"/>
      <c r="J93" s="59"/>
      <c r="K93" s="59"/>
      <c r="L93" s="88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90"/>
    </row>
    <row r="94" spans="2:50" ht="27.6" customHeight="1">
      <c r="C94" s="46" t="s">
        <v>25</v>
      </c>
      <c r="D94" s="46"/>
      <c r="E94" s="46"/>
      <c r="F94" s="46"/>
      <c r="G94" s="46"/>
      <c r="H94" s="46"/>
      <c r="I94" s="46"/>
      <c r="J94" s="46"/>
      <c r="K94" s="46"/>
      <c r="L94" s="85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7"/>
    </row>
    <row r="95" spans="2:50"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</row>
    <row r="96" spans="2:50" ht="16.8" customHeight="1">
      <c r="B96" s="11" t="s">
        <v>9</v>
      </c>
    </row>
    <row r="97" spans="2:2" ht="16.8" customHeight="1">
      <c r="B97" s="11" t="s">
        <v>70</v>
      </c>
    </row>
    <row r="98" spans="2:2" ht="16.8" customHeight="1">
      <c r="B98" s="11" t="s">
        <v>32</v>
      </c>
    </row>
    <row r="99" spans="2:2" ht="16.8" customHeight="1">
      <c r="B99" s="11" t="s">
        <v>33</v>
      </c>
    </row>
    <row r="100" spans="2:2" ht="16.8" customHeight="1">
      <c r="B100" s="11" t="s">
        <v>34</v>
      </c>
    </row>
  </sheetData>
  <sheetProtection algorithmName="SHA-512" hashValue="evDeOEGkfIkDmjU16GhzQGhsd3kIRVqsFer2Q0h+U7Z1eq0xRASQRBYRar8nNlvIC81tXjK4r38DLZT5wP8cfw==" saltValue="1555eX5kmDNK54A5vZa8Bg==" spinCount="100000" sheet="1" scenarios="1"/>
  <mergeCells count="258">
    <mergeCell ref="W13:Z13"/>
    <mergeCell ref="AB13:AC13"/>
    <mergeCell ref="AE13:AF13"/>
    <mergeCell ref="S17:AH17"/>
    <mergeCell ref="S18:AH18"/>
    <mergeCell ref="J33:O33"/>
    <mergeCell ref="J37:O37"/>
    <mergeCell ref="C39:K39"/>
    <mergeCell ref="L39:T39"/>
    <mergeCell ref="U39:X39"/>
    <mergeCell ref="Y39:AB39"/>
    <mergeCell ref="S19:AH19"/>
    <mergeCell ref="S20:AH20"/>
    <mergeCell ref="B22:AH22"/>
    <mergeCell ref="B27:AH27"/>
    <mergeCell ref="I29:O29"/>
    <mergeCell ref="J31:O31"/>
    <mergeCell ref="AC39:AH39"/>
    <mergeCell ref="T16:W16"/>
    <mergeCell ref="AJ39:AN39"/>
    <mergeCell ref="AO39:AR39"/>
    <mergeCell ref="C40:K40"/>
    <mergeCell ref="L40:T40"/>
    <mergeCell ref="U40:X40"/>
    <mergeCell ref="Y40:AB40"/>
    <mergeCell ref="AC40:AH40"/>
    <mergeCell ref="AJ40:AN40"/>
    <mergeCell ref="AO40:AR40"/>
    <mergeCell ref="AO47:AR47"/>
    <mergeCell ref="C48:K48"/>
    <mergeCell ref="L48:T48"/>
    <mergeCell ref="U48:X48"/>
    <mergeCell ref="Y48:AB48"/>
    <mergeCell ref="AC48:AH48"/>
    <mergeCell ref="AJ48:AN48"/>
    <mergeCell ref="AO48:AR48"/>
    <mergeCell ref="C47:K47"/>
    <mergeCell ref="L47:T47"/>
    <mergeCell ref="U47:X47"/>
    <mergeCell ref="Y47:AB47"/>
    <mergeCell ref="AC47:AH47"/>
    <mergeCell ref="AJ47:AN47"/>
    <mergeCell ref="AO49:AR49"/>
    <mergeCell ref="C50:K50"/>
    <mergeCell ref="L50:T50"/>
    <mergeCell ref="U50:X50"/>
    <mergeCell ref="Y50:AB50"/>
    <mergeCell ref="AC50:AH50"/>
    <mergeCell ref="AJ50:AN50"/>
    <mergeCell ref="AO50:AR50"/>
    <mergeCell ref="C49:K49"/>
    <mergeCell ref="L49:T49"/>
    <mergeCell ref="U49:X49"/>
    <mergeCell ref="Y49:AB49"/>
    <mergeCell ref="AC49:AH49"/>
    <mergeCell ref="AJ49:AN49"/>
    <mergeCell ref="AO51:AR51"/>
    <mergeCell ref="C52:K52"/>
    <mergeCell ref="L52:T52"/>
    <mergeCell ref="U52:X52"/>
    <mergeCell ref="Y52:AB52"/>
    <mergeCell ref="AC52:AH52"/>
    <mergeCell ref="AJ52:AN52"/>
    <mergeCell ref="AO52:AR52"/>
    <mergeCell ref="C51:K51"/>
    <mergeCell ref="L51:T51"/>
    <mergeCell ref="U51:X51"/>
    <mergeCell ref="Y51:AB51"/>
    <mergeCell ref="AC51:AH51"/>
    <mergeCell ref="AJ51:AN51"/>
    <mergeCell ref="C62:K62"/>
    <mergeCell ref="L62:X62"/>
    <mergeCell ref="Y62:AB62"/>
    <mergeCell ref="AC62:AH62"/>
    <mergeCell ref="AO53:AR53"/>
    <mergeCell ref="C54:K54"/>
    <mergeCell ref="L54:T54"/>
    <mergeCell ref="U54:X54"/>
    <mergeCell ref="Y54:AB54"/>
    <mergeCell ref="AC54:AH54"/>
    <mergeCell ref="AJ54:AN54"/>
    <mergeCell ref="AO54:AR54"/>
    <mergeCell ref="C53:K53"/>
    <mergeCell ref="L53:T53"/>
    <mergeCell ref="U53:X53"/>
    <mergeCell ref="Y53:AB53"/>
    <mergeCell ref="AC53:AH53"/>
    <mergeCell ref="AJ53:AN53"/>
    <mergeCell ref="C57:K57"/>
    <mergeCell ref="L57:X57"/>
    <mergeCell ref="Y57:AB57"/>
    <mergeCell ref="AC57:AH57"/>
    <mergeCell ref="C58:K58"/>
    <mergeCell ref="L58:X58"/>
    <mergeCell ref="Y58:AB58"/>
    <mergeCell ref="AC58:AH58"/>
    <mergeCell ref="C61:K61"/>
    <mergeCell ref="L61:X61"/>
    <mergeCell ref="Y61:AB61"/>
    <mergeCell ref="AC61:AH61"/>
    <mergeCell ref="C67:K67"/>
    <mergeCell ref="L67:X67"/>
    <mergeCell ref="Y67:AB67"/>
    <mergeCell ref="AC67:AH67"/>
    <mergeCell ref="C59:K59"/>
    <mergeCell ref="L59:X59"/>
    <mergeCell ref="Y59:AB59"/>
    <mergeCell ref="AC59:AH59"/>
    <mergeCell ref="C60:K60"/>
    <mergeCell ref="L60:X60"/>
    <mergeCell ref="Y60:AB60"/>
    <mergeCell ref="AC60:AH60"/>
    <mergeCell ref="C63:K63"/>
    <mergeCell ref="L63:X63"/>
    <mergeCell ref="Y63:AB63"/>
    <mergeCell ref="AC63:AH63"/>
    <mergeCell ref="C64:K64"/>
    <mergeCell ref="L64:X64"/>
    <mergeCell ref="AJ72:AV72"/>
    <mergeCell ref="AW72:BC72"/>
    <mergeCell ref="C71:K71"/>
    <mergeCell ref="L71:X71"/>
    <mergeCell ref="Y71:AB71"/>
    <mergeCell ref="AC71:AH71"/>
    <mergeCell ref="AJ71:AV71"/>
    <mergeCell ref="AW71:BC71"/>
    <mergeCell ref="C69:K69"/>
    <mergeCell ref="L69:X69"/>
    <mergeCell ref="Y69:AB69"/>
    <mergeCell ref="AC69:AH69"/>
    <mergeCell ref="C70:K70"/>
    <mergeCell ref="L70:X70"/>
    <mergeCell ref="Y70:AB70"/>
    <mergeCell ref="AC70:AH70"/>
    <mergeCell ref="AJ77:AO77"/>
    <mergeCell ref="AP77:AS77"/>
    <mergeCell ref="C78:K78"/>
    <mergeCell ref="L78:X78"/>
    <mergeCell ref="Y78:AB78"/>
    <mergeCell ref="AC78:AH78"/>
    <mergeCell ref="C77:K77"/>
    <mergeCell ref="L77:X77"/>
    <mergeCell ref="Y77:AB77"/>
    <mergeCell ref="AC77:AH77"/>
    <mergeCell ref="C79:K79"/>
    <mergeCell ref="L79:X79"/>
    <mergeCell ref="Y79:AB79"/>
    <mergeCell ref="AC79:AH79"/>
    <mergeCell ref="C82:K82"/>
    <mergeCell ref="L82:X82"/>
    <mergeCell ref="Y82:AB82"/>
    <mergeCell ref="AC82:AH82"/>
    <mergeCell ref="C83:K83"/>
    <mergeCell ref="L83:X83"/>
    <mergeCell ref="Y83:AB83"/>
    <mergeCell ref="AC83:AH83"/>
    <mergeCell ref="C80:K80"/>
    <mergeCell ref="L80:X80"/>
    <mergeCell ref="Y80:AB80"/>
    <mergeCell ref="AC80:AH80"/>
    <mergeCell ref="C81:K81"/>
    <mergeCell ref="L81:X81"/>
    <mergeCell ref="Y81:AB81"/>
    <mergeCell ref="AC81:AH81"/>
    <mergeCell ref="L86:X86"/>
    <mergeCell ref="Y86:AB86"/>
    <mergeCell ref="AC86:AH86"/>
    <mergeCell ref="AJ86:AQ86"/>
    <mergeCell ref="AR86:AX86"/>
    <mergeCell ref="C84:K84"/>
    <mergeCell ref="L84:X84"/>
    <mergeCell ref="Y84:AB84"/>
    <mergeCell ref="AC84:AH84"/>
    <mergeCell ref="C85:K85"/>
    <mergeCell ref="L85:X85"/>
    <mergeCell ref="Y85:AB85"/>
    <mergeCell ref="AC85:AH85"/>
    <mergeCell ref="C94:K94"/>
    <mergeCell ref="L94:AH94"/>
    <mergeCell ref="C41:K41"/>
    <mergeCell ref="L41:T41"/>
    <mergeCell ref="U41:X41"/>
    <mergeCell ref="Y41:AB41"/>
    <mergeCell ref="AC41:AH41"/>
    <mergeCell ref="C42:K42"/>
    <mergeCell ref="L42:T42"/>
    <mergeCell ref="U42:X42"/>
    <mergeCell ref="C92:K92"/>
    <mergeCell ref="L92:Q92"/>
    <mergeCell ref="R92:X92"/>
    <mergeCell ref="Y92:AH92"/>
    <mergeCell ref="C93:K93"/>
    <mergeCell ref="L93:AH93"/>
    <mergeCell ref="C90:K91"/>
    <mergeCell ref="L90:R91"/>
    <mergeCell ref="S90:X90"/>
    <mergeCell ref="Y90:AE91"/>
    <mergeCell ref="AF90:AH90"/>
    <mergeCell ref="S91:X91"/>
    <mergeCell ref="AF91:AH91"/>
    <mergeCell ref="C86:K86"/>
    <mergeCell ref="U45:X45"/>
    <mergeCell ref="Y45:AB45"/>
    <mergeCell ref="AC45:AH45"/>
    <mergeCell ref="Y42:AB42"/>
    <mergeCell ref="AC42:AH42"/>
    <mergeCell ref="C43:K43"/>
    <mergeCell ref="L43:T43"/>
    <mergeCell ref="U43:X43"/>
    <mergeCell ref="Y43:AB43"/>
    <mergeCell ref="AC43:AH43"/>
    <mergeCell ref="AJ46:AN46"/>
    <mergeCell ref="AO41:AR41"/>
    <mergeCell ref="AO42:AR42"/>
    <mergeCell ref="AO43:AR43"/>
    <mergeCell ref="AO44:AR44"/>
    <mergeCell ref="AO45:AR45"/>
    <mergeCell ref="AO46:AR46"/>
    <mergeCell ref="C46:K46"/>
    <mergeCell ref="L46:T46"/>
    <mergeCell ref="U46:X46"/>
    <mergeCell ref="Y46:AB46"/>
    <mergeCell ref="AC46:AH46"/>
    <mergeCell ref="AJ41:AN41"/>
    <mergeCell ref="AJ42:AN42"/>
    <mergeCell ref="AJ43:AN43"/>
    <mergeCell ref="AJ44:AN44"/>
    <mergeCell ref="AJ45:AN45"/>
    <mergeCell ref="C44:K44"/>
    <mergeCell ref="L44:T44"/>
    <mergeCell ref="U44:X44"/>
    <mergeCell ref="Y44:AB44"/>
    <mergeCell ref="AC44:AH44"/>
    <mergeCell ref="C45:K45"/>
    <mergeCell ref="L45:T45"/>
    <mergeCell ref="Y64:AB64"/>
    <mergeCell ref="AC64:AH64"/>
    <mergeCell ref="J74:O74"/>
    <mergeCell ref="C76:K76"/>
    <mergeCell ref="L76:X76"/>
    <mergeCell ref="Y76:AB76"/>
    <mergeCell ref="AC76:AH76"/>
    <mergeCell ref="C72:K72"/>
    <mergeCell ref="L72:X72"/>
    <mergeCell ref="Y72:AB72"/>
    <mergeCell ref="AC72:AH72"/>
    <mergeCell ref="C68:K68"/>
    <mergeCell ref="L68:X68"/>
    <mergeCell ref="Y68:AB68"/>
    <mergeCell ref="AC68:AH68"/>
    <mergeCell ref="C65:K65"/>
    <mergeCell ref="L65:X65"/>
    <mergeCell ref="Y65:AB65"/>
    <mergeCell ref="AC65:AH65"/>
    <mergeCell ref="C66:K66"/>
    <mergeCell ref="L66:X66"/>
    <mergeCell ref="Y66:AB66"/>
    <mergeCell ref="AC66:AH66"/>
  </mergeCells>
  <phoneticPr fontId="1"/>
  <conditionalFormatting sqref="S19">
    <cfRule type="cellIs" dxfId="0" priority="1" operator="equal">
      <formula>" "</formula>
    </cfRule>
  </conditionalFormatting>
  <printOptions horizontalCentered="1"/>
  <pageMargins left="0" right="0" top="0.74803149606299213" bottom="0.74803149606299213" header="0.31496062992125984" footer="0.31496062992125984"/>
  <pageSetup paperSize="9" scale="95" fitToWidth="0" fitToHeight="0" orientation="portrait" blackAndWhite="1" r:id="rId1"/>
  <rowBreaks count="1" manualBreakCount="1">
    <brk id="55" max="3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7D209C8-D48C-4DD3-8347-D530999E1A01}">
          <x14:formula1>
            <xm:f>事業所区分!$B$2:$B$7</xm:f>
          </x14:formula1>
          <xm:sqref>L40:L54</xm:sqref>
        </x14:dataValidation>
        <x14:dataValidation type="list" allowBlank="1" showInputMessage="1" showErrorMessage="1" xr:uid="{8749A530-076F-4DDA-9DBA-A98843FED4B1}">
          <x14:formula1>
            <xm:f>事業所区分!$B$8:$B$10</xm:f>
          </x14:formula1>
          <xm:sqref>L58:X72</xm:sqref>
        </x14:dataValidation>
        <x14:dataValidation type="list" allowBlank="1" showInputMessage="1" showErrorMessage="1" xr:uid="{BDA7B1CC-9208-446A-9E83-EBACAA03546A}">
          <x14:formula1>
            <xm:f>事業所区分!$B$2:$B$10</xm:f>
          </x14:formula1>
          <xm:sqref>L77:X86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C74E8-A673-437B-931D-4B2DAE5F13A4}">
  <dimension ref="A1:C109"/>
  <sheetViews>
    <sheetView workbookViewId="0">
      <selection activeCell="B8" sqref="B8"/>
    </sheetView>
  </sheetViews>
  <sheetFormatPr defaultRowHeight="18"/>
  <cols>
    <col min="1" max="1" width="8.796875" style="7"/>
    <col min="2" max="2" width="51.5" customWidth="1"/>
    <col min="3" max="3" width="11.8984375" customWidth="1"/>
  </cols>
  <sheetData>
    <row r="1" spans="2:3" ht="16.2" customHeight="1">
      <c r="B1" s="3" t="s">
        <v>42</v>
      </c>
      <c r="C1" s="3" t="s">
        <v>43</v>
      </c>
    </row>
    <row r="2" spans="2:3" ht="15" customHeight="1">
      <c r="B2" s="1" t="s">
        <v>35</v>
      </c>
      <c r="C2" s="4">
        <v>18000</v>
      </c>
    </row>
    <row r="3" spans="2:3" ht="15" customHeight="1" thickBot="1">
      <c r="B3" s="5" t="s">
        <v>36</v>
      </c>
      <c r="C3" s="6">
        <v>18000</v>
      </c>
    </row>
    <row r="4" spans="2:3" ht="15" customHeight="1" thickBot="1">
      <c r="B4" s="5" t="s">
        <v>37</v>
      </c>
      <c r="C4" s="6">
        <v>12000</v>
      </c>
    </row>
    <row r="5" spans="2:3" ht="15" customHeight="1">
      <c r="B5" s="2" t="s">
        <v>38</v>
      </c>
      <c r="C5" s="4">
        <v>6000</v>
      </c>
    </row>
    <row r="6" spans="2:3" ht="15" customHeight="1">
      <c r="B6" s="2" t="s">
        <v>39</v>
      </c>
      <c r="C6" s="4">
        <v>6000</v>
      </c>
    </row>
    <row r="7" spans="2:3" ht="15" customHeight="1" thickBot="1">
      <c r="B7" s="5" t="s">
        <v>41</v>
      </c>
      <c r="C7" s="6">
        <v>6000</v>
      </c>
    </row>
    <row r="8" spans="2:3" ht="13.2" customHeight="1">
      <c r="B8" s="1" t="s">
        <v>69</v>
      </c>
      <c r="C8" s="8">
        <v>35000</v>
      </c>
    </row>
    <row r="9" spans="2:3" ht="13.2" customHeight="1">
      <c r="B9" s="1" t="s">
        <v>68</v>
      </c>
      <c r="C9" s="8">
        <v>35000</v>
      </c>
    </row>
    <row r="10" spans="2:3" ht="13.2" customHeight="1" thickBot="1">
      <c r="B10" s="5" t="s">
        <v>40</v>
      </c>
      <c r="C10" s="9">
        <v>35000</v>
      </c>
    </row>
    <row r="11" spans="2:3" ht="13.2" customHeight="1"/>
    <row r="12" spans="2:3" ht="13.2" customHeight="1"/>
    <row r="13" spans="2:3" ht="13.2" customHeight="1"/>
    <row r="14" spans="2:3" ht="13.2" customHeight="1"/>
    <row r="15" spans="2:3" ht="13.2" customHeight="1"/>
    <row r="16" spans="2:3" ht="13.2" customHeight="1"/>
    <row r="17" ht="13.2" customHeight="1"/>
    <row r="18" ht="13.2" customHeight="1"/>
    <row r="19" ht="13.2" customHeight="1"/>
    <row r="20" ht="13.2" customHeight="1"/>
    <row r="21" ht="13.2" customHeight="1"/>
    <row r="22" ht="13.2" customHeight="1"/>
    <row r="23" ht="13.2" customHeight="1"/>
    <row r="24" ht="13.2" customHeight="1"/>
    <row r="25" ht="13.2" customHeight="1"/>
    <row r="26" ht="13.2" customHeight="1"/>
    <row r="27" ht="13.2" customHeight="1"/>
    <row r="28" ht="13.2" customHeight="1"/>
    <row r="29" ht="13.2" customHeight="1"/>
    <row r="30" ht="13.2" customHeight="1"/>
    <row r="31" ht="13.2" customHeight="1"/>
    <row r="32" ht="13.2" customHeight="1"/>
    <row r="33" ht="13.2" customHeight="1"/>
    <row r="34" ht="13.2" customHeight="1"/>
    <row r="35" ht="13.2" customHeight="1"/>
    <row r="36" ht="13.2" customHeight="1"/>
    <row r="37" ht="13.2" customHeight="1"/>
    <row r="38" ht="13.2" customHeight="1"/>
    <row r="39" ht="13.2" customHeight="1"/>
    <row r="40" ht="13.2" customHeight="1"/>
    <row r="41" ht="13.2" customHeight="1"/>
    <row r="42" ht="13.2" customHeight="1"/>
    <row r="43" ht="13.2" customHeight="1"/>
    <row r="44" ht="13.2" customHeight="1"/>
    <row r="45" ht="13.2" customHeight="1"/>
    <row r="46" ht="13.2" customHeight="1"/>
    <row r="47" ht="13.2" customHeight="1"/>
    <row r="48" ht="13.2" customHeight="1"/>
    <row r="49" ht="13.2" customHeight="1"/>
    <row r="50" ht="13.2" customHeight="1"/>
    <row r="51" ht="13.2" customHeight="1"/>
    <row r="52" ht="13.2" customHeight="1"/>
    <row r="53" ht="13.2" customHeight="1"/>
    <row r="54" ht="13.2" customHeight="1"/>
    <row r="55" ht="13.2" customHeight="1"/>
    <row r="56" ht="13.2" customHeight="1"/>
    <row r="57" ht="13.2" customHeight="1"/>
    <row r="58" ht="13.2" customHeight="1"/>
    <row r="59" ht="13.2" customHeight="1"/>
    <row r="60" ht="13.2" customHeight="1"/>
    <row r="61" ht="13.2" customHeight="1"/>
    <row r="62" ht="13.2" customHeight="1"/>
    <row r="63" ht="13.2" customHeight="1"/>
    <row r="64" ht="13.2" customHeight="1"/>
    <row r="65" ht="13.2" customHeight="1"/>
    <row r="66" ht="13.2" customHeight="1"/>
    <row r="67" ht="13.2" customHeight="1"/>
    <row r="68" ht="13.2" customHeight="1"/>
    <row r="69" ht="13.2" customHeight="1"/>
    <row r="70" ht="13.2" customHeight="1"/>
    <row r="71" ht="13.2" customHeight="1"/>
    <row r="72" ht="13.2" customHeight="1"/>
    <row r="73" ht="13.2" customHeight="1"/>
    <row r="74" ht="13.2" customHeight="1"/>
    <row r="75" ht="13.2" customHeight="1"/>
    <row r="76" ht="13.2" customHeight="1"/>
    <row r="77" ht="13.2" customHeight="1"/>
    <row r="78" ht="13.2" customHeight="1"/>
    <row r="79" ht="13.2" customHeight="1"/>
    <row r="80" ht="13.2" customHeight="1"/>
    <row r="81" ht="13.2" customHeight="1"/>
    <row r="82" ht="13.2" customHeight="1"/>
    <row r="83" ht="13.2" customHeight="1"/>
    <row r="84" ht="13.2" customHeight="1"/>
    <row r="85" ht="13.2" customHeight="1"/>
    <row r="86" ht="13.2" customHeight="1"/>
    <row r="87" ht="13.2" customHeight="1"/>
    <row r="88" ht="13.2" customHeight="1"/>
    <row r="89" ht="13.2" customHeight="1"/>
    <row r="90" ht="13.2" customHeight="1"/>
    <row r="91" ht="13.2" customHeight="1"/>
    <row r="92" ht="13.2" customHeight="1"/>
    <row r="93" ht="13.2" customHeight="1"/>
    <row r="94" ht="13.2" customHeight="1"/>
    <row r="95" ht="13.2" customHeight="1"/>
    <row r="96" ht="13.2" customHeight="1"/>
    <row r="97" ht="13.2" customHeight="1"/>
    <row r="98" ht="13.2" customHeight="1"/>
    <row r="99" ht="13.2" customHeight="1"/>
    <row r="100" ht="13.2" customHeight="1"/>
    <row r="101" ht="13.2" customHeight="1"/>
    <row r="102" ht="13.2" customHeight="1"/>
    <row r="103" ht="13.2" customHeight="1"/>
    <row r="104" ht="13.2" customHeight="1"/>
    <row r="105" ht="13.2" customHeight="1"/>
    <row r="106" ht="13.2" customHeight="1"/>
    <row r="107" ht="13.2" customHeight="1"/>
    <row r="108" ht="13.2" customHeight="1"/>
    <row r="109" ht="13.2" customHeight="1"/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【事業所数が10未満】交付申請書</vt:lpstr>
      <vt:lpstr>【大規模事業者用（事業所数が10以上）】交付申請書</vt:lpstr>
      <vt:lpstr>事業所区分</vt:lpstr>
      <vt:lpstr>【事業所数が10未満】交付申請書!Criteria</vt:lpstr>
      <vt:lpstr>'【大規模事業者用（事業所数が10以上）】交付申請書'!Criteria</vt:lpstr>
      <vt:lpstr>【事業所数が10未満】交付申請書!Extract</vt:lpstr>
      <vt:lpstr>'【大規模事業者用（事業所数が10以上）】交付申請書'!Extract</vt:lpstr>
      <vt:lpstr>【事業所数が10未満】交付申請書!Print_Area</vt:lpstr>
      <vt:lpstr>'【大規模事業者用（事業所数が10以上）】交付申請書'!Print_Area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森山　祐太</dc:creator>
  <cp:lastModifiedBy>森山　祐太</cp:lastModifiedBy>
  <cp:lastPrinted>2025-02-06T01:36:05Z</cp:lastPrinted>
  <dcterms:created xsi:type="dcterms:W3CDTF">2015-06-05T18:19:34Z</dcterms:created>
  <dcterms:modified xsi:type="dcterms:W3CDTF">2025-02-06T01:41:42Z</dcterms:modified>
</cp:coreProperties>
</file>