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6F6A641-13FD-4C5B-97F1-274C24A20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事業所数が10未満】交付申請書" sheetId="1" r:id="rId1"/>
    <sheet name="【大規模事業者用（事業所数が10以上）】交付申請書" sheetId="3" r:id="rId2"/>
    <sheet name="事業所区分" sheetId="2" state="hidden" r:id="rId3"/>
  </sheets>
  <definedNames>
    <definedName name="_xlnm._FilterDatabase" localSheetId="0" hidden="1">【事業所数が10未満】交付申請書!$B$31:$AH$35</definedName>
    <definedName name="_xlnm._FilterDatabase" localSheetId="1" hidden="1">'【大規模事業者用（事業所数が10以上）】交付申請書'!$B$32:$AH$36</definedName>
    <definedName name="_xlnm.Criteria" localSheetId="0">【事業所数が10未満】交付申請書!$C$34:$AH$43</definedName>
    <definedName name="_xlnm.Criteria" localSheetId="1">'【大規模事業者用（事業所数が10以上）】交付申請書'!$C$35:$AH$50</definedName>
    <definedName name="_xlnm.Extract" localSheetId="0">【事業所数が10未満】交付申請書!$C$34:$AH$43</definedName>
    <definedName name="_xlnm.Extract" localSheetId="1">'【大規模事業者用（事業所数が10以上）】交付申請書'!$C$35:$AH$50</definedName>
    <definedName name="_xlnm.Print_Area" localSheetId="0">【事業所数が10未満】交付申請書!$A$11:$AH$69</definedName>
    <definedName name="_xlnm.Print_Area" localSheetId="1">'【大規模事業者用（事業所数が10以上）】交付申請書'!$A$11:$AH$76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3" l="1"/>
  <c r="U36" i="3"/>
  <c r="Y39" i="3"/>
  <c r="Y58" i="3"/>
  <c r="AC58" i="3" s="1"/>
  <c r="Y57" i="3"/>
  <c r="AC57" i="3" s="1"/>
  <c r="Y56" i="3"/>
  <c r="AC56" i="3" s="1"/>
  <c r="Y55" i="3"/>
  <c r="AC55" i="3" s="1"/>
  <c r="Y37" i="3"/>
  <c r="Y38" i="3"/>
  <c r="Y40" i="3"/>
  <c r="Y41" i="3"/>
  <c r="Y42" i="3"/>
  <c r="Y43" i="3"/>
  <c r="Y44" i="3"/>
  <c r="Y45" i="3"/>
  <c r="Y46" i="3"/>
  <c r="Y47" i="3"/>
  <c r="Y48" i="3"/>
  <c r="Y49" i="3"/>
  <c r="Y50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Y63" i="3"/>
  <c r="AC63" i="3" s="1"/>
  <c r="Y62" i="3"/>
  <c r="AC62" i="3" s="1"/>
  <c r="Y61" i="3"/>
  <c r="AC61" i="3" s="1"/>
  <c r="Y60" i="3"/>
  <c r="AC60" i="3" s="1"/>
  <c r="Y59" i="3"/>
  <c r="AC59" i="3" s="1"/>
  <c r="Y54" i="3"/>
  <c r="AC54" i="3" s="1"/>
  <c r="Y36" i="3"/>
  <c r="Y55" i="1"/>
  <c r="AC55" i="1" s="1"/>
  <c r="Y54" i="1"/>
  <c r="AC54" i="1" s="1"/>
  <c r="Y53" i="1"/>
  <c r="AC53" i="1" s="1"/>
  <c r="Y52" i="1"/>
  <c r="AC52" i="1" s="1"/>
  <c r="Y43" i="1"/>
  <c r="Y42" i="1"/>
  <c r="U43" i="1"/>
  <c r="U42" i="1"/>
  <c r="U35" i="1"/>
  <c r="Y49" i="1"/>
  <c r="AC49" i="1" s="1"/>
  <c r="Y48" i="1"/>
  <c r="AC48" i="1" s="1"/>
  <c r="Y50" i="1"/>
  <c r="AC50" i="1" s="1"/>
  <c r="Y51" i="1"/>
  <c r="AC51" i="1" s="1"/>
  <c r="Y47" i="1"/>
  <c r="AC47" i="1" s="1"/>
  <c r="Y36" i="1"/>
  <c r="Y37" i="1"/>
  <c r="Y38" i="1"/>
  <c r="Y39" i="1"/>
  <c r="Y40" i="1"/>
  <c r="Y41" i="1"/>
  <c r="Y35" i="1"/>
  <c r="U36" i="1"/>
  <c r="U37" i="1"/>
  <c r="U38" i="1"/>
  <c r="U39" i="1"/>
  <c r="U40" i="1"/>
  <c r="U41" i="1"/>
  <c r="AC46" i="3" l="1"/>
  <c r="AC45" i="3"/>
  <c r="AC40" i="3"/>
  <c r="AW63" i="3"/>
  <c r="AC47" i="3"/>
  <c r="AC48" i="3"/>
  <c r="AC42" i="3"/>
  <c r="AC39" i="3"/>
  <c r="AC36" i="3"/>
  <c r="AC50" i="3"/>
  <c r="AC38" i="3"/>
  <c r="AC49" i="3"/>
  <c r="AC37" i="3"/>
  <c r="AC44" i="3"/>
  <c r="AC43" i="3"/>
  <c r="AC41" i="3"/>
  <c r="AC43" i="1"/>
  <c r="AW55" i="1"/>
  <c r="AC42" i="1"/>
  <c r="AC36" i="1"/>
  <c r="AC35" i="1"/>
  <c r="AC41" i="1"/>
  <c r="AC40" i="1"/>
  <c r="AC39" i="1"/>
  <c r="AC38" i="1"/>
  <c r="AC37" i="1"/>
  <c r="AW54" i="1" l="1"/>
  <c r="I29" i="1" s="1"/>
  <c r="AW62" i="3"/>
  <c r="I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9" authorId="0" shapeId="0" xr:uid="{C7645D9B-A87D-4B8A-BDCB-680CEB154157}">
      <text>
        <r>
          <rPr>
            <b/>
            <sz val="9"/>
            <color indexed="81"/>
            <rFont val="MS P ゴシック"/>
            <family val="3"/>
            <charset val="128"/>
          </rPr>
          <t>記入例のように代表者の職名も入力してください。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9" authorId="0" shapeId="0" xr:uid="{DED20B42-0D12-425D-8AE2-3C3820C1831A}">
      <text>
        <r>
          <rPr>
            <b/>
            <sz val="9"/>
            <color indexed="81"/>
            <rFont val="MS P ゴシック"/>
            <family val="3"/>
            <charset val="128"/>
          </rPr>
          <t>記入例のように代表者の職名も入力してください。</t>
        </r>
      </text>
    </comment>
  </commentList>
</comments>
</file>

<file path=xl/sharedStrings.xml><?xml version="1.0" encoding="utf-8"?>
<sst xmlns="http://schemas.openxmlformats.org/spreadsheetml/2006/main" count="140" uniqueCount="80">
  <si>
    <t>別記</t>
    <rPh sb="0" eb="2">
      <t>ベッキ</t>
    </rPh>
    <phoneticPr fontId="1"/>
  </si>
  <si>
    <t>〒</t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</si>
  <si>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</si>
  <si>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</si>
  <si>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柏崎市介護・障害福祉施設等物価高騰対策支援金交付申請書</t>
    <rPh sb="0" eb="3">
      <t>カシワザキシ</t>
    </rPh>
    <rPh sb="3" eb="5">
      <t>カイゴ</t>
    </rPh>
    <rPh sb="6" eb="8">
      <t>ショウガイ</t>
    </rPh>
    <rPh sb="8" eb="10">
      <t>フクシ</t>
    </rPh>
    <rPh sb="10" eb="12">
      <t>シセツ</t>
    </rPh>
    <rPh sb="12" eb="13">
      <t>ナド</t>
    </rPh>
    <rPh sb="13" eb="15">
      <t>ブッカ</t>
    </rPh>
    <rPh sb="15" eb="17">
      <t>コウトウ</t>
    </rPh>
    <rPh sb="17" eb="19">
      <t>タイサク</t>
    </rPh>
    <rPh sb="19" eb="22">
      <t>シエンキン</t>
    </rPh>
    <rPh sb="22" eb="24">
      <t>コウフ</t>
    </rPh>
    <rPh sb="24" eb="27">
      <t>シンセイショ</t>
    </rPh>
    <phoneticPr fontId="1"/>
  </si>
  <si>
    <t>記</t>
    <rPh sb="0" eb="1">
      <t>キ</t>
    </rPh>
    <phoneticPr fontId="1"/>
  </si>
  <si>
    <t>１　交付申請額　</t>
    <rPh sb="2" eb="4">
      <t>コウフ</t>
    </rPh>
    <rPh sb="4" eb="6">
      <t>シンセイ</t>
    </rPh>
    <rPh sb="6" eb="7">
      <t>ガク</t>
    </rPh>
    <phoneticPr fontId="1"/>
  </si>
  <si>
    <t>２　申請事業所一覧</t>
    <rPh sb="2" eb="7">
      <t>シンセイジギョウショ</t>
    </rPh>
    <rPh sb="7" eb="9">
      <t>イチラン</t>
    </rPh>
    <phoneticPr fontId="1"/>
  </si>
  <si>
    <t>３　振込先口座</t>
    <rPh sb="2" eb="5">
      <t>フリコミサキ</t>
    </rPh>
    <rPh sb="5" eb="7">
      <t>コウザ</t>
    </rPh>
    <phoneticPr fontId="1"/>
  </si>
  <si>
    <t>４　添付書類</t>
    <rPh sb="2" eb="6">
      <t>テンプショルイ</t>
    </rPh>
    <phoneticPr fontId="1"/>
  </si>
  <si>
    <t>　柏崎市長　様</t>
    <rPh sb="1" eb="3">
      <t>カシワザキ</t>
    </rPh>
    <rPh sb="3" eb="5">
      <t>シチョウ</t>
    </rPh>
    <rPh sb="6" eb="7">
      <t>サマ</t>
    </rPh>
    <phoneticPr fontId="1"/>
  </si>
  <si>
    <t>申請者</t>
    <rPh sb="0" eb="3">
      <t>シンセイシャ</t>
    </rPh>
    <phoneticPr fontId="1"/>
  </si>
  <si>
    <t>円</t>
    <rPh sb="0" eb="1">
      <t>エン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</si>
  <si>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</si>
  <si>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</si>
  <si>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利用者数</t>
    <rPh sb="0" eb="3">
      <t>リヨウシャ</t>
    </rPh>
    <rPh sb="3" eb="4">
      <t>スウ</t>
    </rPh>
    <phoneticPr fontId="1"/>
  </si>
  <si>
    <t>支援単価</t>
    <rPh sb="0" eb="2">
      <t>シエン</t>
    </rPh>
    <rPh sb="2" eb="4">
      <t>タンカ</t>
    </rPh>
    <phoneticPr fontId="1"/>
  </si>
  <si>
    <t>支援金額</t>
    <rPh sb="0" eb="4">
      <t>シエンキンガク</t>
    </rPh>
    <phoneticPr fontId="1"/>
  </si>
  <si>
    <t>（単位：円）</t>
    <rPh sb="1" eb="3">
      <t>タンイ</t>
    </rPh>
    <rPh sb="4" eb="5">
      <t>エン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</si>
  <si>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</si>
  <si>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</si>
  <si>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（フリガナ）</t>
    <phoneticPr fontId="1"/>
  </si>
  <si>
    <t>口座名義人</t>
    <rPh sb="0" eb="5">
      <t>コウザメイギニン</t>
    </rPh>
    <phoneticPr fontId="1"/>
  </si>
  <si>
    <t>銀行・金庫</t>
    <rPh sb="0" eb="2">
      <t>ギンコウ</t>
    </rPh>
    <rPh sb="3" eb="5">
      <t>キンコ</t>
    </rPh>
    <phoneticPr fontId="1"/>
  </si>
  <si>
    <t>組合・農協</t>
    <rPh sb="0" eb="2">
      <t>クミアイ</t>
    </rPh>
    <rPh sb="3" eb="5">
      <t>ノウキョウ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</si>
  <si>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</si>
  <si>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4">
      <t>コウザバンゴウ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</si>
  <si>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</si>
  <si>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</si>
  <si>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特定施設入居者生活介護事業所</t>
  </si>
  <si>
    <t>地域密着型介護老人福祉施設入所者生活介護事業所</t>
  </si>
  <si>
    <t>認知症対応型共同生活介護事業所</t>
  </si>
  <si>
    <t>養護老人ホーム</t>
  </si>
  <si>
    <t>軽費老人ホーム</t>
  </si>
  <si>
    <t>短期入所生活介護事業所</t>
  </si>
  <si>
    <t>短期入所療養介護事業所</t>
  </si>
  <si>
    <t>通所介護事業所</t>
  </si>
  <si>
    <t>通所リハビリテーション事業所</t>
  </si>
  <si>
    <t>認知症対応型通所介護事業所</t>
  </si>
  <si>
    <t>地域密着型通所介護事業所</t>
  </si>
  <si>
    <t>訪問介護事業所</t>
  </si>
  <si>
    <t>訪問入浴介護事業所</t>
  </si>
  <si>
    <t>訪問看護事業所</t>
  </si>
  <si>
    <t>訪問リハビリテーション事業所</t>
  </si>
  <si>
    <t>福祉用具貸与事業所又は特定福祉用具販売事業所</t>
    <phoneticPr fontId="1"/>
  </si>
  <si>
    <t>小規模多機能型居宅介護事業所（宿泊サービス）</t>
    <phoneticPr fontId="1"/>
  </si>
  <si>
    <t>看護小規模多機能型居宅介護事業所（宿泊サービス）</t>
    <phoneticPr fontId="1"/>
  </si>
  <si>
    <t>小規模多機能型居宅介護事業所（通所サービス）</t>
    <phoneticPr fontId="1"/>
  </si>
  <si>
    <t>看護小規模多機能型居宅介護事業所（通所サービス）</t>
    <phoneticPr fontId="1"/>
  </si>
  <si>
    <t>介護予防支援事業所（地域包括支援センター）</t>
    <rPh sb="10" eb="16">
      <t>チイキホウカツシエン</t>
    </rPh>
    <phoneticPr fontId="1"/>
  </si>
  <si>
    <t>支援単価1</t>
    <rPh sb="0" eb="4">
      <t>シエンタンカ</t>
    </rPh>
    <phoneticPr fontId="1"/>
  </si>
  <si>
    <t>介護老人福祉施設</t>
    <phoneticPr fontId="1"/>
  </si>
  <si>
    <t>介護老人保健施設</t>
    <phoneticPr fontId="1"/>
  </si>
  <si>
    <t>居宅介護支援事業所</t>
    <phoneticPr fontId="1"/>
  </si>
  <si>
    <t>利用者延人数</t>
    <rPh sb="0" eb="3">
      <t>リヨウシャ</t>
    </rPh>
    <rPh sb="3" eb="4">
      <t>ノ</t>
    </rPh>
    <rPh sb="4" eb="6">
      <t>ニンズウ</t>
    </rPh>
    <phoneticPr fontId="1"/>
  </si>
  <si>
    <t>開所日数</t>
    <rPh sb="0" eb="4">
      <t>カイショニッスウ</t>
    </rPh>
    <phoneticPr fontId="1"/>
  </si>
  <si>
    <t>ア　要綱別表第１に掲げる事業所 計</t>
    <rPh sb="16" eb="17">
      <t>ケイ</t>
    </rPh>
    <phoneticPr fontId="1"/>
  </si>
  <si>
    <t>イ　要綱別表第２に掲げる事業所 計</t>
    <rPh sb="16" eb="17">
      <t>ケイ</t>
    </rPh>
    <phoneticPr fontId="1"/>
  </si>
  <si>
    <t>⑴　物価高騰支援枠</t>
    <phoneticPr fontId="1"/>
  </si>
  <si>
    <t>住　　所</t>
    <rPh sb="0" eb="1">
      <t>ジュウ</t>
    </rPh>
    <rPh sb="3" eb="4">
      <t>ショ</t>
    </rPh>
    <phoneticPr fontId="1"/>
  </si>
  <si>
    <t>法 人 名</t>
    <rPh sb="0" eb="1">
      <t>ホウ</t>
    </rPh>
    <rPh sb="2" eb="3">
      <t>ヒト</t>
    </rPh>
    <rPh sb="4" eb="5">
      <t>ナ</t>
    </rPh>
    <phoneticPr fontId="1"/>
  </si>
  <si>
    <t>-</t>
    <phoneticPr fontId="1"/>
  </si>
  <si>
    <t>　標記支援金の交付を受けたいので、関係書類を添えて下記のとおり申請します。</t>
    <rPh sb="1" eb="3">
      <t>ヒョウキ</t>
    </rPh>
    <rPh sb="3" eb="6">
      <t>シエンキン</t>
    </rPh>
    <rPh sb="7" eb="9">
      <t>コウフ</t>
    </rPh>
    <rPh sb="10" eb="11">
      <t>ウ</t>
    </rPh>
    <rPh sb="17" eb="21">
      <t>カンケイショルイ</t>
    </rPh>
    <rPh sb="22" eb="23">
      <t>ソ</t>
    </rPh>
    <rPh sb="25" eb="27">
      <t>カキ</t>
    </rPh>
    <rPh sb="31" eb="33">
      <t>シンセイ</t>
    </rPh>
    <phoneticPr fontId="1"/>
  </si>
  <si>
    <t>　なお、申請に当たり、柏崎市（介護高齢課又は福祉課）が市税の納付状況を照会することに同意します。</t>
    <rPh sb="4" eb="6">
      <t>シンセイ</t>
    </rPh>
    <rPh sb="7" eb="8">
      <t>ア</t>
    </rPh>
    <rPh sb="11" eb="14">
      <t>カシワザキシ</t>
    </rPh>
    <rPh sb="15" eb="20">
      <t>カイゴコウレイカ</t>
    </rPh>
    <rPh sb="20" eb="21">
      <t>マタ</t>
    </rPh>
    <rPh sb="22" eb="25">
      <t>フクシカ</t>
    </rPh>
    <rPh sb="27" eb="29">
      <t>シゼイ</t>
    </rPh>
    <rPh sb="30" eb="32">
      <t>ノウフ</t>
    </rPh>
    <rPh sb="32" eb="34">
      <t>ジョウキョウ</t>
    </rPh>
    <rPh sb="35" eb="37">
      <t>ショウカイ</t>
    </rPh>
    <rPh sb="42" eb="44">
      <t>ドウイ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</si>
  <si>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</si>
  <si>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</si>
  <si>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</si>
  <si>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　　ア　要綱別表第１に掲げる事業所</t>
    <rPh sb="4" eb="6">
      <t>ヨウコウ</t>
    </rPh>
    <rPh sb="6" eb="8">
      <t>ベッピョウ</t>
    </rPh>
    <rPh sb="8" eb="9">
      <t>ダイ</t>
    </rPh>
    <rPh sb="11" eb="12">
      <t>カカ</t>
    </rPh>
    <rPh sb="14" eb="17">
      <t>ジギョウショ</t>
    </rPh>
    <phoneticPr fontId="1"/>
  </si>
  <si>
    <t>　　イ　要綱別表第２に掲げる事業所</t>
    <rPh sb="4" eb="6">
      <t>ヨウコウ</t>
    </rPh>
    <rPh sb="6" eb="8">
      <t>ベッピョウ</t>
    </rPh>
    <rPh sb="8" eb="9">
      <t>ダイ</t>
    </rPh>
    <rPh sb="11" eb="12">
      <t>カカ</t>
    </rPh>
    <rPh sb="14" eb="17">
      <t>ジギョウショ</t>
    </rPh>
    <phoneticPr fontId="1"/>
  </si>
  <si>
    <t>年</t>
    <phoneticPr fontId="1"/>
  </si>
  <si>
    <t xml:space="preserve"> </t>
    <phoneticPr fontId="1"/>
  </si>
  <si>
    <t xml:space="preserve"> </t>
    <phoneticPr fontId="1"/>
  </si>
  <si>
    <t>物価高騰支援枠</t>
    <rPh sb="0" eb="6">
      <t>ブッカコウトウシエン</t>
    </rPh>
    <rPh sb="6" eb="7">
      <t>ワク</t>
    </rPh>
    <phoneticPr fontId="1"/>
  </si>
  <si>
    <t>金</t>
    <rPh sb="0" eb="1">
      <t>キン</t>
    </rPh>
    <phoneticPr fontId="1"/>
  </si>
  <si>
    <t>令和8</t>
    <rPh sb="0" eb="2">
      <t>レイワ</t>
    </rPh>
    <phoneticPr fontId="1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</si>
  <si>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</si>
  <si>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＜令和７年１０月分＞</t>
    <rPh sb="1" eb="3">
      <t>レイワ</t>
    </rPh>
    <rPh sb="4" eb="5">
      <t>ネン</t>
    </rPh>
    <rPh sb="7" eb="8">
      <t>ガツ</t>
    </rPh>
    <rPh sb="8" eb="9">
      <t>ブン</t>
    </rPh>
    <phoneticPr fontId="1"/>
  </si>
  <si>
    <t>⑵　振込先口座の通帳の写し</t>
    <rPh sb="2" eb="5">
      <t>フリコミサキ</t>
    </rPh>
    <rPh sb="5" eb="7">
      <t>コウザ</t>
    </rPh>
    <rPh sb="8" eb="10">
      <t>ツウチョウ</t>
    </rPh>
    <rPh sb="11" eb="12">
      <t>ウツ</t>
    </rPh>
    <phoneticPr fontId="1"/>
  </si>
  <si>
    <t>⑶　その他市長が必要と認める書類</t>
    <rPh sb="4" eb="5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1"/>
  </si>
  <si>
    <t>⑴　令和７年１０月分の利用者数を確認できる書類の写し（要綱別表第１に掲げる事業所）</t>
    <rPh sb="2" eb="4">
      <t>レイワ</t>
    </rPh>
    <rPh sb="5" eb="6">
      <t>ネン</t>
    </rPh>
    <rPh sb="8" eb="9">
      <t>ガツ</t>
    </rPh>
    <rPh sb="9" eb="10">
      <t>ブン</t>
    </rPh>
    <rPh sb="11" eb="14">
      <t>リヨウシャ</t>
    </rPh>
    <rPh sb="14" eb="15">
      <t>スウ</t>
    </rPh>
    <rPh sb="16" eb="18">
      <t>カクニン</t>
    </rPh>
    <rPh sb="21" eb="23">
      <t>ショルイ</t>
    </rPh>
    <rPh sb="24" eb="25">
      <t>ウツ</t>
    </rPh>
    <rPh sb="27" eb="29">
      <t>ヨウコウ</t>
    </rPh>
    <rPh sb="29" eb="31">
      <t>ベッピョウ</t>
    </rPh>
    <rPh sb="31" eb="32">
      <t>ダイ</t>
    </rPh>
    <rPh sb="34" eb="35">
      <t>カカ</t>
    </rPh>
    <rPh sb="37" eb="40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</si>
</sst>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justify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3" fillId="0" borderId="13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6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left" vertical="center" shrinkToFit="1"/>
      <protection locked="0"/>
    </xf>
    <xf numFmtId="0" fontId="2" fillId="3" borderId="28" xfId="0" applyFont="1" applyFill="1" applyBorder="1" applyAlignment="1" applyProtection="1">
      <alignment horizontal="left" vertical="center" shrinkToFit="1"/>
      <protection locked="0"/>
    </xf>
    <xf numFmtId="0" fontId="2" fillId="3" borderId="30" xfId="0" applyFont="1" applyFill="1" applyBorder="1" applyAlignment="1" applyProtection="1">
      <alignment horizontal="left" vertical="center" wrapText="1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0" fontId="2" fillId="3" borderId="32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 applyProtection="1">
      <alignment horizontal="left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theme="0" tint="-0.34998626667073579"/>
      </font>
      <numFmt numFmtId="176" formatCode=";;;&quot;0257-00-0000&quot;"/>
    </dxf>
    <dxf>
      <font>
        <color theme="6"/>
      </font>
      <numFmt numFmtId="177" formatCode=";;;&quot;(例) 代表取締役　柏崎　太郎&quot;"/>
    </dxf>
    <dxf>
      <font>
        <color theme="0" tint="-0.34998626667073579"/>
      </font>
      <numFmt numFmtId="176" formatCode=";;;&quot;0257-00-0000&quot;"/>
    </dxf>
    <dxf>
      <font>
        <color theme="6"/>
      </font>
      <numFmt numFmtId="177" formatCode=";;;&quot;(例) 代表取締役　柏崎　太郎&quot;"/>
    </dxf>
  </dxfs>
  <tableStyles count="0" defaultTableStyle="TableStyleMedium2" defaultPivotStyle="PivotStyleLight16"/>
  <colors>
    <mruColors>
      <color rgb="FFFA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6276</xdr:colOff>
      <xdr:row>32</xdr:row>
      <xdr:rowOff>178846</xdr:rowOff>
    </xdr:from>
    <xdr:to>
      <xdr:col>63</xdr:col>
      <xdr:colOff>23757</xdr:colOff>
      <xdr:row>36</xdr:row>
      <xdr:rowOff>179743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781DBF-C385-30A5-82CA-706491579608}"/>
            </a:ext>
          </a:extLst>
        </xdr:cNvPr>
        <xdr:cNvSpPr/>
      </xdr:nvSpPr>
      <xdr:spPr>
        <a:xfrm>
          <a:off x="9356464" y="6409317"/>
          <a:ext cx="3406140" cy="8794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＜小多機、看多機における利用者延人数＞</a:t>
          </a:r>
          <a:endParaRPr kumimoji="1" lang="en-US" altLang="ja-JP" sz="1100" b="1"/>
        </a:p>
        <a:p>
          <a:pPr algn="l"/>
          <a:r>
            <a:rPr kumimoji="1" lang="ja-JP" altLang="en-US" sz="1100"/>
            <a:t>　宿泊利用延人数＝宿泊利用回数</a:t>
          </a:r>
          <a:endParaRPr kumimoji="1" lang="en-US" altLang="ja-JP" sz="1100"/>
        </a:p>
        <a:p>
          <a:pPr algn="l"/>
          <a:r>
            <a:rPr kumimoji="1" lang="ja-JP" altLang="en-US" sz="1100"/>
            <a:t>　通所利用延人数＝通所利用回数－宿泊利用回数</a:t>
          </a:r>
        </a:p>
      </xdr:txBody>
    </xdr:sp>
    <xdr:clientData/>
  </xdr:twoCellAnchor>
  <xdr:twoCellAnchor>
    <xdr:from>
      <xdr:col>31</xdr:col>
      <xdr:colOff>60960</xdr:colOff>
      <xdr:row>57</xdr:row>
      <xdr:rowOff>114300</xdr:rowOff>
    </xdr:from>
    <xdr:to>
      <xdr:col>33</xdr:col>
      <xdr:colOff>160020</xdr:colOff>
      <xdr:row>59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EF5A1B-6E0A-1841-F658-CEF501B6549F}"/>
            </a:ext>
          </a:extLst>
        </xdr:cNvPr>
        <xdr:cNvSpPr/>
      </xdr:nvSpPr>
      <xdr:spPr>
        <a:xfrm>
          <a:off x="7139940" y="14820900"/>
          <a:ext cx="449580" cy="27432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60</xdr:row>
      <xdr:rowOff>30480</xdr:rowOff>
    </xdr:from>
    <xdr:to>
      <xdr:col>13</xdr:col>
      <xdr:colOff>297180</xdr:colOff>
      <xdr:row>61</xdr:row>
      <xdr:rowOff>15240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52E269-0017-0D8A-0F6A-01E0C81F89AE}"/>
            </a:ext>
          </a:extLst>
        </xdr:cNvPr>
        <xdr:cNvSpPr/>
      </xdr:nvSpPr>
      <xdr:spPr>
        <a:xfrm>
          <a:off x="2956560" y="15331440"/>
          <a:ext cx="457200" cy="289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</xdr:colOff>
      <xdr:row>57</xdr:row>
      <xdr:rowOff>144780</xdr:rowOff>
    </xdr:from>
    <xdr:to>
      <xdr:col>21</xdr:col>
      <xdr:colOff>0</xdr:colOff>
      <xdr:row>59</xdr:row>
      <xdr:rowOff>22860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8C16F7-3464-4C3D-BF76-9FFCCEDEBC22}"/>
            </a:ext>
          </a:extLst>
        </xdr:cNvPr>
        <xdr:cNvSpPr/>
      </xdr:nvSpPr>
      <xdr:spPr>
        <a:xfrm>
          <a:off x="4991100" y="14851380"/>
          <a:ext cx="487680" cy="2590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44822</xdr:colOff>
      <xdr:row>0</xdr:row>
      <xdr:rowOff>62306</xdr:rowOff>
    </xdr:from>
    <xdr:to>
      <xdr:col>34</xdr:col>
      <xdr:colOff>0</xdr:colOff>
      <xdr:row>9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D4DDE3-AC17-4136-8E89-341E329DFDC5}"/>
            </a:ext>
          </a:extLst>
        </xdr:cNvPr>
        <xdr:cNvSpPr/>
      </xdr:nvSpPr>
      <xdr:spPr>
        <a:xfrm>
          <a:off x="44822" y="62306"/>
          <a:ext cx="7306237" cy="14706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・交付申請書の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</a:t>
          </a:r>
          <a:r>
            <a:rPr kumimoji="1" lang="ja-JP" altLang="en-US" sz="1100" b="1">
              <a:solidFill>
                <a:schemeClr val="tx1"/>
              </a:solidFill>
            </a:rPr>
            <a:t>を入力してください。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・グレーのセルは自動計算されるので、手入力しないようにしてください。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２　申請事業所一覧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ア 要綱別表第１に掲げる事業所　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　　⇒印刷外部分の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オレンジセル部分（利用者延人数、開所日数）</a:t>
          </a:r>
          <a:r>
            <a:rPr kumimoji="1" lang="ja-JP" altLang="en-US" sz="1100" b="1">
              <a:solidFill>
                <a:schemeClr val="tx1"/>
              </a:solidFill>
            </a:rPr>
            <a:t>にも入力してください。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accent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6276</xdr:colOff>
      <xdr:row>33</xdr:row>
      <xdr:rowOff>178847</xdr:rowOff>
    </xdr:from>
    <xdr:to>
      <xdr:col>63</xdr:col>
      <xdr:colOff>23757</xdr:colOff>
      <xdr:row>38</xdr:row>
      <xdr:rowOff>30481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B40042-E485-4C2C-B7F0-789ED0B521AA}"/>
            </a:ext>
          </a:extLst>
        </xdr:cNvPr>
        <xdr:cNvSpPr/>
      </xdr:nvSpPr>
      <xdr:spPr>
        <a:xfrm>
          <a:off x="9554136" y="6960647"/>
          <a:ext cx="3446481" cy="9336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＜小多機、看多機における利用者延人数＞</a:t>
          </a:r>
          <a:endParaRPr kumimoji="1" lang="en-US" altLang="ja-JP" sz="1100" b="1"/>
        </a:p>
        <a:p>
          <a:pPr algn="l"/>
          <a:r>
            <a:rPr kumimoji="1" lang="ja-JP" altLang="en-US" sz="1100"/>
            <a:t>　宿泊利用延人数＝宿泊利用回数</a:t>
          </a:r>
          <a:endParaRPr kumimoji="1" lang="en-US" altLang="ja-JP" sz="1100"/>
        </a:p>
        <a:p>
          <a:pPr algn="l"/>
          <a:r>
            <a:rPr kumimoji="1" lang="ja-JP" altLang="en-US" sz="1100"/>
            <a:t>　通所利用延人数＝通所利用回数－宿泊利用回数</a:t>
          </a:r>
        </a:p>
      </xdr:txBody>
    </xdr:sp>
    <xdr:clientData/>
  </xdr:twoCellAnchor>
  <xdr:twoCellAnchor>
    <xdr:from>
      <xdr:col>31</xdr:col>
      <xdr:colOff>60960</xdr:colOff>
      <xdr:row>65</xdr:row>
      <xdr:rowOff>129540</xdr:rowOff>
    </xdr:from>
    <xdr:to>
      <xdr:col>33</xdr:col>
      <xdr:colOff>160020</xdr:colOff>
      <xdr:row>67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617523A-2DC1-4325-9EF2-2D912817B311}"/>
            </a:ext>
          </a:extLst>
        </xdr:cNvPr>
        <xdr:cNvSpPr/>
      </xdr:nvSpPr>
      <xdr:spPr>
        <a:xfrm>
          <a:off x="6835140" y="14836140"/>
          <a:ext cx="449580" cy="27432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129540</xdr:colOff>
      <xdr:row>68</xdr:row>
      <xdr:rowOff>0</xdr:rowOff>
    </xdr:from>
    <xdr:to>
      <xdr:col>13</xdr:col>
      <xdr:colOff>274320</xdr:colOff>
      <xdr:row>68</xdr:row>
      <xdr:rowOff>289560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712C012-C66D-49F0-B154-74EB89A707FE}"/>
            </a:ext>
          </a:extLst>
        </xdr:cNvPr>
        <xdr:cNvSpPr/>
      </xdr:nvSpPr>
      <xdr:spPr>
        <a:xfrm>
          <a:off x="2933700" y="19232880"/>
          <a:ext cx="457200" cy="289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</xdr:colOff>
      <xdr:row>65</xdr:row>
      <xdr:rowOff>129540</xdr:rowOff>
    </xdr:from>
    <xdr:to>
      <xdr:col>21</xdr:col>
      <xdr:colOff>7620</xdr:colOff>
      <xdr:row>67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96B28E7-9E52-4D17-BE4E-9634330588FD}"/>
            </a:ext>
          </a:extLst>
        </xdr:cNvPr>
        <xdr:cNvSpPr/>
      </xdr:nvSpPr>
      <xdr:spPr>
        <a:xfrm>
          <a:off x="4693920" y="18768060"/>
          <a:ext cx="487680" cy="2590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44822</xdr:colOff>
      <xdr:row>0</xdr:row>
      <xdr:rowOff>62306</xdr:rowOff>
    </xdr:from>
    <xdr:to>
      <xdr:col>34</xdr:col>
      <xdr:colOff>0</xdr:colOff>
      <xdr:row>9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AB4A706-844E-4110-8E35-383F82D804E0}"/>
            </a:ext>
          </a:extLst>
        </xdr:cNvPr>
        <xdr:cNvSpPr/>
      </xdr:nvSpPr>
      <xdr:spPr>
        <a:xfrm>
          <a:off x="44822" y="62306"/>
          <a:ext cx="7255138" cy="14464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・交付申請書の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</a:t>
          </a:r>
          <a:r>
            <a:rPr kumimoji="1" lang="ja-JP" altLang="en-US" sz="1100" b="1">
              <a:solidFill>
                <a:schemeClr val="tx1"/>
              </a:solidFill>
            </a:rPr>
            <a:t>を入力してください。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・グレーのセルは自動計算されるので、手入力しないようにしてください。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申請事業所一覧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ア 要綱別表第１に掲げる事業所　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　　⇒印刷外部分の</a:t>
          </a:r>
          <a:r>
            <a:rPr kumimoji="1" lang="ja-JP" altLang="en-US" sz="1100" b="1">
              <a:solidFill>
                <a:srgbClr val="FA9500"/>
              </a:solidFill>
            </a:rPr>
            <a:t>オレンジセル部分（利用者延人数、開所日数）</a:t>
          </a:r>
          <a:r>
            <a:rPr kumimoji="1" lang="ja-JP" altLang="en-US" sz="1100" b="1">
              <a:solidFill>
                <a:schemeClr val="tx1"/>
              </a:solidFill>
            </a:rPr>
            <a:t>にも入力してください。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0:BC68"/>
  <sheetViews>
    <sheetView showGridLines="0" showZeros="0" tabSelected="1" zoomScaleNormal="100" zoomScaleSheetLayoutView="100" workbookViewId="0">
      <selection activeCell="AQ61" sqref="AQ61"/>
    </sheetView>
  </sheetViews>
  <sheetFormatPr defaultRowHeight="13.2"/>
  <cols>
    <col min="1" max="1" width="4" style="13" customWidth="1"/>
    <col min="2" max="2" width="1.19921875" style="13" customWidth="1"/>
    <col min="3" max="11" width="3.5" style="13" customWidth="1"/>
    <col min="12" max="16" width="4.09765625" style="13" customWidth="1"/>
    <col min="17" max="17" width="3.09765625" style="13" customWidth="1"/>
    <col min="18" max="18" width="5.09765625" style="13" customWidth="1"/>
    <col min="19" max="20" width="2.296875" style="13" customWidth="1"/>
    <col min="21" max="26" width="1.8984375" style="13" customWidth="1"/>
    <col min="27" max="34" width="2.296875" style="13" customWidth="1"/>
    <col min="35" max="44" width="2.69921875" style="13" customWidth="1"/>
    <col min="45" max="68" width="2.5" style="13" customWidth="1"/>
    <col min="69" max="16384" width="8.796875" style="13"/>
  </cols>
  <sheetData>
    <row r="10" spans="2:34" ht="8.4" customHeight="1"/>
    <row r="11" spans="2:34" ht="16.8" customHeight="1">
      <c r="B11" s="13" t="s">
        <v>0</v>
      </c>
    </row>
    <row r="12" spans="2:34" ht="16.8" customHeight="1">
      <c r="B12" s="13" t="s">
        <v>75</v>
      </c>
    </row>
    <row r="13" spans="2:34" ht="16.8" customHeight="1">
      <c r="W13" s="75" t="s">
        <v>74</v>
      </c>
      <c r="X13" s="75"/>
      <c r="Y13" s="75"/>
      <c r="Z13" s="75"/>
      <c r="AA13" s="13" t="s">
        <v>69</v>
      </c>
      <c r="AB13" s="74"/>
      <c r="AC13" s="74"/>
      <c r="AD13" s="13" t="s">
        <v>65</v>
      </c>
      <c r="AE13" s="74"/>
      <c r="AF13" s="74"/>
      <c r="AG13" s="13" t="s">
        <v>66</v>
      </c>
    </row>
    <row r="14" spans="2:34">
      <c r="AH14" s="14"/>
    </row>
    <row r="15" spans="2:34" ht="16.8" customHeight="1">
      <c r="B15" s="13" t="s">
        <v>10</v>
      </c>
    </row>
    <row r="16" spans="2:34" ht="16.2" customHeight="1">
      <c r="Q16" s="13" t="s">
        <v>1</v>
      </c>
      <c r="R16" s="12"/>
      <c r="S16" s="15" t="s">
        <v>61</v>
      </c>
      <c r="T16" s="46"/>
      <c r="U16" s="46"/>
      <c r="V16" s="46"/>
      <c r="W16" s="46"/>
    </row>
    <row r="17" spans="2:34" ht="21" customHeight="1">
      <c r="Q17" s="13" t="s">
        <v>59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2:34" ht="21" customHeight="1">
      <c r="O18" s="13" t="s">
        <v>11</v>
      </c>
      <c r="Q18" s="13" t="s">
        <v>60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ht="21" customHeight="1">
      <c r="Q19" s="13" t="s">
        <v>2</v>
      </c>
      <c r="S19" s="45" t="s">
        <v>71</v>
      </c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2:34" ht="21" customHeight="1">
      <c r="Q20" s="13" t="s">
        <v>3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2:34" ht="13.2" customHeight="1"/>
    <row r="22" spans="2:34" ht="16.8" customHeight="1">
      <c r="B22" s="25" t="s">
        <v>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2:34" ht="13.2" customHeight="1"/>
    <row r="24" spans="2:34" ht="16.8" customHeight="1">
      <c r="B24" s="13" t="s">
        <v>62</v>
      </c>
    </row>
    <row r="25" spans="2:34" ht="16.8" customHeight="1">
      <c r="B25" s="13" t="s">
        <v>63</v>
      </c>
    </row>
    <row r="26" spans="2:34" ht="13.2" customHeight="1"/>
    <row r="27" spans="2:34" ht="16.8" customHeight="1">
      <c r="B27" s="25" t="s">
        <v>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9" spans="2:34" ht="16.8" customHeight="1">
      <c r="B29" s="13" t="s">
        <v>6</v>
      </c>
      <c r="H29" s="19" t="s">
        <v>73</v>
      </c>
      <c r="I29" s="26">
        <f>+AW54+AW55</f>
        <v>0</v>
      </c>
      <c r="J29" s="27"/>
      <c r="K29" s="27"/>
      <c r="L29" s="27"/>
      <c r="M29" s="27"/>
      <c r="N29" s="27"/>
      <c r="O29" s="27"/>
      <c r="P29" s="17" t="s">
        <v>12</v>
      </c>
    </row>
    <row r="30" spans="2:34">
      <c r="R30" s="16"/>
    </row>
    <row r="31" spans="2:34" ht="16.8" customHeight="1">
      <c r="B31" s="13" t="s">
        <v>7</v>
      </c>
      <c r="R31" s="16"/>
    </row>
    <row r="32" spans="2:34" ht="3" customHeight="1">
      <c r="R32" s="16"/>
    </row>
    <row r="33" spans="2:44" ht="16.8" customHeight="1">
      <c r="B33" s="13" t="s">
        <v>67</v>
      </c>
      <c r="AH33" s="14" t="s">
        <v>18</v>
      </c>
      <c r="AJ33" s="18" t="s">
        <v>76</v>
      </c>
    </row>
    <row r="34" spans="2:44" ht="18" customHeight="1">
      <c r="C34" s="42" t="s">
        <v>13</v>
      </c>
      <c r="D34" s="43"/>
      <c r="E34" s="43"/>
      <c r="F34" s="43"/>
      <c r="G34" s="43"/>
      <c r="H34" s="43"/>
      <c r="I34" s="43"/>
      <c r="J34" s="43"/>
      <c r="K34" s="44"/>
      <c r="L34" s="42" t="s">
        <v>14</v>
      </c>
      <c r="M34" s="43"/>
      <c r="N34" s="43"/>
      <c r="O34" s="43"/>
      <c r="P34" s="43"/>
      <c r="Q34" s="43"/>
      <c r="R34" s="43"/>
      <c r="S34" s="43"/>
      <c r="T34" s="44"/>
      <c r="U34" s="42" t="s">
        <v>15</v>
      </c>
      <c r="V34" s="43"/>
      <c r="W34" s="43"/>
      <c r="X34" s="44"/>
      <c r="Y34" s="42" t="s">
        <v>16</v>
      </c>
      <c r="Z34" s="43"/>
      <c r="AA34" s="43"/>
      <c r="AB34" s="44"/>
      <c r="AC34" s="42" t="s">
        <v>17</v>
      </c>
      <c r="AD34" s="43"/>
      <c r="AE34" s="43"/>
      <c r="AF34" s="43"/>
      <c r="AG34" s="43"/>
      <c r="AH34" s="44"/>
      <c r="AJ34" s="41" t="s">
        <v>54</v>
      </c>
      <c r="AK34" s="41"/>
      <c r="AL34" s="41"/>
      <c r="AM34" s="41"/>
      <c r="AN34" s="41"/>
      <c r="AO34" s="41" t="s">
        <v>55</v>
      </c>
      <c r="AP34" s="41"/>
      <c r="AQ34" s="41"/>
      <c r="AR34" s="41"/>
    </row>
    <row r="35" spans="2:44" ht="16.8" customHeight="1">
      <c r="C35" s="34"/>
      <c r="D35" s="35"/>
      <c r="E35" s="35"/>
      <c r="F35" s="35"/>
      <c r="G35" s="35"/>
      <c r="H35" s="35"/>
      <c r="I35" s="35"/>
      <c r="J35" s="35"/>
      <c r="K35" s="36"/>
      <c r="L35" s="34"/>
      <c r="M35" s="35"/>
      <c r="N35" s="35"/>
      <c r="O35" s="35"/>
      <c r="P35" s="35"/>
      <c r="Q35" s="35"/>
      <c r="R35" s="35"/>
      <c r="S35" s="35"/>
      <c r="T35" s="36"/>
      <c r="U35" s="38" t="str">
        <f>IFERROR(ROUNDDOWN(AJ35/AO35,0),"")</f>
        <v/>
      </c>
      <c r="V35" s="39"/>
      <c r="W35" s="39"/>
      <c r="X35" s="40"/>
      <c r="Y35" s="20" t="str">
        <f>IFERROR(VLOOKUP(L35,事業所区分!$B$2:$C$18,2,FALSE),"")</f>
        <v/>
      </c>
      <c r="Z35" s="21"/>
      <c r="AA35" s="21"/>
      <c r="AB35" s="22"/>
      <c r="AC35" s="20" t="str">
        <f>IFERROR(MIN(2500000,U35*Y35),"")</f>
        <v/>
      </c>
      <c r="AD35" s="21"/>
      <c r="AE35" s="21"/>
      <c r="AF35" s="21"/>
      <c r="AG35" s="21"/>
      <c r="AH35" s="22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2:44" ht="16.8" customHeight="1">
      <c r="C36" s="34"/>
      <c r="D36" s="35"/>
      <c r="E36" s="35"/>
      <c r="F36" s="35"/>
      <c r="G36" s="35"/>
      <c r="H36" s="35"/>
      <c r="I36" s="35"/>
      <c r="J36" s="35"/>
      <c r="K36" s="36"/>
      <c r="L36" s="34"/>
      <c r="M36" s="35"/>
      <c r="N36" s="35"/>
      <c r="O36" s="35"/>
      <c r="P36" s="35"/>
      <c r="Q36" s="35"/>
      <c r="R36" s="35"/>
      <c r="S36" s="35"/>
      <c r="T36" s="36"/>
      <c r="U36" s="38" t="str">
        <f t="shared" ref="U36:U41" si="0">IFERROR(ROUNDDOWN(AJ36/AO36,0),"")</f>
        <v/>
      </c>
      <c r="V36" s="39"/>
      <c r="W36" s="39"/>
      <c r="X36" s="40"/>
      <c r="Y36" s="20" t="str">
        <f>IFERROR(VLOOKUP(L36,事業所区分!$B$2:$C$18,2,FALSE),"")</f>
        <v/>
      </c>
      <c r="Z36" s="21"/>
      <c r="AA36" s="21"/>
      <c r="AB36" s="22"/>
      <c r="AC36" s="20" t="str">
        <f t="shared" ref="AC36:AC41" si="1">IFERROR(MIN(2500000,U36*Y36),"")</f>
        <v/>
      </c>
      <c r="AD36" s="21"/>
      <c r="AE36" s="21"/>
      <c r="AF36" s="21"/>
      <c r="AG36" s="21"/>
      <c r="AH36" s="22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2:44" ht="16.8" customHeight="1">
      <c r="C37" s="34"/>
      <c r="D37" s="35"/>
      <c r="E37" s="35"/>
      <c r="F37" s="35"/>
      <c r="G37" s="35"/>
      <c r="H37" s="35"/>
      <c r="I37" s="35"/>
      <c r="J37" s="35"/>
      <c r="K37" s="36"/>
      <c r="L37" s="34"/>
      <c r="M37" s="35"/>
      <c r="N37" s="35"/>
      <c r="O37" s="35"/>
      <c r="P37" s="35"/>
      <c r="Q37" s="35"/>
      <c r="R37" s="35"/>
      <c r="S37" s="35"/>
      <c r="T37" s="36"/>
      <c r="U37" s="38" t="str">
        <f t="shared" si="0"/>
        <v/>
      </c>
      <c r="V37" s="39"/>
      <c r="W37" s="39"/>
      <c r="X37" s="40"/>
      <c r="Y37" s="20" t="str">
        <f>IFERROR(VLOOKUP(L37,事業所区分!$B$2:$C$18,2,FALSE),"")</f>
        <v/>
      </c>
      <c r="Z37" s="21"/>
      <c r="AA37" s="21"/>
      <c r="AB37" s="22"/>
      <c r="AC37" s="20" t="str">
        <f t="shared" si="1"/>
        <v/>
      </c>
      <c r="AD37" s="21"/>
      <c r="AE37" s="21"/>
      <c r="AF37" s="21"/>
      <c r="AG37" s="21"/>
      <c r="AH37" s="22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2:44" ht="16.8" customHeight="1">
      <c r="C38" s="34"/>
      <c r="D38" s="35"/>
      <c r="E38" s="35"/>
      <c r="F38" s="35"/>
      <c r="G38" s="35"/>
      <c r="H38" s="35"/>
      <c r="I38" s="35"/>
      <c r="J38" s="35"/>
      <c r="K38" s="36"/>
      <c r="L38" s="34"/>
      <c r="M38" s="35"/>
      <c r="N38" s="35"/>
      <c r="O38" s="35"/>
      <c r="P38" s="35"/>
      <c r="Q38" s="35"/>
      <c r="R38" s="35"/>
      <c r="S38" s="35"/>
      <c r="T38" s="36"/>
      <c r="U38" s="38" t="str">
        <f t="shared" si="0"/>
        <v/>
      </c>
      <c r="V38" s="39"/>
      <c r="W38" s="39"/>
      <c r="X38" s="40"/>
      <c r="Y38" s="20" t="str">
        <f>IFERROR(VLOOKUP(L38,事業所区分!$B$2:$C$18,2,FALSE),"")</f>
        <v/>
      </c>
      <c r="Z38" s="21"/>
      <c r="AA38" s="21"/>
      <c r="AB38" s="22"/>
      <c r="AC38" s="20" t="str">
        <f t="shared" si="1"/>
        <v/>
      </c>
      <c r="AD38" s="21"/>
      <c r="AE38" s="21"/>
      <c r="AF38" s="21"/>
      <c r="AG38" s="21"/>
      <c r="AH38" s="22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2:44" ht="16.8" customHeight="1">
      <c r="C39" s="34"/>
      <c r="D39" s="35"/>
      <c r="E39" s="35"/>
      <c r="F39" s="35"/>
      <c r="G39" s="35"/>
      <c r="H39" s="35"/>
      <c r="I39" s="35"/>
      <c r="J39" s="35"/>
      <c r="K39" s="36"/>
      <c r="L39" s="34"/>
      <c r="M39" s="35"/>
      <c r="N39" s="35"/>
      <c r="O39" s="35"/>
      <c r="P39" s="35"/>
      <c r="Q39" s="35"/>
      <c r="R39" s="35"/>
      <c r="S39" s="35"/>
      <c r="T39" s="36"/>
      <c r="U39" s="38" t="str">
        <f t="shared" si="0"/>
        <v/>
      </c>
      <c r="V39" s="39"/>
      <c r="W39" s="39"/>
      <c r="X39" s="40"/>
      <c r="Y39" s="20" t="str">
        <f>IFERROR(VLOOKUP(L39,事業所区分!$B$2:$C$18,2,FALSE),"")</f>
        <v/>
      </c>
      <c r="Z39" s="21"/>
      <c r="AA39" s="21"/>
      <c r="AB39" s="22"/>
      <c r="AC39" s="20" t="str">
        <f t="shared" si="1"/>
        <v/>
      </c>
      <c r="AD39" s="21"/>
      <c r="AE39" s="21"/>
      <c r="AF39" s="21"/>
      <c r="AG39" s="21"/>
      <c r="AH39" s="22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2:44" ht="16.8" customHeight="1">
      <c r="C40" s="34"/>
      <c r="D40" s="35"/>
      <c r="E40" s="35"/>
      <c r="F40" s="35"/>
      <c r="G40" s="35"/>
      <c r="H40" s="35"/>
      <c r="I40" s="35"/>
      <c r="J40" s="35"/>
      <c r="K40" s="36"/>
      <c r="L40" s="34"/>
      <c r="M40" s="35"/>
      <c r="N40" s="35"/>
      <c r="O40" s="35"/>
      <c r="P40" s="35"/>
      <c r="Q40" s="35"/>
      <c r="R40" s="35"/>
      <c r="S40" s="35"/>
      <c r="T40" s="36"/>
      <c r="U40" s="38" t="str">
        <f t="shared" si="0"/>
        <v/>
      </c>
      <c r="V40" s="39"/>
      <c r="W40" s="39"/>
      <c r="X40" s="40"/>
      <c r="Y40" s="20" t="str">
        <f>IFERROR(VLOOKUP(L40,事業所区分!$B$2:$C$18,2,FALSE),"")</f>
        <v/>
      </c>
      <c r="Z40" s="21"/>
      <c r="AA40" s="21"/>
      <c r="AB40" s="22"/>
      <c r="AC40" s="20" t="str">
        <f t="shared" si="1"/>
        <v/>
      </c>
      <c r="AD40" s="21"/>
      <c r="AE40" s="21"/>
      <c r="AF40" s="21"/>
      <c r="AG40" s="21"/>
      <c r="AH40" s="22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2:44" ht="16.8" customHeight="1">
      <c r="C41" s="34"/>
      <c r="D41" s="35"/>
      <c r="E41" s="35"/>
      <c r="F41" s="35"/>
      <c r="G41" s="35"/>
      <c r="H41" s="35"/>
      <c r="I41" s="35"/>
      <c r="J41" s="35"/>
      <c r="K41" s="36"/>
      <c r="L41" s="34"/>
      <c r="M41" s="35"/>
      <c r="N41" s="35"/>
      <c r="O41" s="35"/>
      <c r="P41" s="35"/>
      <c r="Q41" s="35"/>
      <c r="R41" s="35"/>
      <c r="S41" s="35"/>
      <c r="T41" s="36"/>
      <c r="U41" s="38" t="str">
        <f t="shared" si="0"/>
        <v/>
      </c>
      <c r="V41" s="39"/>
      <c r="W41" s="39"/>
      <c r="X41" s="40"/>
      <c r="Y41" s="20" t="str">
        <f>IFERROR(VLOOKUP(L41,事業所区分!$B$2:$C$18,2,FALSE),"")</f>
        <v/>
      </c>
      <c r="Z41" s="21"/>
      <c r="AA41" s="21"/>
      <c r="AB41" s="22"/>
      <c r="AC41" s="20" t="str">
        <f t="shared" si="1"/>
        <v/>
      </c>
      <c r="AD41" s="21"/>
      <c r="AE41" s="21"/>
      <c r="AF41" s="21"/>
      <c r="AG41" s="21"/>
      <c r="AH41" s="22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2:44" ht="16.8" customHeight="1">
      <c r="C42" s="34"/>
      <c r="D42" s="35"/>
      <c r="E42" s="35"/>
      <c r="F42" s="35"/>
      <c r="G42" s="35"/>
      <c r="H42" s="35"/>
      <c r="I42" s="35"/>
      <c r="J42" s="35"/>
      <c r="K42" s="36"/>
      <c r="L42" s="34"/>
      <c r="M42" s="35"/>
      <c r="N42" s="35"/>
      <c r="O42" s="35"/>
      <c r="P42" s="35"/>
      <c r="Q42" s="35"/>
      <c r="R42" s="35"/>
      <c r="S42" s="35"/>
      <c r="T42" s="36"/>
      <c r="U42" s="38" t="str">
        <f>IFERROR(ROUNDDOWN(AJ42/AO42,0),"")</f>
        <v/>
      </c>
      <c r="V42" s="39"/>
      <c r="W42" s="39"/>
      <c r="X42" s="40"/>
      <c r="Y42" s="20" t="str">
        <f>IFERROR(VLOOKUP(L42,事業所区分!$B$2:$C$18,2,FALSE),"")</f>
        <v/>
      </c>
      <c r="Z42" s="21"/>
      <c r="AA42" s="21"/>
      <c r="AB42" s="22"/>
      <c r="AC42" s="20" t="str">
        <f t="shared" ref="AC42" si="2">IFERROR(MIN(2500000,U42*Y42),"")</f>
        <v/>
      </c>
      <c r="AD42" s="21"/>
      <c r="AE42" s="21"/>
      <c r="AF42" s="21"/>
      <c r="AG42" s="21"/>
      <c r="AH42" s="22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2:44" ht="16.8" customHeight="1">
      <c r="C43" s="34"/>
      <c r="D43" s="35"/>
      <c r="E43" s="35"/>
      <c r="F43" s="35"/>
      <c r="G43" s="35"/>
      <c r="H43" s="35"/>
      <c r="I43" s="35"/>
      <c r="J43" s="35"/>
      <c r="K43" s="36"/>
      <c r="L43" s="34"/>
      <c r="M43" s="35"/>
      <c r="N43" s="35"/>
      <c r="O43" s="35"/>
      <c r="P43" s="35"/>
      <c r="Q43" s="35"/>
      <c r="R43" s="35"/>
      <c r="S43" s="35"/>
      <c r="T43" s="36"/>
      <c r="U43" s="38" t="str">
        <f>IFERROR(ROUNDDOWN(AJ43/AO43,0),"")</f>
        <v/>
      </c>
      <c r="V43" s="39"/>
      <c r="W43" s="39"/>
      <c r="X43" s="40"/>
      <c r="Y43" s="20" t="str">
        <f>IFERROR(VLOOKUP(L43,事業所区分!$B$2:$C$18,2,FALSE),"")</f>
        <v/>
      </c>
      <c r="Z43" s="21"/>
      <c r="AA43" s="21"/>
      <c r="AB43" s="22"/>
      <c r="AC43" s="20" t="str">
        <f>IFERROR(MIN(2500000,U43*Y43),"")</f>
        <v/>
      </c>
      <c r="AD43" s="21"/>
      <c r="AE43" s="21"/>
      <c r="AF43" s="21"/>
      <c r="AG43" s="21"/>
      <c r="AH43" s="22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2:44" ht="3" customHeight="1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2:44" ht="16.8" customHeight="1">
      <c r="B45" s="13" t="s">
        <v>68</v>
      </c>
      <c r="AH45" s="14" t="s">
        <v>18</v>
      </c>
    </row>
    <row r="46" spans="2:44" ht="18" customHeight="1">
      <c r="C46" s="73" t="s">
        <v>13</v>
      </c>
      <c r="D46" s="73"/>
      <c r="E46" s="73"/>
      <c r="F46" s="73"/>
      <c r="G46" s="73"/>
      <c r="H46" s="73"/>
      <c r="I46" s="73"/>
      <c r="J46" s="73"/>
      <c r="K46" s="73"/>
      <c r="L46" s="42" t="s">
        <v>14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73" t="s">
        <v>16</v>
      </c>
      <c r="Z46" s="73"/>
      <c r="AA46" s="73"/>
      <c r="AB46" s="73"/>
      <c r="AC46" s="73" t="s">
        <v>17</v>
      </c>
      <c r="AD46" s="73"/>
      <c r="AE46" s="73"/>
      <c r="AF46" s="73"/>
      <c r="AG46" s="73"/>
      <c r="AH46" s="73"/>
    </row>
    <row r="47" spans="2:44" ht="16.8" customHeight="1">
      <c r="C47" s="23"/>
      <c r="D47" s="23"/>
      <c r="E47" s="23"/>
      <c r="F47" s="23"/>
      <c r="G47" s="23"/>
      <c r="H47" s="23"/>
      <c r="I47" s="23"/>
      <c r="J47" s="23"/>
      <c r="K47" s="23"/>
      <c r="L47" s="3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6"/>
      <c r="Y47" s="37" t="str">
        <f>IFERROR(VLOOKUP(L47,事業所区分!$B$19:$C$25,2,FALSE),"")</f>
        <v/>
      </c>
      <c r="Z47" s="37"/>
      <c r="AA47" s="37"/>
      <c r="AB47" s="37"/>
      <c r="AC47" s="37" t="str">
        <f>IFERROR(Y47,"")</f>
        <v/>
      </c>
      <c r="AD47" s="37"/>
      <c r="AE47" s="37"/>
      <c r="AF47" s="37"/>
      <c r="AG47" s="37"/>
      <c r="AH47" s="37"/>
    </row>
    <row r="48" spans="2:44" ht="16.8" customHeight="1">
      <c r="C48" s="23"/>
      <c r="D48" s="23"/>
      <c r="E48" s="23"/>
      <c r="F48" s="23"/>
      <c r="G48" s="23"/>
      <c r="H48" s="23"/>
      <c r="I48" s="23"/>
      <c r="J48" s="23"/>
      <c r="K48" s="23"/>
      <c r="L48" s="3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7" t="str">
        <f>IFERROR(VLOOKUP(L48,事業所区分!$B$19:$C$25,2,FALSE),"")</f>
        <v/>
      </c>
      <c r="Z48" s="37"/>
      <c r="AA48" s="37"/>
      <c r="AB48" s="37"/>
      <c r="AC48" s="37" t="str">
        <f>IFERROR(Y48,"")</f>
        <v/>
      </c>
      <c r="AD48" s="37"/>
      <c r="AE48" s="37"/>
      <c r="AF48" s="37"/>
      <c r="AG48" s="37"/>
      <c r="AH48" s="37"/>
    </row>
    <row r="49" spans="2:55" ht="16.8" customHeight="1">
      <c r="C49" s="23"/>
      <c r="D49" s="23"/>
      <c r="E49" s="23"/>
      <c r="F49" s="23"/>
      <c r="G49" s="23"/>
      <c r="H49" s="23"/>
      <c r="I49" s="23"/>
      <c r="J49" s="23"/>
      <c r="K49" s="23"/>
      <c r="L49" s="3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37" t="str">
        <f>IFERROR(VLOOKUP(L49,事業所区分!$B$19:$C$25,2,FALSE),"")</f>
        <v/>
      </c>
      <c r="Z49" s="37"/>
      <c r="AA49" s="37"/>
      <c r="AB49" s="37"/>
      <c r="AC49" s="37" t="str">
        <f t="shared" ref="AC49:AC50" si="3">IFERROR(Y49,"")</f>
        <v/>
      </c>
      <c r="AD49" s="37"/>
      <c r="AE49" s="37"/>
      <c r="AF49" s="37"/>
      <c r="AG49" s="37"/>
      <c r="AH49" s="37"/>
    </row>
    <row r="50" spans="2:55" ht="16.8" customHeight="1">
      <c r="C50" s="23"/>
      <c r="D50" s="23"/>
      <c r="E50" s="23"/>
      <c r="F50" s="23"/>
      <c r="G50" s="23"/>
      <c r="H50" s="23"/>
      <c r="I50" s="23"/>
      <c r="J50" s="23"/>
      <c r="K50" s="23"/>
      <c r="L50" s="3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6"/>
      <c r="Y50" s="37" t="str">
        <f>IFERROR(VLOOKUP(L50,事業所区分!$B$19:$C$25,2,FALSE),"")</f>
        <v/>
      </c>
      <c r="Z50" s="37"/>
      <c r="AA50" s="37"/>
      <c r="AB50" s="37"/>
      <c r="AC50" s="37" t="str">
        <f t="shared" si="3"/>
        <v/>
      </c>
      <c r="AD50" s="37"/>
      <c r="AE50" s="37"/>
      <c r="AF50" s="37"/>
      <c r="AG50" s="37"/>
      <c r="AH50" s="37"/>
    </row>
    <row r="51" spans="2:55" ht="16.8" customHeight="1">
      <c r="C51" s="23"/>
      <c r="D51" s="23"/>
      <c r="E51" s="23"/>
      <c r="F51" s="23"/>
      <c r="G51" s="23"/>
      <c r="H51" s="23"/>
      <c r="I51" s="23"/>
      <c r="J51" s="23"/>
      <c r="K51" s="23"/>
      <c r="L51" s="3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37" t="str">
        <f>IFERROR(VLOOKUP(L51,事業所区分!$B$19:$C$25,2,FALSE),"")</f>
        <v/>
      </c>
      <c r="Z51" s="37"/>
      <c r="AA51" s="37"/>
      <c r="AB51" s="37"/>
      <c r="AC51" s="37" t="str">
        <f>IFERROR(Y51,"")</f>
        <v/>
      </c>
      <c r="AD51" s="37"/>
      <c r="AE51" s="37"/>
      <c r="AF51" s="37"/>
      <c r="AG51" s="37"/>
      <c r="AH51" s="37"/>
    </row>
    <row r="52" spans="2:55" ht="16.8" customHeight="1">
      <c r="C52" s="34"/>
      <c r="D52" s="35"/>
      <c r="E52" s="35"/>
      <c r="F52" s="35"/>
      <c r="G52" s="35"/>
      <c r="H52" s="35"/>
      <c r="I52" s="35"/>
      <c r="J52" s="35"/>
      <c r="K52" s="36"/>
      <c r="L52" s="3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6"/>
      <c r="Y52" s="37" t="str">
        <f>IFERROR(VLOOKUP(L52,事業所区分!$B$19:$C$25,2,FALSE),"")</f>
        <v/>
      </c>
      <c r="Z52" s="37"/>
      <c r="AA52" s="37"/>
      <c r="AB52" s="37"/>
      <c r="AC52" s="37" t="str">
        <f>IFERROR(Y52,"")</f>
        <v/>
      </c>
      <c r="AD52" s="37"/>
      <c r="AE52" s="37"/>
      <c r="AF52" s="37"/>
      <c r="AG52" s="37"/>
      <c r="AH52" s="37"/>
    </row>
    <row r="53" spans="2:55" ht="16.8" customHeight="1" thickBot="1">
      <c r="C53" s="23"/>
      <c r="D53" s="23"/>
      <c r="E53" s="23"/>
      <c r="F53" s="23"/>
      <c r="G53" s="23"/>
      <c r="H53" s="23"/>
      <c r="I53" s="23"/>
      <c r="J53" s="23"/>
      <c r="K53" s="23"/>
      <c r="L53" s="3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6"/>
      <c r="Y53" s="37" t="str">
        <f>IFERROR(VLOOKUP(L53,事業所区分!$B$19:$C$25,2,FALSE),"")</f>
        <v/>
      </c>
      <c r="Z53" s="37"/>
      <c r="AA53" s="37"/>
      <c r="AB53" s="37"/>
      <c r="AC53" s="37" t="str">
        <f>IFERROR(Y53,"")</f>
        <v/>
      </c>
      <c r="AD53" s="37"/>
      <c r="AE53" s="37"/>
      <c r="AF53" s="37"/>
      <c r="AG53" s="37"/>
      <c r="AH53" s="37"/>
      <c r="AJ53" s="13" t="s">
        <v>58</v>
      </c>
    </row>
    <row r="54" spans="2:55" ht="16.8" customHeight="1" thickBot="1">
      <c r="C54" s="23"/>
      <c r="D54" s="23"/>
      <c r="E54" s="23"/>
      <c r="F54" s="23"/>
      <c r="G54" s="23"/>
      <c r="H54" s="23"/>
      <c r="I54" s="23"/>
      <c r="J54" s="23"/>
      <c r="K54" s="23"/>
      <c r="L54" s="3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6"/>
      <c r="Y54" s="37" t="str">
        <f>IFERROR(VLOOKUP(L54,事業所区分!$B$19:$C$25,2,FALSE),"")</f>
        <v/>
      </c>
      <c r="Z54" s="37"/>
      <c r="AA54" s="37"/>
      <c r="AB54" s="37"/>
      <c r="AC54" s="37" t="str">
        <f>IFERROR(Y54,"")</f>
        <v/>
      </c>
      <c r="AD54" s="37"/>
      <c r="AE54" s="37"/>
      <c r="AF54" s="37"/>
      <c r="AG54" s="37"/>
      <c r="AH54" s="37"/>
      <c r="AJ54" s="28" t="s">
        <v>56</v>
      </c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30"/>
      <c r="AW54" s="31">
        <f>SUM(AC35:AH43)</f>
        <v>0</v>
      </c>
      <c r="AX54" s="32"/>
      <c r="AY54" s="32"/>
      <c r="AZ54" s="32"/>
      <c r="BA54" s="32"/>
      <c r="BB54" s="32"/>
      <c r="BC54" s="33"/>
    </row>
    <row r="55" spans="2:55" ht="16.8" customHeight="1" thickBot="1">
      <c r="C55" s="23"/>
      <c r="D55" s="23"/>
      <c r="E55" s="23"/>
      <c r="F55" s="23"/>
      <c r="G55" s="23"/>
      <c r="H55" s="23"/>
      <c r="I55" s="23"/>
      <c r="J55" s="23"/>
      <c r="K55" s="23"/>
      <c r="L55" s="3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6"/>
      <c r="Y55" s="37" t="str">
        <f>IFERROR(VLOOKUP(L55,事業所区分!$B$19:$C$25,2,FALSE),"")</f>
        <v/>
      </c>
      <c r="Z55" s="37"/>
      <c r="AA55" s="37"/>
      <c r="AB55" s="37"/>
      <c r="AC55" s="37" t="str">
        <f>IFERROR(Y55,"")</f>
        <v/>
      </c>
      <c r="AD55" s="37"/>
      <c r="AE55" s="37"/>
      <c r="AF55" s="37"/>
      <c r="AG55" s="37"/>
      <c r="AH55" s="37"/>
      <c r="AJ55" s="28" t="s">
        <v>57</v>
      </c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30"/>
      <c r="AW55" s="31">
        <f>SUM(AC47:AH55)</f>
        <v>0</v>
      </c>
      <c r="AX55" s="32"/>
      <c r="AY55" s="32"/>
      <c r="AZ55" s="32"/>
      <c r="BA55" s="32"/>
      <c r="BB55" s="32"/>
      <c r="BC55" s="33"/>
    </row>
    <row r="56" spans="2:5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2:55" ht="16.8" customHeight="1">
      <c r="B57" s="13" t="s">
        <v>8</v>
      </c>
    </row>
    <row r="59" spans="2:55" ht="16.8" customHeight="1">
      <c r="C59" s="48" t="s">
        <v>19</v>
      </c>
      <c r="D59" s="49"/>
      <c r="E59" s="49"/>
      <c r="F59" s="49"/>
      <c r="G59" s="49"/>
      <c r="H59" s="49"/>
      <c r="I59" s="49"/>
      <c r="J59" s="49"/>
      <c r="K59" s="50"/>
      <c r="L59" s="69"/>
      <c r="M59" s="63"/>
      <c r="N59" s="63"/>
      <c r="O59" s="63"/>
      <c r="P59" s="63"/>
      <c r="Q59" s="63"/>
      <c r="R59" s="70"/>
      <c r="S59" s="63" t="s">
        <v>23</v>
      </c>
      <c r="T59" s="63"/>
      <c r="U59" s="63"/>
      <c r="V59" s="63"/>
      <c r="W59" s="63"/>
      <c r="X59" s="64"/>
      <c r="Y59" s="24"/>
      <c r="Z59" s="24"/>
      <c r="AA59" s="24"/>
      <c r="AB59" s="24"/>
      <c r="AC59" s="24"/>
      <c r="AD59" s="24"/>
      <c r="AE59" s="65"/>
      <c r="AF59" s="63" t="s">
        <v>27</v>
      </c>
      <c r="AG59" s="63"/>
      <c r="AH59" s="64"/>
    </row>
    <row r="60" spans="2:55" ht="16.8" customHeight="1">
      <c r="C60" s="51"/>
      <c r="D60" s="52"/>
      <c r="E60" s="52"/>
      <c r="F60" s="52"/>
      <c r="G60" s="52"/>
      <c r="H60" s="52"/>
      <c r="I60" s="52"/>
      <c r="J60" s="52"/>
      <c r="K60" s="53"/>
      <c r="L60" s="71"/>
      <c r="M60" s="61"/>
      <c r="N60" s="61"/>
      <c r="O60" s="61"/>
      <c r="P60" s="61"/>
      <c r="Q60" s="61"/>
      <c r="R60" s="72"/>
      <c r="S60" s="61" t="s">
        <v>24</v>
      </c>
      <c r="T60" s="61"/>
      <c r="U60" s="61"/>
      <c r="V60" s="61"/>
      <c r="W60" s="61"/>
      <c r="X60" s="62"/>
      <c r="Y60" s="24"/>
      <c r="Z60" s="24"/>
      <c r="AA60" s="24"/>
      <c r="AB60" s="24"/>
      <c r="AC60" s="24"/>
      <c r="AD60" s="24"/>
      <c r="AE60" s="65"/>
      <c r="AF60" s="61" t="s">
        <v>28</v>
      </c>
      <c r="AG60" s="61"/>
      <c r="AH60" s="62"/>
    </row>
    <row r="61" spans="2:55" ht="24" customHeight="1">
      <c r="C61" s="41" t="s">
        <v>20</v>
      </c>
      <c r="D61" s="41"/>
      <c r="E61" s="41"/>
      <c r="F61" s="41"/>
      <c r="G61" s="41"/>
      <c r="H61" s="41"/>
      <c r="I61" s="41"/>
      <c r="J61" s="41"/>
      <c r="K61" s="41"/>
      <c r="L61" s="24" t="s">
        <v>25</v>
      </c>
      <c r="M61" s="24"/>
      <c r="N61" s="24"/>
      <c r="O61" s="24"/>
      <c r="P61" s="24"/>
      <c r="Q61" s="24"/>
      <c r="R61" s="41" t="s">
        <v>26</v>
      </c>
      <c r="S61" s="41"/>
      <c r="T61" s="41"/>
      <c r="U61" s="41"/>
      <c r="V61" s="41"/>
      <c r="W61" s="41"/>
      <c r="X61" s="41"/>
      <c r="Y61" s="66"/>
      <c r="Z61" s="67"/>
      <c r="AA61" s="67"/>
      <c r="AB61" s="67"/>
      <c r="AC61" s="67"/>
      <c r="AD61" s="67"/>
      <c r="AE61" s="67"/>
      <c r="AF61" s="67"/>
      <c r="AG61" s="67"/>
      <c r="AH61" s="68"/>
    </row>
    <row r="62" spans="2:55" ht="15" customHeight="1">
      <c r="C62" s="60" t="s">
        <v>21</v>
      </c>
      <c r="D62" s="60"/>
      <c r="E62" s="60"/>
      <c r="F62" s="60"/>
      <c r="G62" s="60"/>
      <c r="H62" s="60"/>
      <c r="I62" s="60"/>
      <c r="J62" s="60"/>
      <c r="K62" s="60"/>
      <c r="L62" s="54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6"/>
    </row>
    <row r="63" spans="2:55" ht="27.6" customHeight="1">
      <c r="C63" s="47" t="s">
        <v>22</v>
      </c>
      <c r="D63" s="47"/>
      <c r="E63" s="47"/>
      <c r="F63" s="47"/>
      <c r="G63" s="47"/>
      <c r="H63" s="47"/>
      <c r="I63" s="47"/>
      <c r="J63" s="47"/>
      <c r="K63" s="47"/>
      <c r="L63" s="57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9"/>
    </row>
    <row r="64" spans="2:5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2:3" ht="16.8" customHeight="1">
      <c r="B65" s="13" t="s">
        <v>9</v>
      </c>
    </row>
    <row r="66" spans="2:3" ht="16.8" customHeight="1">
      <c r="C66" s="13" t="s">
        <v>79</v>
      </c>
    </row>
    <row r="67" spans="2:3" ht="16.8" customHeight="1">
      <c r="C67" s="13" t="s">
        <v>77</v>
      </c>
    </row>
    <row r="68" spans="2:3" ht="16.8" customHeight="1">
      <c r="C68" s="13" t="s">
        <v>78</v>
      </c>
    </row>
  </sheetData>
  <sheetProtection algorithmName="SHA-512" hashValue="xsIB36FM3F2sdiY61JOQwbfRkcU2DHsIk6jwsorOWDj393zoXxqfftbAAuTfPN/dbCD1eLjKUjdnq7pr6N97UQ==" saltValue="FpDn35NNVwrEo1DNjBbVnQ==" spinCount="100000" sheet="1" scenarios="1"/>
  <mergeCells count="140">
    <mergeCell ref="L52:X52"/>
    <mergeCell ref="Y52:AB52"/>
    <mergeCell ref="AC52:AH52"/>
    <mergeCell ref="C47:K47"/>
    <mergeCell ref="Y47:AB47"/>
    <mergeCell ref="AC47:AH47"/>
    <mergeCell ref="L46:X46"/>
    <mergeCell ref="L47:X47"/>
    <mergeCell ref="L48:X48"/>
    <mergeCell ref="Y48:AB48"/>
    <mergeCell ref="AC48:AH48"/>
    <mergeCell ref="Y46:AB46"/>
    <mergeCell ref="AC46:AH46"/>
    <mergeCell ref="Y55:AB55"/>
    <mergeCell ref="AC55:AH55"/>
    <mergeCell ref="L55:X55"/>
    <mergeCell ref="C46:K46"/>
    <mergeCell ref="AE13:AF13"/>
    <mergeCell ref="AB13:AC13"/>
    <mergeCell ref="W13:Z13"/>
    <mergeCell ref="C42:K42"/>
    <mergeCell ref="L42:T42"/>
    <mergeCell ref="U42:X42"/>
    <mergeCell ref="Y42:AB42"/>
    <mergeCell ref="AC42:AH42"/>
    <mergeCell ref="C34:K34"/>
    <mergeCell ref="C35:K35"/>
    <mergeCell ref="C40:K40"/>
    <mergeCell ref="C37:K37"/>
    <mergeCell ref="C36:K36"/>
    <mergeCell ref="C38:K38"/>
    <mergeCell ref="C39:K39"/>
    <mergeCell ref="C41:K41"/>
    <mergeCell ref="AC38:AH38"/>
    <mergeCell ref="U35:X35"/>
    <mergeCell ref="L34:T34"/>
    <mergeCell ref="C52:K52"/>
    <mergeCell ref="S17:AH17"/>
    <mergeCell ref="S18:AH18"/>
    <mergeCell ref="S19:AH19"/>
    <mergeCell ref="S20:AH20"/>
    <mergeCell ref="T16:W16"/>
    <mergeCell ref="C63:K63"/>
    <mergeCell ref="C59:K60"/>
    <mergeCell ref="L62:AH62"/>
    <mergeCell ref="L63:AH63"/>
    <mergeCell ref="C61:K61"/>
    <mergeCell ref="C62:K62"/>
    <mergeCell ref="S60:X60"/>
    <mergeCell ref="L61:Q61"/>
    <mergeCell ref="R61:X61"/>
    <mergeCell ref="AF59:AH59"/>
    <mergeCell ref="AF60:AH60"/>
    <mergeCell ref="Y59:AE60"/>
    <mergeCell ref="Y61:AH61"/>
    <mergeCell ref="S59:X59"/>
    <mergeCell ref="L59:R60"/>
    <mergeCell ref="C43:K43"/>
    <mergeCell ref="Y39:AB39"/>
    <mergeCell ref="AC39:AH39"/>
    <mergeCell ref="C55:K55"/>
    <mergeCell ref="L35:T35"/>
    <mergeCell ref="U34:X34"/>
    <mergeCell ref="L37:T37"/>
    <mergeCell ref="U37:X37"/>
    <mergeCell ref="L36:T36"/>
    <mergeCell ref="U36:X36"/>
    <mergeCell ref="L38:T38"/>
    <mergeCell ref="U38:X38"/>
    <mergeCell ref="L39:T39"/>
    <mergeCell ref="U39:X39"/>
    <mergeCell ref="AJ39:AN39"/>
    <mergeCell ref="AC34:AH34"/>
    <mergeCell ref="AC35:AH35"/>
    <mergeCell ref="Y34:AB34"/>
    <mergeCell ref="Y35:AB35"/>
    <mergeCell ref="Y37:AB37"/>
    <mergeCell ref="AC37:AH37"/>
    <mergeCell ref="Y36:AB36"/>
    <mergeCell ref="AC36:AH36"/>
    <mergeCell ref="Y38:AB38"/>
    <mergeCell ref="AJ34:AN34"/>
    <mergeCell ref="Y49:AB49"/>
    <mergeCell ref="AC49:AH49"/>
    <mergeCell ref="C50:K50"/>
    <mergeCell ref="L50:X50"/>
    <mergeCell ref="Y50:AB50"/>
    <mergeCell ref="AC50:AH50"/>
    <mergeCell ref="L43:T43"/>
    <mergeCell ref="U43:X43"/>
    <mergeCell ref="Y43:AB43"/>
    <mergeCell ref="AC43:AH43"/>
    <mergeCell ref="AW54:BC54"/>
    <mergeCell ref="AW55:BC55"/>
    <mergeCell ref="AJ40:AN40"/>
    <mergeCell ref="AJ41:AN41"/>
    <mergeCell ref="AC41:AH41"/>
    <mergeCell ref="C54:K54"/>
    <mergeCell ref="L54:X54"/>
    <mergeCell ref="Y54:AB54"/>
    <mergeCell ref="AC54:AH54"/>
    <mergeCell ref="AJ43:AN43"/>
    <mergeCell ref="AO43:AR43"/>
    <mergeCell ref="L40:T40"/>
    <mergeCell ref="U40:X40"/>
    <mergeCell ref="Y40:AB40"/>
    <mergeCell ref="AC40:AH40"/>
    <mergeCell ref="L41:T41"/>
    <mergeCell ref="U41:X41"/>
    <mergeCell ref="AO41:AR41"/>
    <mergeCell ref="AO40:AR40"/>
    <mergeCell ref="C51:K51"/>
    <mergeCell ref="L51:X51"/>
    <mergeCell ref="Y51:AB51"/>
    <mergeCell ref="AC51:AH51"/>
    <mergeCell ref="C53:K53"/>
    <mergeCell ref="Y41:AB41"/>
    <mergeCell ref="C48:K48"/>
    <mergeCell ref="AO42:AR42"/>
    <mergeCell ref="AJ42:AN42"/>
    <mergeCell ref="B22:AH22"/>
    <mergeCell ref="I29:O29"/>
    <mergeCell ref="B27:AH27"/>
    <mergeCell ref="AJ54:AV54"/>
    <mergeCell ref="AJ55:AV55"/>
    <mergeCell ref="AO39:AR39"/>
    <mergeCell ref="AJ36:AN36"/>
    <mergeCell ref="AO36:AR36"/>
    <mergeCell ref="AJ37:AN37"/>
    <mergeCell ref="AO37:AR37"/>
    <mergeCell ref="AJ38:AN38"/>
    <mergeCell ref="AO38:AR38"/>
    <mergeCell ref="AO34:AR34"/>
    <mergeCell ref="AJ35:AN35"/>
    <mergeCell ref="AO35:AR35"/>
    <mergeCell ref="L53:X53"/>
    <mergeCell ref="Y53:AB53"/>
    <mergeCell ref="AC53:AH53"/>
    <mergeCell ref="C49:K49"/>
    <mergeCell ref="L49:X49"/>
  </mergeCells>
  <phoneticPr fontId="1"/>
  <conditionalFormatting sqref="S19:S20">
    <cfRule type="cellIs" dxfId="3" priority="3" operator="equal">
      <formula>" "</formula>
    </cfRule>
  </conditionalFormatting>
  <conditionalFormatting sqref="S20:AH20">
    <cfRule type="cellIs" dxfId="2" priority="1" operator="equal">
      <formula>" "</formula>
    </cfRule>
  </conditionalFormatting>
  <printOptions horizontalCentered="1"/>
  <pageMargins left="0" right="0" top="0.74803149606299213" bottom="0.74803149606299213" header="0.31496062992125984" footer="0.31496062992125984"/>
  <pageSetup paperSize="9" scale="92" fitToWidth="0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AE7A79-7F75-4C62-8E3F-3AF025FEE687}">
          <x14:formula1>
            <xm:f>事業所区分!$B$2:$B$18</xm:f>
          </x14:formula1>
          <xm:sqref>L35:L43</xm:sqref>
        </x14:dataValidation>
        <x14:dataValidation type="list" allowBlank="1" showInputMessage="1" showErrorMessage="1" xr:uid="{8AD1A95C-2F75-4155-B5C9-059575B1E30A}">
          <x14:formula1>
            <xm:f>事業所区分!$B$19:$B$25</xm:f>
          </x14:formula1>
          <xm:sqref>L47:X55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4FF5-65B5-4D66-B237-CA4A1CA5E5FC}">
  <sheetPr>
    <tabColor theme="7" tint="0.39997558519241921"/>
  </sheetPr>
  <dimension ref="B10:BC76"/>
  <sheetViews>
    <sheetView showGridLines="0" showZeros="0" topLeftCell="A58" zoomScaleNormal="100" zoomScaleSheetLayoutView="70" workbookViewId="0">
      <selection activeCell="S20" sqref="S20:AH20"/>
    </sheetView>
  </sheetViews>
  <sheetFormatPr defaultRowHeight="13.2"/>
  <cols>
    <col min="1" max="1" width="4.09765625" style="13" customWidth="1"/>
    <col min="2" max="2" width="1.19921875" style="13" customWidth="1"/>
    <col min="3" max="11" width="3.5" style="13" customWidth="1"/>
    <col min="12" max="16" width="4.09765625" style="13" customWidth="1"/>
    <col min="17" max="17" width="3.09765625" style="13" customWidth="1"/>
    <col min="18" max="18" width="5.09765625" style="13" customWidth="1"/>
    <col min="19" max="20" width="2.296875" style="13" customWidth="1"/>
    <col min="21" max="26" width="1.8984375" style="13" customWidth="1"/>
    <col min="27" max="34" width="2.296875" style="13" customWidth="1"/>
    <col min="35" max="44" width="2.69921875" style="13" customWidth="1"/>
    <col min="45" max="68" width="2.5" style="13" customWidth="1"/>
    <col min="69" max="16384" width="8.796875" style="13"/>
  </cols>
  <sheetData>
    <row r="10" spans="2:34" ht="8.4" customHeight="1"/>
    <row r="11" spans="2:34" ht="16.8" customHeight="1">
      <c r="B11" s="13" t="s">
        <v>0</v>
      </c>
    </row>
    <row r="12" spans="2:34" ht="16.8" customHeight="1">
      <c r="B12" s="13" t="s">
        <v>75</v>
      </c>
    </row>
    <row r="13" spans="2:34" ht="16.8" customHeight="1">
      <c r="W13" s="75" t="s">
        <v>74</v>
      </c>
      <c r="X13" s="75"/>
      <c r="Y13" s="75"/>
      <c r="Z13" s="75"/>
      <c r="AA13" s="13" t="s">
        <v>64</v>
      </c>
      <c r="AB13" s="74"/>
      <c r="AC13" s="74"/>
      <c r="AD13" s="13" t="s">
        <v>65</v>
      </c>
      <c r="AE13" s="74"/>
      <c r="AF13" s="74"/>
      <c r="AG13" s="13" t="s">
        <v>66</v>
      </c>
    </row>
    <row r="14" spans="2:34">
      <c r="AH14" s="14"/>
    </row>
    <row r="15" spans="2:34" ht="16.8" customHeight="1">
      <c r="B15" s="13" t="s">
        <v>10</v>
      </c>
    </row>
    <row r="16" spans="2:34" ht="16.2" customHeight="1">
      <c r="Q16" s="13" t="s">
        <v>1</v>
      </c>
      <c r="R16" s="12"/>
      <c r="S16" s="16" t="s">
        <v>61</v>
      </c>
      <c r="T16" s="46"/>
      <c r="U16" s="46"/>
      <c r="V16" s="46"/>
      <c r="W16" s="46"/>
    </row>
    <row r="17" spans="2:34" ht="21" customHeight="1">
      <c r="Q17" s="13" t="s">
        <v>59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</row>
    <row r="18" spans="2:34" ht="21" customHeight="1">
      <c r="O18" s="13" t="s">
        <v>11</v>
      </c>
      <c r="Q18" s="13" t="s">
        <v>60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2:34" ht="21" customHeight="1">
      <c r="Q19" s="13" t="s">
        <v>2</v>
      </c>
      <c r="S19" s="45" t="s">
        <v>70</v>
      </c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2:34" ht="21" customHeight="1">
      <c r="Q20" s="13" t="s">
        <v>3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2:34" ht="13.2" customHeight="1"/>
    <row r="22" spans="2:34" ht="16.8" customHeight="1">
      <c r="B22" s="25" t="s">
        <v>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2:34" ht="13.2" customHeight="1"/>
    <row r="24" spans="2:34" ht="16.8" customHeight="1">
      <c r="B24" s="13" t="s">
        <v>62</v>
      </c>
    </row>
    <row r="25" spans="2:34" ht="16.8" customHeight="1">
      <c r="B25" s="13" t="s">
        <v>63</v>
      </c>
    </row>
    <row r="26" spans="2:34" ht="13.2" customHeight="1"/>
    <row r="27" spans="2:34" ht="16.8" customHeight="1">
      <c r="B27" s="25" t="s">
        <v>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9" spans="2:34" ht="16.8" customHeight="1">
      <c r="B29" s="13" t="s">
        <v>6</v>
      </c>
      <c r="H29" s="19" t="s">
        <v>73</v>
      </c>
      <c r="I29" s="26">
        <f>+AW62+AW63</f>
        <v>0</v>
      </c>
      <c r="J29" s="27"/>
      <c r="K29" s="27"/>
      <c r="L29" s="27"/>
      <c r="M29" s="27"/>
      <c r="N29" s="27"/>
      <c r="O29" s="27"/>
      <c r="P29" s="17" t="s">
        <v>12</v>
      </c>
    </row>
    <row r="30" spans="2:34" ht="3" customHeight="1">
      <c r="R30" s="16"/>
    </row>
    <row r="31" spans="2:34">
      <c r="R31" s="16"/>
    </row>
    <row r="32" spans="2:34" ht="16.8" customHeight="1">
      <c r="B32" s="13" t="s">
        <v>7</v>
      </c>
      <c r="R32" s="16"/>
    </row>
    <row r="33" spans="2:44" ht="3" customHeight="1">
      <c r="R33" s="16"/>
    </row>
    <row r="34" spans="2:44" ht="16.8" customHeight="1">
      <c r="B34" s="13" t="s">
        <v>67</v>
      </c>
      <c r="AH34" s="14" t="s">
        <v>18</v>
      </c>
      <c r="AJ34" s="18" t="s">
        <v>76</v>
      </c>
    </row>
    <row r="35" spans="2:44" ht="18" customHeight="1">
      <c r="C35" s="42" t="s">
        <v>13</v>
      </c>
      <c r="D35" s="43"/>
      <c r="E35" s="43"/>
      <c r="F35" s="43"/>
      <c r="G35" s="43"/>
      <c r="H35" s="43"/>
      <c r="I35" s="43"/>
      <c r="J35" s="43"/>
      <c r="K35" s="44"/>
      <c r="L35" s="42" t="s">
        <v>14</v>
      </c>
      <c r="M35" s="43"/>
      <c r="N35" s="43"/>
      <c r="O35" s="43"/>
      <c r="P35" s="43"/>
      <c r="Q35" s="43"/>
      <c r="R35" s="43"/>
      <c r="S35" s="43"/>
      <c r="T35" s="44"/>
      <c r="U35" s="42" t="s">
        <v>15</v>
      </c>
      <c r="V35" s="43"/>
      <c r="W35" s="43"/>
      <c r="X35" s="44"/>
      <c r="Y35" s="42" t="s">
        <v>16</v>
      </c>
      <c r="Z35" s="43"/>
      <c r="AA35" s="43"/>
      <c r="AB35" s="44"/>
      <c r="AC35" s="42" t="s">
        <v>17</v>
      </c>
      <c r="AD35" s="43"/>
      <c r="AE35" s="43"/>
      <c r="AF35" s="43"/>
      <c r="AG35" s="43"/>
      <c r="AH35" s="44"/>
      <c r="AJ35" s="41" t="s">
        <v>54</v>
      </c>
      <c r="AK35" s="41"/>
      <c r="AL35" s="41"/>
      <c r="AM35" s="41"/>
      <c r="AN35" s="41"/>
      <c r="AO35" s="41" t="s">
        <v>55</v>
      </c>
      <c r="AP35" s="41"/>
      <c r="AQ35" s="41"/>
      <c r="AR35" s="41"/>
    </row>
    <row r="36" spans="2:44" ht="16.8" customHeight="1">
      <c r="C36" s="34"/>
      <c r="D36" s="35"/>
      <c r="E36" s="35"/>
      <c r="F36" s="35"/>
      <c r="G36" s="35"/>
      <c r="H36" s="35"/>
      <c r="I36" s="35"/>
      <c r="J36" s="35"/>
      <c r="K36" s="36"/>
      <c r="L36" s="34"/>
      <c r="M36" s="35"/>
      <c r="N36" s="35"/>
      <c r="O36" s="35"/>
      <c r="P36" s="35"/>
      <c r="Q36" s="35"/>
      <c r="R36" s="35"/>
      <c r="S36" s="35"/>
      <c r="T36" s="36"/>
      <c r="U36" s="38" t="str">
        <f>IFERROR(ROUNDDOWN(AJ36/AO36,0),"")</f>
        <v/>
      </c>
      <c r="V36" s="39"/>
      <c r="W36" s="39"/>
      <c r="X36" s="40"/>
      <c r="Y36" s="20" t="str">
        <f>IFERROR(VLOOKUP(L36,事業所区分!$B$2:$C$18,2,FALSE),"")</f>
        <v/>
      </c>
      <c r="Z36" s="21"/>
      <c r="AA36" s="21"/>
      <c r="AB36" s="22"/>
      <c r="AC36" s="20" t="str">
        <f>IFERROR(MIN(2500000,U36*Y36),"")</f>
        <v/>
      </c>
      <c r="AD36" s="21"/>
      <c r="AE36" s="21"/>
      <c r="AF36" s="21"/>
      <c r="AG36" s="21"/>
      <c r="AH36" s="22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2:44" ht="16.8" customHeight="1">
      <c r="C37" s="34"/>
      <c r="D37" s="35"/>
      <c r="E37" s="35"/>
      <c r="F37" s="35"/>
      <c r="G37" s="35"/>
      <c r="H37" s="35"/>
      <c r="I37" s="35"/>
      <c r="J37" s="35"/>
      <c r="K37" s="36"/>
      <c r="L37" s="34"/>
      <c r="M37" s="35"/>
      <c r="N37" s="35"/>
      <c r="O37" s="35"/>
      <c r="P37" s="35"/>
      <c r="Q37" s="35"/>
      <c r="R37" s="35"/>
      <c r="S37" s="35"/>
      <c r="T37" s="36"/>
      <c r="U37" s="38" t="str">
        <f>IFERROR(ROUNDDOWN(AJ37/AO37,0),"")</f>
        <v/>
      </c>
      <c r="V37" s="39"/>
      <c r="W37" s="39"/>
      <c r="X37" s="40"/>
      <c r="Y37" s="20" t="str">
        <f>IFERROR(VLOOKUP(L37,事業所区分!$B$2:$C$18,2,FALSE),"")</f>
        <v/>
      </c>
      <c r="Z37" s="21"/>
      <c r="AA37" s="21"/>
      <c r="AB37" s="22"/>
      <c r="AC37" s="20" t="str">
        <f t="shared" ref="AC37:AC49" si="0">IFERROR(MIN(2500000,U37*Y37),"")</f>
        <v/>
      </c>
      <c r="AD37" s="21"/>
      <c r="AE37" s="21"/>
      <c r="AF37" s="21"/>
      <c r="AG37" s="21"/>
      <c r="AH37" s="22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2:44" ht="16.8" customHeight="1">
      <c r="C38" s="34"/>
      <c r="D38" s="35"/>
      <c r="E38" s="35"/>
      <c r="F38" s="35"/>
      <c r="G38" s="35"/>
      <c r="H38" s="35"/>
      <c r="I38" s="35"/>
      <c r="J38" s="35"/>
      <c r="K38" s="36"/>
      <c r="L38" s="34"/>
      <c r="M38" s="35"/>
      <c r="N38" s="35"/>
      <c r="O38" s="35"/>
      <c r="P38" s="35"/>
      <c r="Q38" s="35"/>
      <c r="R38" s="35"/>
      <c r="S38" s="35"/>
      <c r="T38" s="36"/>
      <c r="U38" s="38" t="str">
        <f t="shared" ref="U38:U50" si="1">IFERROR(ROUNDDOWN(AJ38/AO38,0),"")</f>
        <v/>
      </c>
      <c r="V38" s="39"/>
      <c r="W38" s="39"/>
      <c r="X38" s="40"/>
      <c r="Y38" s="20" t="str">
        <f>IFERROR(VLOOKUP(L38,事業所区分!$B$2:$C$18,2,FALSE),"")</f>
        <v/>
      </c>
      <c r="Z38" s="21"/>
      <c r="AA38" s="21"/>
      <c r="AB38" s="22"/>
      <c r="AC38" s="20" t="str">
        <f t="shared" si="0"/>
        <v/>
      </c>
      <c r="AD38" s="21"/>
      <c r="AE38" s="21"/>
      <c r="AF38" s="21"/>
      <c r="AG38" s="21"/>
      <c r="AH38" s="22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2:44" ht="16.8" customHeight="1">
      <c r="C39" s="34"/>
      <c r="D39" s="35"/>
      <c r="E39" s="35"/>
      <c r="F39" s="35"/>
      <c r="G39" s="35"/>
      <c r="H39" s="35"/>
      <c r="I39" s="35"/>
      <c r="J39" s="35"/>
      <c r="K39" s="36"/>
      <c r="L39" s="34"/>
      <c r="M39" s="35"/>
      <c r="N39" s="35"/>
      <c r="O39" s="35"/>
      <c r="P39" s="35"/>
      <c r="Q39" s="35"/>
      <c r="R39" s="35"/>
      <c r="S39" s="35"/>
      <c r="T39" s="36"/>
      <c r="U39" s="38" t="str">
        <f t="shared" si="1"/>
        <v/>
      </c>
      <c r="V39" s="39"/>
      <c r="W39" s="39"/>
      <c r="X39" s="40"/>
      <c r="Y39" s="20" t="str">
        <f>IFERROR(VLOOKUP(L39,事業所区分!$B$2:$C$18,2,FALSE),"")</f>
        <v/>
      </c>
      <c r="Z39" s="21"/>
      <c r="AA39" s="21"/>
      <c r="AB39" s="22"/>
      <c r="AC39" s="20" t="str">
        <f t="shared" si="0"/>
        <v/>
      </c>
      <c r="AD39" s="21"/>
      <c r="AE39" s="21"/>
      <c r="AF39" s="21"/>
      <c r="AG39" s="21"/>
      <c r="AH39" s="22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2:44" ht="16.8" customHeight="1">
      <c r="C40" s="34"/>
      <c r="D40" s="35"/>
      <c r="E40" s="35"/>
      <c r="F40" s="35"/>
      <c r="G40" s="35"/>
      <c r="H40" s="35"/>
      <c r="I40" s="35"/>
      <c r="J40" s="35"/>
      <c r="K40" s="36"/>
      <c r="L40" s="34"/>
      <c r="M40" s="35"/>
      <c r="N40" s="35"/>
      <c r="O40" s="35"/>
      <c r="P40" s="35"/>
      <c r="Q40" s="35"/>
      <c r="R40" s="35"/>
      <c r="S40" s="35"/>
      <c r="T40" s="36"/>
      <c r="U40" s="38" t="str">
        <f t="shared" si="1"/>
        <v/>
      </c>
      <c r="V40" s="39"/>
      <c r="W40" s="39"/>
      <c r="X40" s="40"/>
      <c r="Y40" s="20" t="str">
        <f>IFERROR(VLOOKUP(L40,事業所区分!$B$2:$C$18,2,FALSE),"")</f>
        <v/>
      </c>
      <c r="Z40" s="21"/>
      <c r="AA40" s="21"/>
      <c r="AB40" s="22"/>
      <c r="AC40" s="20" t="str">
        <f t="shared" si="0"/>
        <v/>
      </c>
      <c r="AD40" s="21"/>
      <c r="AE40" s="21"/>
      <c r="AF40" s="21"/>
      <c r="AG40" s="21"/>
      <c r="AH40" s="22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2:44" ht="16.8" customHeight="1">
      <c r="C41" s="34"/>
      <c r="D41" s="35"/>
      <c r="E41" s="35"/>
      <c r="F41" s="35"/>
      <c r="G41" s="35"/>
      <c r="H41" s="35"/>
      <c r="I41" s="35"/>
      <c r="J41" s="35"/>
      <c r="K41" s="36"/>
      <c r="L41" s="34"/>
      <c r="M41" s="35"/>
      <c r="N41" s="35"/>
      <c r="O41" s="35"/>
      <c r="P41" s="35"/>
      <c r="Q41" s="35"/>
      <c r="R41" s="35"/>
      <c r="S41" s="35"/>
      <c r="T41" s="36"/>
      <c r="U41" s="38" t="str">
        <f t="shared" si="1"/>
        <v/>
      </c>
      <c r="V41" s="39"/>
      <c r="W41" s="39"/>
      <c r="X41" s="40"/>
      <c r="Y41" s="20" t="str">
        <f>IFERROR(VLOOKUP(L41,事業所区分!$B$2:$C$18,2,FALSE),"")</f>
        <v/>
      </c>
      <c r="Z41" s="21"/>
      <c r="AA41" s="21"/>
      <c r="AB41" s="22"/>
      <c r="AC41" s="20" t="str">
        <f t="shared" si="0"/>
        <v/>
      </c>
      <c r="AD41" s="21"/>
      <c r="AE41" s="21"/>
      <c r="AF41" s="21"/>
      <c r="AG41" s="21"/>
      <c r="AH41" s="22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2:44" ht="16.8" customHeight="1">
      <c r="C42" s="34"/>
      <c r="D42" s="35"/>
      <c r="E42" s="35"/>
      <c r="F42" s="35"/>
      <c r="G42" s="35"/>
      <c r="H42" s="35"/>
      <c r="I42" s="35"/>
      <c r="J42" s="35"/>
      <c r="K42" s="36"/>
      <c r="L42" s="34"/>
      <c r="M42" s="35"/>
      <c r="N42" s="35"/>
      <c r="O42" s="35"/>
      <c r="P42" s="35"/>
      <c r="Q42" s="35"/>
      <c r="R42" s="35"/>
      <c r="S42" s="35"/>
      <c r="T42" s="36"/>
      <c r="U42" s="38" t="str">
        <f t="shared" si="1"/>
        <v/>
      </c>
      <c r="V42" s="39"/>
      <c r="W42" s="39"/>
      <c r="X42" s="40"/>
      <c r="Y42" s="20" t="str">
        <f>IFERROR(VLOOKUP(L42,事業所区分!$B$2:$C$18,2,FALSE),"")</f>
        <v/>
      </c>
      <c r="Z42" s="21"/>
      <c r="AA42" s="21"/>
      <c r="AB42" s="22"/>
      <c r="AC42" s="20" t="str">
        <f t="shared" si="0"/>
        <v/>
      </c>
      <c r="AD42" s="21"/>
      <c r="AE42" s="21"/>
      <c r="AF42" s="21"/>
      <c r="AG42" s="21"/>
      <c r="AH42" s="22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2:44" ht="16.8" customHeight="1">
      <c r="C43" s="34"/>
      <c r="D43" s="35"/>
      <c r="E43" s="35"/>
      <c r="F43" s="35"/>
      <c r="G43" s="35"/>
      <c r="H43" s="35"/>
      <c r="I43" s="35"/>
      <c r="J43" s="35"/>
      <c r="K43" s="36"/>
      <c r="L43" s="34"/>
      <c r="M43" s="35"/>
      <c r="N43" s="35"/>
      <c r="O43" s="35"/>
      <c r="P43" s="35"/>
      <c r="Q43" s="35"/>
      <c r="R43" s="35"/>
      <c r="S43" s="35"/>
      <c r="T43" s="36"/>
      <c r="U43" s="38" t="str">
        <f t="shared" si="1"/>
        <v/>
      </c>
      <c r="V43" s="39"/>
      <c r="W43" s="39"/>
      <c r="X43" s="40"/>
      <c r="Y43" s="20" t="str">
        <f>IFERROR(VLOOKUP(L43,事業所区分!$B$2:$C$18,2,FALSE),"")</f>
        <v/>
      </c>
      <c r="Z43" s="21"/>
      <c r="AA43" s="21"/>
      <c r="AB43" s="22"/>
      <c r="AC43" s="20" t="str">
        <f t="shared" si="0"/>
        <v/>
      </c>
      <c r="AD43" s="21"/>
      <c r="AE43" s="21"/>
      <c r="AF43" s="21"/>
      <c r="AG43" s="21"/>
      <c r="AH43" s="22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2:44" ht="16.8" customHeight="1">
      <c r="C44" s="34"/>
      <c r="D44" s="35"/>
      <c r="E44" s="35"/>
      <c r="F44" s="35"/>
      <c r="G44" s="35"/>
      <c r="H44" s="35"/>
      <c r="I44" s="35"/>
      <c r="J44" s="35"/>
      <c r="K44" s="36"/>
      <c r="L44" s="34"/>
      <c r="M44" s="35"/>
      <c r="N44" s="35"/>
      <c r="O44" s="35"/>
      <c r="P44" s="35"/>
      <c r="Q44" s="35"/>
      <c r="R44" s="35"/>
      <c r="S44" s="35"/>
      <c r="T44" s="36"/>
      <c r="U44" s="38" t="str">
        <f t="shared" si="1"/>
        <v/>
      </c>
      <c r="V44" s="39"/>
      <c r="W44" s="39"/>
      <c r="X44" s="40"/>
      <c r="Y44" s="20" t="str">
        <f>IFERROR(VLOOKUP(L44,事業所区分!$B$2:$C$18,2,FALSE),"")</f>
        <v/>
      </c>
      <c r="Z44" s="21"/>
      <c r="AA44" s="21"/>
      <c r="AB44" s="22"/>
      <c r="AC44" s="20" t="str">
        <f t="shared" si="0"/>
        <v/>
      </c>
      <c r="AD44" s="21"/>
      <c r="AE44" s="21"/>
      <c r="AF44" s="21"/>
      <c r="AG44" s="21"/>
      <c r="AH44" s="22"/>
      <c r="AJ44" s="24"/>
      <c r="AK44" s="24"/>
      <c r="AL44" s="24"/>
      <c r="AM44" s="24"/>
      <c r="AN44" s="24"/>
      <c r="AO44" s="24"/>
      <c r="AP44" s="24"/>
      <c r="AQ44" s="24"/>
      <c r="AR44" s="24"/>
    </row>
    <row r="45" spans="2:44" ht="16.8" customHeight="1">
      <c r="C45" s="34"/>
      <c r="D45" s="35"/>
      <c r="E45" s="35"/>
      <c r="F45" s="35"/>
      <c r="G45" s="35"/>
      <c r="H45" s="35"/>
      <c r="I45" s="35"/>
      <c r="J45" s="35"/>
      <c r="K45" s="36"/>
      <c r="L45" s="34"/>
      <c r="M45" s="35"/>
      <c r="N45" s="35"/>
      <c r="O45" s="35"/>
      <c r="P45" s="35"/>
      <c r="Q45" s="35"/>
      <c r="R45" s="35"/>
      <c r="S45" s="35"/>
      <c r="T45" s="36"/>
      <c r="U45" s="38" t="str">
        <f t="shared" si="1"/>
        <v/>
      </c>
      <c r="V45" s="39"/>
      <c r="W45" s="39"/>
      <c r="X45" s="40"/>
      <c r="Y45" s="20" t="str">
        <f>IFERROR(VLOOKUP(L45,事業所区分!$B$2:$C$18,2,FALSE),"")</f>
        <v/>
      </c>
      <c r="Z45" s="21"/>
      <c r="AA45" s="21"/>
      <c r="AB45" s="22"/>
      <c r="AC45" s="20" t="str">
        <f t="shared" si="0"/>
        <v/>
      </c>
      <c r="AD45" s="21"/>
      <c r="AE45" s="21"/>
      <c r="AF45" s="21"/>
      <c r="AG45" s="21"/>
      <c r="AH45" s="22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2:44" ht="16.8" customHeight="1">
      <c r="C46" s="34"/>
      <c r="D46" s="35"/>
      <c r="E46" s="35"/>
      <c r="F46" s="35"/>
      <c r="G46" s="35"/>
      <c r="H46" s="35"/>
      <c r="I46" s="35"/>
      <c r="J46" s="35"/>
      <c r="K46" s="36"/>
      <c r="L46" s="34"/>
      <c r="M46" s="35"/>
      <c r="N46" s="35"/>
      <c r="O46" s="35"/>
      <c r="P46" s="35"/>
      <c r="Q46" s="35"/>
      <c r="R46" s="35"/>
      <c r="S46" s="35"/>
      <c r="T46" s="36"/>
      <c r="U46" s="38" t="str">
        <f t="shared" si="1"/>
        <v/>
      </c>
      <c r="V46" s="39"/>
      <c r="W46" s="39"/>
      <c r="X46" s="40"/>
      <c r="Y46" s="20" t="str">
        <f>IFERROR(VLOOKUP(L46,事業所区分!$B$2:$C$18,2,FALSE),"")</f>
        <v/>
      </c>
      <c r="Z46" s="21"/>
      <c r="AA46" s="21"/>
      <c r="AB46" s="22"/>
      <c r="AC46" s="20" t="str">
        <f t="shared" si="0"/>
        <v/>
      </c>
      <c r="AD46" s="21"/>
      <c r="AE46" s="21"/>
      <c r="AF46" s="21"/>
      <c r="AG46" s="21"/>
      <c r="AH46" s="22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2:44" ht="16.8" customHeight="1">
      <c r="C47" s="34"/>
      <c r="D47" s="35"/>
      <c r="E47" s="35"/>
      <c r="F47" s="35"/>
      <c r="G47" s="35"/>
      <c r="H47" s="35"/>
      <c r="I47" s="35"/>
      <c r="J47" s="35"/>
      <c r="K47" s="36"/>
      <c r="L47" s="34"/>
      <c r="M47" s="35"/>
      <c r="N47" s="35"/>
      <c r="O47" s="35"/>
      <c r="P47" s="35"/>
      <c r="Q47" s="35"/>
      <c r="R47" s="35"/>
      <c r="S47" s="35"/>
      <c r="T47" s="36"/>
      <c r="U47" s="38" t="str">
        <f t="shared" si="1"/>
        <v/>
      </c>
      <c r="V47" s="39"/>
      <c r="W47" s="39"/>
      <c r="X47" s="40"/>
      <c r="Y47" s="20" t="str">
        <f>IFERROR(VLOOKUP(L47,事業所区分!$B$2:$C$18,2,FALSE),"")</f>
        <v/>
      </c>
      <c r="Z47" s="21"/>
      <c r="AA47" s="21"/>
      <c r="AB47" s="22"/>
      <c r="AC47" s="20" t="str">
        <f t="shared" si="0"/>
        <v/>
      </c>
      <c r="AD47" s="21"/>
      <c r="AE47" s="21"/>
      <c r="AF47" s="21"/>
      <c r="AG47" s="21"/>
      <c r="AH47" s="22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2:44" ht="16.8" customHeight="1">
      <c r="C48" s="34"/>
      <c r="D48" s="35"/>
      <c r="E48" s="35"/>
      <c r="F48" s="35"/>
      <c r="G48" s="35"/>
      <c r="H48" s="35"/>
      <c r="I48" s="35"/>
      <c r="J48" s="35"/>
      <c r="K48" s="36"/>
      <c r="L48" s="34"/>
      <c r="M48" s="35"/>
      <c r="N48" s="35"/>
      <c r="O48" s="35"/>
      <c r="P48" s="35"/>
      <c r="Q48" s="35"/>
      <c r="R48" s="35"/>
      <c r="S48" s="35"/>
      <c r="T48" s="36"/>
      <c r="U48" s="38" t="str">
        <f t="shared" si="1"/>
        <v/>
      </c>
      <c r="V48" s="39"/>
      <c r="W48" s="39"/>
      <c r="X48" s="40"/>
      <c r="Y48" s="20" t="str">
        <f>IFERROR(VLOOKUP(L48,事業所区分!$B$2:$C$18,2,FALSE),"")</f>
        <v/>
      </c>
      <c r="Z48" s="21"/>
      <c r="AA48" s="21"/>
      <c r="AB48" s="22"/>
      <c r="AC48" s="20" t="str">
        <f t="shared" si="0"/>
        <v/>
      </c>
      <c r="AD48" s="21"/>
      <c r="AE48" s="21"/>
      <c r="AF48" s="21"/>
      <c r="AG48" s="21"/>
      <c r="AH48" s="22"/>
      <c r="AJ48" s="24"/>
      <c r="AK48" s="24"/>
      <c r="AL48" s="24"/>
      <c r="AM48" s="24"/>
      <c r="AN48" s="24"/>
      <c r="AO48" s="24"/>
      <c r="AP48" s="24"/>
      <c r="AQ48" s="24"/>
      <c r="AR48" s="24"/>
    </row>
    <row r="49" spans="2:55" ht="16.8" customHeight="1">
      <c r="C49" s="34"/>
      <c r="D49" s="35"/>
      <c r="E49" s="35"/>
      <c r="F49" s="35"/>
      <c r="G49" s="35"/>
      <c r="H49" s="35"/>
      <c r="I49" s="35"/>
      <c r="J49" s="35"/>
      <c r="K49" s="36"/>
      <c r="L49" s="34"/>
      <c r="M49" s="35"/>
      <c r="N49" s="35"/>
      <c r="O49" s="35"/>
      <c r="P49" s="35"/>
      <c r="Q49" s="35"/>
      <c r="R49" s="35"/>
      <c r="S49" s="35"/>
      <c r="T49" s="36"/>
      <c r="U49" s="38" t="str">
        <f t="shared" si="1"/>
        <v/>
      </c>
      <c r="V49" s="39"/>
      <c r="W49" s="39"/>
      <c r="X49" s="40"/>
      <c r="Y49" s="20" t="str">
        <f>IFERROR(VLOOKUP(L49,事業所区分!$B$2:$C$18,2,FALSE),"")</f>
        <v/>
      </c>
      <c r="Z49" s="21"/>
      <c r="AA49" s="21"/>
      <c r="AB49" s="22"/>
      <c r="AC49" s="20" t="str">
        <f t="shared" si="0"/>
        <v/>
      </c>
      <c r="AD49" s="21"/>
      <c r="AE49" s="21"/>
      <c r="AF49" s="21"/>
      <c r="AG49" s="21"/>
      <c r="AH49" s="22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2:55" ht="16.8" customHeight="1">
      <c r="C50" s="34"/>
      <c r="D50" s="35"/>
      <c r="E50" s="35"/>
      <c r="F50" s="35"/>
      <c r="G50" s="35"/>
      <c r="H50" s="35"/>
      <c r="I50" s="35"/>
      <c r="J50" s="35"/>
      <c r="K50" s="36"/>
      <c r="L50" s="34"/>
      <c r="M50" s="35"/>
      <c r="N50" s="35"/>
      <c r="O50" s="35"/>
      <c r="P50" s="35"/>
      <c r="Q50" s="35"/>
      <c r="R50" s="35"/>
      <c r="S50" s="35"/>
      <c r="T50" s="36"/>
      <c r="U50" s="38" t="str">
        <f t="shared" si="1"/>
        <v/>
      </c>
      <c r="V50" s="39"/>
      <c r="W50" s="39"/>
      <c r="X50" s="40"/>
      <c r="Y50" s="20" t="str">
        <f>IFERROR(VLOOKUP(L50,事業所区分!$B$2:$C$18,2,FALSE),"")</f>
        <v/>
      </c>
      <c r="Z50" s="21"/>
      <c r="AA50" s="21"/>
      <c r="AB50" s="22"/>
      <c r="AC50" s="20" t="str">
        <f>IFERROR(MIN(2500000,U50*Y50),"")</f>
        <v/>
      </c>
      <c r="AD50" s="21"/>
      <c r="AE50" s="21"/>
      <c r="AF50" s="21"/>
      <c r="AG50" s="21"/>
      <c r="AH50" s="22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2:55" ht="3" customHeight="1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2:55" ht="16.8" customHeight="1">
      <c r="B52" s="13" t="s">
        <v>68</v>
      </c>
      <c r="AH52" s="14" t="s">
        <v>18</v>
      </c>
    </row>
    <row r="53" spans="2:55" ht="18" customHeight="1">
      <c r="C53" s="73" t="s">
        <v>13</v>
      </c>
      <c r="D53" s="73"/>
      <c r="E53" s="73"/>
      <c r="F53" s="73"/>
      <c r="G53" s="73"/>
      <c r="H53" s="73"/>
      <c r="I53" s="73"/>
      <c r="J53" s="73"/>
      <c r="K53" s="73"/>
      <c r="L53" s="42" t="s">
        <v>14</v>
      </c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73" t="s">
        <v>16</v>
      </c>
      <c r="Z53" s="73"/>
      <c r="AA53" s="73"/>
      <c r="AB53" s="73"/>
      <c r="AC53" s="73" t="s">
        <v>17</v>
      </c>
      <c r="AD53" s="73"/>
      <c r="AE53" s="73"/>
      <c r="AF53" s="73"/>
      <c r="AG53" s="73"/>
      <c r="AH53" s="73"/>
    </row>
    <row r="54" spans="2:55" ht="16.8" customHeight="1">
      <c r="C54" s="23"/>
      <c r="D54" s="23"/>
      <c r="E54" s="23"/>
      <c r="F54" s="23"/>
      <c r="G54" s="23"/>
      <c r="H54" s="23"/>
      <c r="I54" s="23"/>
      <c r="J54" s="23"/>
      <c r="K54" s="23"/>
      <c r="L54" s="3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6"/>
      <c r="Y54" s="37" t="str">
        <f>IFERROR(VLOOKUP(L54,事業所区分!$B$19:$C$25,2,FALSE),"")</f>
        <v/>
      </c>
      <c r="Z54" s="37"/>
      <c r="AA54" s="37"/>
      <c r="AB54" s="37"/>
      <c r="AC54" s="37" t="str">
        <f t="shared" ref="AC54:AC58" si="2">IFERROR(Y54,"")</f>
        <v/>
      </c>
      <c r="AD54" s="37"/>
      <c r="AE54" s="37"/>
      <c r="AF54" s="37"/>
      <c r="AG54" s="37"/>
      <c r="AH54" s="37"/>
    </row>
    <row r="55" spans="2:55" ht="16.8" customHeight="1">
      <c r="C55" s="23"/>
      <c r="D55" s="23"/>
      <c r="E55" s="23"/>
      <c r="F55" s="23"/>
      <c r="G55" s="23"/>
      <c r="H55" s="23"/>
      <c r="I55" s="23"/>
      <c r="J55" s="23"/>
      <c r="K55" s="23"/>
      <c r="L55" s="3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6"/>
      <c r="Y55" s="37" t="str">
        <f>IFERROR(VLOOKUP(L55,事業所区分!$B$19:$C$25,2,FALSE),"")</f>
        <v/>
      </c>
      <c r="Z55" s="37"/>
      <c r="AA55" s="37"/>
      <c r="AB55" s="37"/>
      <c r="AC55" s="37" t="str">
        <f>IFERROR(Y55,"")</f>
        <v/>
      </c>
      <c r="AD55" s="37"/>
      <c r="AE55" s="37"/>
      <c r="AF55" s="37"/>
      <c r="AG55" s="37"/>
      <c r="AH55" s="37"/>
    </row>
    <row r="56" spans="2:55" ht="16.8" customHeight="1">
      <c r="C56" s="23"/>
      <c r="D56" s="23"/>
      <c r="E56" s="23"/>
      <c r="F56" s="23"/>
      <c r="G56" s="23"/>
      <c r="H56" s="23"/>
      <c r="I56" s="23"/>
      <c r="J56" s="23"/>
      <c r="K56" s="23"/>
      <c r="L56" s="3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6"/>
      <c r="Y56" s="37" t="str">
        <f>IFERROR(VLOOKUP(L56,事業所区分!$B$19:$C$25,2,FALSE),"")</f>
        <v/>
      </c>
      <c r="Z56" s="37"/>
      <c r="AA56" s="37"/>
      <c r="AB56" s="37"/>
      <c r="AC56" s="37" t="str">
        <f t="shared" si="2"/>
        <v/>
      </c>
      <c r="AD56" s="37"/>
      <c r="AE56" s="37"/>
      <c r="AF56" s="37"/>
      <c r="AG56" s="37"/>
      <c r="AH56" s="37"/>
    </row>
    <row r="57" spans="2:55" ht="16.8" customHeight="1">
      <c r="C57" s="23"/>
      <c r="D57" s="23"/>
      <c r="E57" s="23"/>
      <c r="F57" s="23"/>
      <c r="G57" s="23"/>
      <c r="H57" s="23"/>
      <c r="I57" s="23"/>
      <c r="J57" s="23"/>
      <c r="K57" s="23"/>
      <c r="L57" s="3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6"/>
      <c r="Y57" s="37" t="str">
        <f>IFERROR(VLOOKUP(L57,事業所区分!$B$19:$C$25,2,FALSE),"")</f>
        <v/>
      </c>
      <c r="Z57" s="37"/>
      <c r="AA57" s="37"/>
      <c r="AB57" s="37"/>
      <c r="AC57" s="37" t="str">
        <f t="shared" si="2"/>
        <v/>
      </c>
      <c r="AD57" s="37"/>
      <c r="AE57" s="37"/>
      <c r="AF57" s="37"/>
      <c r="AG57" s="37"/>
      <c r="AH57" s="37"/>
    </row>
    <row r="58" spans="2:55" ht="16.8" customHeight="1">
      <c r="C58" s="23"/>
      <c r="D58" s="23"/>
      <c r="E58" s="23"/>
      <c r="F58" s="23"/>
      <c r="G58" s="23"/>
      <c r="H58" s="23"/>
      <c r="I58" s="23"/>
      <c r="J58" s="23"/>
      <c r="K58" s="23"/>
      <c r="L58" s="3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6"/>
      <c r="Y58" s="37" t="str">
        <f>IFERROR(VLOOKUP(L58,事業所区分!$B$19:$C$25,2,FALSE),"")</f>
        <v/>
      </c>
      <c r="Z58" s="37"/>
      <c r="AA58" s="37"/>
      <c r="AB58" s="37"/>
      <c r="AC58" s="37" t="str">
        <f t="shared" si="2"/>
        <v/>
      </c>
      <c r="AD58" s="37"/>
      <c r="AE58" s="37"/>
      <c r="AF58" s="37"/>
      <c r="AG58" s="37"/>
      <c r="AH58" s="37"/>
    </row>
    <row r="59" spans="2:55" ht="16.8" customHeight="1">
      <c r="C59" s="23"/>
      <c r="D59" s="23"/>
      <c r="E59" s="23"/>
      <c r="F59" s="23"/>
      <c r="G59" s="23"/>
      <c r="H59" s="23"/>
      <c r="I59" s="23"/>
      <c r="J59" s="23"/>
      <c r="K59" s="23"/>
      <c r="L59" s="3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6"/>
      <c r="Y59" s="37" t="str">
        <f>IFERROR(VLOOKUP(L59,事業所区分!$B$19:$C$25,2,FALSE),"")</f>
        <v/>
      </c>
      <c r="Z59" s="37"/>
      <c r="AA59" s="37"/>
      <c r="AB59" s="37"/>
      <c r="AC59" s="37" t="str">
        <f>IFERROR(Y59,"")</f>
        <v/>
      </c>
      <c r="AD59" s="37"/>
      <c r="AE59" s="37"/>
      <c r="AF59" s="37"/>
      <c r="AG59" s="37"/>
      <c r="AH59" s="37"/>
    </row>
    <row r="60" spans="2:55" ht="16.8" customHeight="1">
      <c r="C60" s="34"/>
      <c r="D60" s="35"/>
      <c r="E60" s="35"/>
      <c r="F60" s="35"/>
      <c r="G60" s="35"/>
      <c r="H60" s="35"/>
      <c r="I60" s="35"/>
      <c r="J60" s="35"/>
      <c r="K60" s="36"/>
      <c r="L60" s="3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6"/>
      <c r="Y60" s="37" t="str">
        <f>IFERROR(VLOOKUP(L60,事業所区分!$B$19:$C$25,2,FALSE),"")</f>
        <v/>
      </c>
      <c r="Z60" s="37"/>
      <c r="AA60" s="37"/>
      <c r="AB60" s="37"/>
      <c r="AC60" s="37" t="str">
        <f>IFERROR(Y60,"")</f>
        <v/>
      </c>
      <c r="AD60" s="37"/>
      <c r="AE60" s="37"/>
      <c r="AF60" s="37"/>
      <c r="AG60" s="37"/>
      <c r="AH60" s="37"/>
    </row>
    <row r="61" spans="2:55" ht="16.8" customHeight="1" thickBot="1">
      <c r="C61" s="23"/>
      <c r="D61" s="23"/>
      <c r="E61" s="23"/>
      <c r="F61" s="23"/>
      <c r="G61" s="23"/>
      <c r="H61" s="23"/>
      <c r="I61" s="23"/>
      <c r="J61" s="23"/>
      <c r="K61" s="23"/>
      <c r="L61" s="34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6"/>
      <c r="Y61" s="37" t="str">
        <f>IFERROR(VLOOKUP(L61,事業所区分!$B$19:$C$25,2,FALSE),"")</f>
        <v/>
      </c>
      <c r="Z61" s="37"/>
      <c r="AA61" s="37"/>
      <c r="AB61" s="37"/>
      <c r="AC61" s="37" t="str">
        <f>IFERROR(Y61,"")</f>
        <v/>
      </c>
      <c r="AD61" s="37"/>
      <c r="AE61" s="37"/>
      <c r="AF61" s="37"/>
      <c r="AG61" s="37"/>
      <c r="AH61" s="37"/>
      <c r="AJ61" s="13" t="s">
        <v>58</v>
      </c>
    </row>
    <row r="62" spans="2:55" ht="16.8" customHeight="1" thickBot="1">
      <c r="C62" s="23"/>
      <c r="D62" s="23"/>
      <c r="E62" s="23"/>
      <c r="F62" s="23"/>
      <c r="G62" s="23"/>
      <c r="H62" s="23"/>
      <c r="I62" s="23"/>
      <c r="J62" s="23"/>
      <c r="K62" s="23"/>
      <c r="L62" s="34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6"/>
      <c r="Y62" s="37" t="str">
        <f>IFERROR(VLOOKUP(L62,事業所区分!$B$19:$C$25,2,FALSE),"")</f>
        <v/>
      </c>
      <c r="Z62" s="37"/>
      <c r="AA62" s="37"/>
      <c r="AB62" s="37"/>
      <c r="AC62" s="37" t="str">
        <f>IFERROR(Y62,"")</f>
        <v/>
      </c>
      <c r="AD62" s="37"/>
      <c r="AE62" s="37"/>
      <c r="AF62" s="37"/>
      <c r="AG62" s="37"/>
      <c r="AH62" s="37"/>
      <c r="AJ62" s="28" t="s">
        <v>56</v>
      </c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30"/>
      <c r="AW62" s="31">
        <f>SUM(AC36:AH50)</f>
        <v>0</v>
      </c>
      <c r="AX62" s="32"/>
      <c r="AY62" s="32"/>
      <c r="AZ62" s="32"/>
      <c r="BA62" s="32"/>
      <c r="BB62" s="32"/>
      <c r="BC62" s="33"/>
    </row>
    <row r="63" spans="2:55" ht="16.8" customHeight="1" thickBot="1">
      <c r="C63" s="23"/>
      <c r="D63" s="23"/>
      <c r="E63" s="23"/>
      <c r="F63" s="23"/>
      <c r="G63" s="23"/>
      <c r="H63" s="23"/>
      <c r="I63" s="23"/>
      <c r="J63" s="23"/>
      <c r="K63" s="23"/>
      <c r="L63" s="34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6"/>
      <c r="Y63" s="37" t="str">
        <f>IFERROR(VLOOKUP(L63,事業所区分!$B$19:$C$25,2,FALSE),"")</f>
        <v/>
      </c>
      <c r="Z63" s="37"/>
      <c r="AA63" s="37"/>
      <c r="AB63" s="37"/>
      <c r="AC63" s="37" t="str">
        <f>IFERROR(Y63,"")</f>
        <v/>
      </c>
      <c r="AD63" s="37"/>
      <c r="AE63" s="37"/>
      <c r="AF63" s="37"/>
      <c r="AG63" s="37"/>
      <c r="AH63" s="37"/>
      <c r="AJ63" s="28" t="s">
        <v>57</v>
      </c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30"/>
      <c r="AW63" s="31">
        <f>SUM(AC54:AH63)</f>
        <v>0</v>
      </c>
      <c r="AX63" s="32"/>
      <c r="AY63" s="32"/>
      <c r="AZ63" s="32"/>
      <c r="BA63" s="32"/>
      <c r="BB63" s="32"/>
      <c r="BC63" s="33"/>
    </row>
    <row r="64" spans="2:55" ht="13.2" customHeight="1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2:34" ht="16.8" customHeight="1">
      <c r="B65" s="13" t="s">
        <v>8</v>
      </c>
    </row>
    <row r="66" spans="2:34" ht="13.2" customHeight="1"/>
    <row r="67" spans="2:34" ht="16.8" customHeight="1">
      <c r="C67" s="48" t="s">
        <v>19</v>
      </c>
      <c r="D67" s="49"/>
      <c r="E67" s="49"/>
      <c r="F67" s="49"/>
      <c r="G67" s="49"/>
      <c r="H67" s="49"/>
      <c r="I67" s="49"/>
      <c r="J67" s="49"/>
      <c r="K67" s="50"/>
      <c r="L67" s="69"/>
      <c r="M67" s="63"/>
      <c r="N67" s="63"/>
      <c r="O67" s="63"/>
      <c r="P67" s="63"/>
      <c r="Q67" s="63"/>
      <c r="R67" s="63"/>
      <c r="S67" s="77" t="s">
        <v>23</v>
      </c>
      <c r="T67" s="63"/>
      <c r="U67" s="63"/>
      <c r="V67" s="63"/>
      <c r="W67" s="63"/>
      <c r="X67" s="64"/>
      <c r="Y67" s="24"/>
      <c r="Z67" s="24"/>
      <c r="AA67" s="24"/>
      <c r="AB67" s="24"/>
      <c r="AC67" s="24"/>
      <c r="AD67" s="24"/>
      <c r="AE67" s="65"/>
      <c r="AF67" s="63" t="s">
        <v>27</v>
      </c>
      <c r="AG67" s="63"/>
      <c r="AH67" s="64"/>
    </row>
    <row r="68" spans="2:34" ht="16.8" customHeight="1">
      <c r="C68" s="51"/>
      <c r="D68" s="52"/>
      <c r="E68" s="52"/>
      <c r="F68" s="52"/>
      <c r="G68" s="52"/>
      <c r="H68" s="52"/>
      <c r="I68" s="52"/>
      <c r="J68" s="52"/>
      <c r="K68" s="53"/>
      <c r="L68" s="71"/>
      <c r="M68" s="61"/>
      <c r="N68" s="61"/>
      <c r="O68" s="61"/>
      <c r="P68" s="61"/>
      <c r="Q68" s="61"/>
      <c r="R68" s="61"/>
      <c r="S68" s="78" t="s">
        <v>24</v>
      </c>
      <c r="T68" s="61"/>
      <c r="U68" s="61"/>
      <c r="V68" s="61"/>
      <c r="W68" s="61"/>
      <c r="X68" s="62"/>
      <c r="Y68" s="24"/>
      <c r="Z68" s="24"/>
      <c r="AA68" s="24"/>
      <c r="AB68" s="24"/>
      <c r="AC68" s="24"/>
      <c r="AD68" s="24"/>
      <c r="AE68" s="65"/>
      <c r="AF68" s="61" t="s">
        <v>28</v>
      </c>
      <c r="AG68" s="61"/>
      <c r="AH68" s="62"/>
    </row>
    <row r="69" spans="2:34" ht="24" customHeight="1">
      <c r="C69" s="41" t="s">
        <v>20</v>
      </c>
      <c r="D69" s="41"/>
      <c r="E69" s="41"/>
      <c r="F69" s="41"/>
      <c r="G69" s="41"/>
      <c r="H69" s="41"/>
      <c r="I69" s="41"/>
      <c r="J69" s="41"/>
      <c r="K69" s="41"/>
      <c r="L69" s="24" t="s">
        <v>25</v>
      </c>
      <c r="M69" s="24"/>
      <c r="N69" s="24"/>
      <c r="O69" s="24"/>
      <c r="P69" s="24"/>
      <c r="Q69" s="24"/>
      <c r="R69" s="41" t="s">
        <v>26</v>
      </c>
      <c r="S69" s="41"/>
      <c r="T69" s="41"/>
      <c r="U69" s="41"/>
      <c r="V69" s="41"/>
      <c r="W69" s="41"/>
      <c r="X69" s="41"/>
      <c r="Y69" s="66"/>
      <c r="Z69" s="67"/>
      <c r="AA69" s="67"/>
      <c r="AB69" s="67"/>
      <c r="AC69" s="67"/>
      <c r="AD69" s="67"/>
      <c r="AE69" s="67"/>
      <c r="AF69" s="67"/>
      <c r="AG69" s="67"/>
      <c r="AH69" s="68"/>
    </row>
    <row r="70" spans="2:34" ht="15" customHeight="1">
      <c r="C70" s="60" t="s">
        <v>21</v>
      </c>
      <c r="D70" s="60"/>
      <c r="E70" s="60"/>
      <c r="F70" s="60"/>
      <c r="G70" s="60"/>
      <c r="H70" s="60"/>
      <c r="I70" s="60"/>
      <c r="J70" s="60"/>
      <c r="K70" s="60"/>
      <c r="L70" s="54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6"/>
    </row>
    <row r="71" spans="2:34" ht="27.6" customHeight="1">
      <c r="C71" s="47" t="s">
        <v>22</v>
      </c>
      <c r="D71" s="47"/>
      <c r="E71" s="47"/>
      <c r="F71" s="47"/>
      <c r="G71" s="47"/>
      <c r="H71" s="47"/>
      <c r="I71" s="47"/>
      <c r="J71" s="47"/>
      <c r="K71" s="47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9"/>
    </row>
    <row r="72" spans="2:34" ht="13.2" customHeight="1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2:34" ht="16.8" customHeight="1">
      <c r="B73" s="13" t="s">
        <v>9</v>
      </c>
    </row>
    <row r="74" spans="2:34" ht="16.8" customHeight="1">
      <c r="C74" s="13" t="s">
        <v>79</v>
      </c>
    </row>
    <row r="75" spans="2:34" ht="16.8" customHeight="1">
      <c r="C75" s="13" t="s">
        <v>77</v>
      </c>
    </row>
    <row r="76" spans="2:34" ht="16.8" customHeight="1">
      <c r="C76" s="13" t="s">
        <v>78</v>
      </c>
    </row>
  </sheetData>
  <sheetProtection algorithmName="SHA-512" hashValue="xeGEkEv4oInTgO3ERqmXuUafgDZgOWblwZKuPUvIM2GukI/FHZHMeFc4V6tu2zata2Co/rNf8u7U1wnXbK2Z5Q==" saltValue="YiTfXAbFfIrKh3js2HzyDA==" spinCount="100000" sheet="1" scenarios="1"/>
  <mergeCells count="186">
    <mergeCell ref="C59:K59"/>
    <mergeCell ref="L59:X59"/>
    <mergeCell ref="Y59:AB59"/>
    <mergeCell ref="AC59:AH59"/>
    <mergeCell ref="C63:K63"/>
    <mergeCell ref="L63:X63"/>
    <mergeCell ref="Y63:AB63"/>
    <mergeCell ref="AC63:AH63"/>
    <mergeCell ref="AJ42:AN42"/>
    <mergeCell ref="AJ63:AV63"/>
    <mergeCell ref="AC54:AH54"/>
    <mergeCell ref="C57:K57"/>
    <mergeCell ref="L57:X57"/>
    <mergeCell ref="Y57:AB57"/>
    <mergeCell ref="AC57:AH57"/>
    <mergeCell ref="C55:K55"/>
    <mergeCell ref="L55:X55"/>
    <mergeCell ref="Y55:AB55"/>
    <mergeCell ref="AC55:AH55"/>
    <mergeCell ref="C56:K56"/>
    <mergeCell ref="L56:X56"/>
    <mergeCell ref="Y56:AB56"/>
    <mergeCell ref="AC56:AH56"/>
    <mergeCell ref="C58:K58"/>
    <mergeCell ref="AO37:AR37"/>
    <mergeCell ref="AO38:AR38"/>
    <mergeCell ref="AO39:AR39"/>
    <mergeCell ref="AO40:AR40"/>
    <mergeCell ref="AO41:AR41"/>
    <mergeCell ref="AO42:AR42"/>
    <mergeCell ref="C42:K42"/>
    <mergeCell ref="L42:T42"/>
    <mergeCell ref="U42:X42"/>
    <mergeCell ref="Y42:AB42"/>
    <mergeCell ref="AC42:AH42"/>
    <mergeCell ref="AJ37:AN37"/>
    <mergeCell ref="AJ38:AN38"/>
    <mergeCell ref="AJ39:AN39"/>
    <mergeCell ref="AJ40:AN40"/>
    <mergeCell ref="AJ41:AN41"/>
    <mergeCell ref="C40:K40"/>
    <mergeCell ref="L40:T40"/>
    <mergeCell ref="U40:X40"/>
    <mergeCell ref="Y40:AB40"/>
    <mergeCell ref="AC40:AH40"/>
    <mergeCell ref="C41:K41"/>
    <mergeCell ref="L41:T41"/>
    <mergeCell ref="U41:X41"/>
    <mergeCell ref="Y41:AB41"/>
    <mergeCell ref="AC41:AH41"/>
    <mergeCell ref="Y38:AB38"/>
    <mergeCell ref="AC38:AH38"/>
    <mergeCell ref="C39:K39"/>
    <mergeCell ref="L39:T39"/>
    <mergeCell ref="U39:X39"/>
    <mergeCell ref="Y39:AB39"/>
    <mergeCell ref="AC39:AH39"/>
    <mergeCell ref="C71:K71"/>
    <mergeCell ref="L71:AH71"/>
    <mergeCell ref="C37:K37"/>
    <mergeCell ref="L37:T37"/>
    <mergeCell ref="U37:X37"/>
    <mergeCell ref="Y37:AB37"/>
    <mergeCell ref="AC37:AH37"/>
    <mergeCell ref="C38:K38"/>
    <mergeCell ref="L38:T38"/>
    <mergeCell ref="U38:X38"/>
    <mergeCell ref="C69:K69"/>
    <mergeCell ref="L69:Q69"/>
    <mergeCell ref="R69:X69"/>
    <mergeCell ref="Y69:AH69"/>
    <mergeCell ref="C70:K70"/>
    <mergeCell ref="L70:AH70"/>
    <mergeCell ref="C67:K68"/>
    <mergeCell ref="L67:R68"/>
    <mergeCell ref="S67:X67"/>
    <mergeCell ref="Y67:AE68"/>
    <mergeCell ref="AF67:AH67"/>
    <mergeCell ref="S68:X68"/>
    <mergeCell ref="AF68:AH68"/>
    <mergeCell ref="Y54:AB54"/>
    <mergeCell ref="AW63:BC63"/>
    <mergeCell ref="C62:K62"/>
    <mergeCell ref="L62:X62"/>
    <mergeCell ref="Y62:AB62"/>
    <mergeCell ref="AC62:AH62"/>
    <mergeCell ref="AJ62:AV62"/>
    <mergeCell ref="AW62:BC62"/>
    <mergeCell ref="C60:K60"/>
    <mergeCell ref="L60:X60"/>
    <mergeCell ref="Y60:AB60"/>
    <mergeCell ref="AC60:AH60"/>
    <mergeCell ref="C61:K61"/>
    <mergeCell ref="L61:X61"/>
    <mergeCell ref="Y61:AB61"/>
    <mergeCell ref="AC61:AH61"/>
    <mergeCell ref="L58:X58"/>
    <mergeCell ref="Y58:AB58"/>
    <mergeCell ref="AC58:AH58"/>
    <mergeCell ref="AO49:AR49"/>
    <mergeCell ref="C50:K50"/>
    <mergeCell ref="L50:T50"/>
    <mergeCell ref="U50:X50"/>
    <mergeCell ref="Y50:AB50"/>
    <mergeCell ref="AC50:AH50"/>
    <mergeCell ref="AJ50:AN50"/>
    <mergeCell ref="AO50:AR50"/>
    <mergeCell ref="C49:K49"/>
    <mergeCell ref="L49:T49"/>
    <mergeCell ref="U49:X49"/>
    <mergeCell ref="Y49:AB49"/>
    <mergeCell ref="AC49:AH49"/>
    <mergeCell ref="AJ49:AN49"/>
    <mergeCell ref="C53:K53"/>
    <mergeCell ref="L53:X53"/>
    <mergeCell ref="Y53:AB53"/>
    <mergeCell ref="AC53:AH53"/>
    <mergeCell ref="C54:K54"/>
    <mergeCell ref="L54:X54"/>
    <mergeCell ref="AO47:AR47"/>
    <mergeCell ref="C48:K48"/>
    <mergeCell ref="L48:T48"/>
    <mergeCell ref="U48:X48"/>
    <mergeCell ref="Y48:AB48"/>
    <mergeCell ref="AC48:AH48"/>
    <mergeCell ref="AJ48:AN48"/>
    <mergeCell ref="AO48:AR48"/>
    <mergeCell ref="C47:K47"/>
    <mergeCell ref="L47:T47"/>
    <mergeCell ref="U47:X47"/>
    <mergeCell ref="Y47:AB47"/>
    <mergeCell ref="AC47:AH47"/>
    <mergeCell ref="AJ47:AN47"/>
    <mergeCell ref="AO45:AR45"/>
    <mergeCell ref="C46:K46"/>
    <mergeCell ref="L46:T46"/>
    <mergeCell ref="U46:X46"/>
    <mergeCell ref="Y46:AB46"/>
    <mergeCell ref="AC46:AH46"/>
    <mergeCell ref="AJ46:AN46"/>
    <mergeCell ref="AO46:AR46"/>
    <mergeCell ref="C45:K45"/>
    <mergeCell ref="L45:T45"/>
    <mergeCell ref="U45:X45"/>
    <mergeCell ref="Y45:AB45"/>
    <mergeCell ref="AC45:AH45"/>
    <mergeCell ref="AJ45:AN45"/>
    <mergeCell ref="AO43:AR43"/>
    <mergeCell ref="C44:K44"/>
    <mergeCell ref="L44:T44"/>
    <mergeCell ref="U44:X44"/>
    <mergeCell ref="Y44:AB44"/>
    <mergeCell ref="AC44:AH44"/>
    <mergeCell ref="AJ44:AN44"/>
    <mergeCell ref="AO44:AR44"/>
    <mergeCell ref="C43:K43"/>
    <mergeCell ref="L43:T43"/>
    <mergeCell ref="U43:X43"/>
    <mergeCell ref="Y43:AB43"/>
    <mergeCell ref="AC43:AH43"/>
    <mergeCell ref="AJ43:AN43"/>
    <mergeCell ref="AJ35:AN35"/>
    <mergeCell ref="AO35:AR35"/>
    <mergeCell ref="C36:K36"/>
    <mergeCell ref="L36:T36"/>
    <mergeCell ref="U36:X36"/>
    <mergeCell ref="Y36:AB36"/>
    <mergeCell ref="AC36:AH36"/>
    <mergeCell ref="AJ36:AN36"/>
    <mergeCell ref="AO36:AR36"/>
    <mergeCell ref="W13:Z13"/>
    <mergeCell ref="AB13:AC13"/>
    <mergeCell ref="AE13:AF13"/>
    <mergeCell ref="S17:AH17"/>
    <mergeCell ref="S18:AH18"/>
    <mergeCell ref="C35:K35"/>
    <mergeCell ref="L35:T35"/>
    <mergeCell ref="U35:X35"/>
    <mergeCell ref="Y35:AB35"/>
    <mergeCell ref="S19:AH19"/>
    <mergeCell ref="S20:AH20"/>
    <mergeCell ref="B22:AH22"/>
    <mergeCell ref="B27:AH27"/>
    <mergeCell ref="I29:O29"/>
    <mergeCell ref="AC35:AH35"/>
    <mergeCell ref="T16:W16"/>
  </mergeCells>
  <phoneticPr fontId="1"/>
  <conditionalFormatting sqref="S19:S20">
    <cfRule type="cellIs" dxfId="1" priority="2" operator="equal">
      <formula>" "</formula>
    </cfRule>
  </conditionalFormatting>
  <conditionalFormatting sqref="S20:AH20">
    <cfRule type="cellIs" dxfId="0" priority="1" operator="equal">
      <formula>" "</formula>
    </cfRule>
  </conditionalFormatting>
  <printOptions horizontalCentered="1"/>
  <pageMargins left="0" right="0" top="0.74803149606299213" bottom="0.74803149606299213" header="0.31496062992125984" footer="0.31496062992125984"/>
  <pageSetup paperSize="9" scale="93" fitToWidth="0" fitToHeight="0" orientation="portrait" blackAndWhite="1" r:id="rId1"/>
  <rowBreaks count="1" manualBreakCount="1">
    <brk id="51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D209C8-D48C-4DD3-8347-D530999E1A01}">
          <x14:formula1>
            <xm:f>事業所区分!$B$2:$B$18</xm:f>
          </x14:formula1>
          <xm:sqref>L36:L50</xm:sqref>
        </x14:dataValidation>
        <x14:dataValidation type="list" allowBlank="1" showInputMessage="1" showErrorMessage="1" xr:uid="{8749A530-076F-4DDA-9DBA-A98843FED4B1}">
          <x14:formula1>
            <xm:f>事業所区分!$B$19:$B$25</xm:f>
          </x14:formula1>
          <xm:sqref>L54:X63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74E8-A673-437B-931D-4B2DAE5F13A4}">
  <dimension ref="A1:C98"/>
  <sheetViews>
    <sheetView workbookViewId="0">
      <selection activeCell="B37" sqref="B37"/>
    </sheetView>
  </sheetViews>
  <sheetFormatPr defaultRowHeight="18"/>
  <cols>
    <col min="1" max="1" width="8.796875" style="9"/>
    <col min="2" max="2" width="51.5" customWidth="1"/>
    <col min="3" max="3" width="11.8984375" customWidth="1"/>
  </cols>
  <sheetData>
    <row r="1" spans="2:3" ht="16.2" customHeight="1" thickBot="1">
      <c r="B1" s="3" t="s">
        <v>72</v>
      </c>
      <c r="C1" s="3" t="s">
        <v>50</v>
      </c>
    </row>
    <row r="2" spans="2:3" ht="15" customHeight="1">
      <c r="B2" s="4" t="s">
        <v>51</v>
      </c>
      <c r="C2" s="5">
        <v>27000</v>
      </c>
    </row>
    <row r="3" spans="2:3" ht="15" customHeight="1">
      <c r="B3" s="2" t="s">
        <v>52</v>
      </c>
      <c r="C3" s="6">
        <v>27000</v>
      </c>
    </row>
    <row r="4" spans="2:3" ht="15" customHeight="1">
      <c r="B4" s="1" t="s">
        <v>29</v>
      </c>
      <c r="C4" s="6">
        <v>27000</v>
      </c>
    </row>
    <row r="5" spans="2:3" ht="15" customHeight="1">
      <c r="B5" s="1" t="s">
        <v>30</v>
      </c>
      <c r="C5" s="6">
        <v>27000</v>
      </c>
    </row>
    <row r="6" spans="2:3" ht="15" customHeight="1">
      <c r="B6" s="1" t="s">
        <v>45</v>
      </c>
      <c r="C6" s="6">
        <v>27000</v>
      </c>
    </row>
    <row r="7" spans="2:3" ht="15" customHeight="1">
      <c r="B7" s="1" t="s">
        <v>31</v>
      </c>
      <c r="C7" s="6">
        <v>27000</v>
      </c>
    </row>
    <row r="8" spans="2:3" ht="15" customHeight="1">
      <c r="B8" s="1" t="s">
        <v>46</v>
      </c>
      <c r="C8" s="6">
        <v>27000</v>
      </c>
    </row>
    <row r="9" spans="2:3" ht="15" customHeight="1">
      <c r="B9" s="1" t="s">
        <v>32</v>
      </c>
      <c r="C9" s="6">
        <v>27000</v>
      </c>
    </row>
    <row r="10" spans="2:3" ht="15" customHeight="1" thickBot="1">
      <c r="B10" s="7" t="s">
        <v>33</v>
      </c>
      <c r="C10" s="8">
        <v>27000</v>
      </c>
    </row>
    <row r="11" spans="2:3" ht="15" customHeight="1">
      <c r="B11" s="4" t="s">
        <v>34</v>
      </c>
      <c r="C11" s="5">
        <v>18000</v>
      </c>
    </row>
    <row r="12" spans="2:3" ht="15" customHeight="1" thickBot="1">
      <c r="B12" s="1" t="s">
        <v>35</v>
      </c>
      <c r="C12" s="6">
        <v>18000</v>
      </c>
    </row>
    <row r="13" spans="2:3" ht="15" customHeight="1">
      <c r="B13" s="4" t="s">
        <v>36</v>
      </c>
      <c r="C13" s="5">
        <v>9000</v>
      </c>
    </row>
    <row r="14" spans="2:3" ht="15" customHeight="1">
      <c r="B14" s="1" t="s">
        <v>37</v>
      </c>
      <c r="C14" s="6">
        <v>9000</v>
      </c>
    </row>
    <row r="15" spans="2:3" ht="15" customHeight="1">
      <c r="B15" s="2" t="s">
        <v>47</v>
      </c>
      <c r="C15" s="6">
        <v>9000</v>
      </c>
    </row>
    <row r="16" spans="2:3" ht="15" customHeight="1">
      <c r="B16" s="1" t="s">
        <v>38</v>
      </c>
      <c r="C16" s="6">
        <v>9000</v>
      </c>
    </row>
    <row r="17" spans="2:3" ht="15" customHeight="1">
      <c r="B17" s="1" t="s">
        <v>48</v>
      </c>
      <c r="C17" s="6">
        <v>9000</v>
      </c>
    </row>
    <row r="18" spans="2:3" ht="15" customHeight="1" thickBot="1">
      <c r="B18" s="2" t="s">
        <v>39</v>
      </c>
      <c r="C18" s="6">
        <v>9000</v>
      </c>
    </row>
    <row r="19" spans="2:3" ht="13.2" customHeight="1">
      <c r="B19" s="4" t="s">
        <v>40</v>
      </c>
      <c r="C19" s="10">
        <v>50000</v>
      </c>
    </row>
    <row r="20" spans="2:3" ht="13.2" customHeight="1">
      <c r="B20" s="1" t="s">
        <v>41</v>
      </c>
      <c r="C20" s="11">
        <v>50000</v>
      </c>
    </row>
    <row r="21" spans="2:3" ht="13.2" customHeight="1">
      <c r="B21" s="1" t="s">
        <v>42</v>
      </c>
      <c r="C21" s="11">
        <v>50000</v>
      </c>
    </row>
    <row r="22" spans="2:3" ht="13.2" customHeight="1">
      <c r="B22" s="1" t="s">
        <v>43</v>
      </c>
      <c r="C22" s="11">
        <v>50000</v>
      </c>
    </row>
    <row r="23" spans="2:3" ht="13.2" customHeight="1">
      <c r="B23" s="1" t="s">
        <v>53</v>
      </c>
      <c r="C23" s="11">
        <v>50000</v>
      </c>
    </row>
    <row r="24" spans="2:3" ht="13.2" customHeight="1">
      <c r="B24" s="1" t="s">
        <v>49</v>
      </c>
      <c r="C24" s="11">
        <v>50000</v>
      </c>
    </row>
    <row r="25" spans="2:3" ht="13.2" customHeight="1">
      <c r="B25" s="1" t="s">
        <v>44</v>
      </c>
      <c r="C25" s="11">
        <v>50000</v>
      </c>
    </row>
    <row r="26" spans="2:3" ht="13.2" customHeight="1"/>
    <row r="27" spans="2:3" ht="13.2" customHeight="1"/>
    <row r="28" spans="2:3" ht="13.2" customHeight="1"/>
    <row r="29" spans="2:3" ht="13.2" customHeight="1"/>
    <row r="30" spans="2:3" ht="13.2" customHeight="1"/>
    <row r="31" spans="2:3" ht="13.2" customHeight="1"/>
    <row r="32" spans="2:3" ht="13.2" customHeight="1"/>
    <row r="33" ht="13.2" customHeight="1"/>
    <row r="34" ht="13.2" customHeight="1"/>
    <row r="35" ht="13.2" customHeight="1"/>
    <row r="36" ht="13.2" customHeight="1"/>
    <row r="37" ht="13.2" customHeight="1"/>
    <row r="38" ht="13.2" customHeight="1"/>
    <row r="39" ht="13.2" customHeight="1"/>
    <row r="40" ht="13.2" customHeight="1"/>
    <row r="41" ht="13.2" customHeight="1"/>
    <row r="42" ht="13.2" customHeight="1"/>
    <row r="43" ht="13.2" customHeight="1"/>
    <row r="44" ht="13.2" customHeight="1"/>
    <row r="45" ht="13.2" customHeight="1"/>
    <row r="46" ht="13.2" customHeight="1"/>
    <row r="47" ht="13.2" customHeight="1"/>
    <row r="48" ht="13.2" customHeight="1"/>
    <row r="49" ht="13.2" customHeight="1"/>
    <row r="50" ht="13.2" customHeight="1"/>
    <row r="51" ht="13.2" customHeight="1"/>
    <row r="52" ht="13.2" customHeight="1"/>
    <row r="53" ht="13.2" customHeight="1"/>
    <row r="54" ht="13.2" customHeight="1"/>
    <row r="55" ht="13.2" customHeight="1"/>
    <row r="56" ht="13.2" customHeight="1"/>
    <row r="57" ht="13.2" customHeight="1"/>
    <row r="58" ht="13.2" customHeight="1"/>
    <row r="59" ht="13.2" customHeight="1"/>
    <row r="60" ht="13.2" customHeight="1"/>
    <row r="61" ht="13.2" customHeight="1"/>
    <row r="62" ht="13.2" customHeight="1"/>
    <row r="63" ht="13.2" customHeight="1"/>
    <row r="64" ht="13.2" customHeight="1"/>
    <row r="65" ht="13.2" customHeight="1"/>
    <row r="66" ht="13.2" customHeight="1"/>
    <row r="67" ht="13.2" customHeight="1"/>
    <row r="68" ht="13.2" customHeight="1"/>
    <row r="69" ht="13.2" customHeight="1"/>
    <row r="70" ht="13.2" customHeight="1"/>
    <row r="71" ht="13.2" customHeight="1"/>
    <row r="72" ht="13.2" customHeight="1"/>
    <row r="73" ht="13.2" customHeight="1"/>
    <row r="74" ht="13.2" customHeight="1"/>
    <row r="75" ht="13.2" customHeight="1"/>
    <row r="76" ht="13.2" customHeight="1"/>
    <row r="77" ht="13.2" customHeight="1"/>
    <row r="78" ht="13.2" customHeight="1"/>
    <row r="79" ht="13.2" customHeight="1"/>
    <row r="80" ht="13.2" customHeight="1"/>
    <row r="81" ht="13.2" customHeight="1"/>
    <row r="82" ht="13.2" customHeight="1"/>
    <row r="83" ht="13.2" customHeight="1"/>
    <row r="84" ht="13.2" customHeight="1"/>
    <row r="85" ht="13.2" customHeight="1"/>
    <row r="86" ht="13.2" customHeight="1"/>
    <row r="87" ht="13.2" customHeight="1"/>
    <row r="88" ht="13.2" customHeight="1"/>
    <row r="89" ht="13.2" customHeight="1"/>
    <row r="90" ht="13.2" customHeight="1"/>
    <row r="91" ht="13.2" customHeight="1"/>
    <row r="92" ht="13.2" customHeight="1"/>
    <row r="93" ht="13.2" customHeight="1"/>
    <row r="94" ht="13.2" customHeight="1"/>
    <row r="95" ht="13.2" customHeight="1"/>
    <row r="96" ht="13.2" customHeight="1"/>
    <row r="97" ht="13.2" customHeight="1"/>
    <row r="98" ht="13.2" customHeigh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【事業所数が10未満】交付申請書</vt:lpstr>
      <vt:lpstr>【大規模事業者用（事業所数が10以上）】交付申請書</vt:lpstr>
      <vt:lpstr>事業所区分</vt:lpstr>
      <vt:lpstr>【事業所数が10未満】交付申請書!Criteria</vt:lpstr>
      <vt:lpstr>'【大規模事業者用（事業所数が10以上）】交付申請書'!Criteria</vt:lpstr>
      <vt:lpstr>【事業所数が10未満】交付申請書!Extract</vt:lpstr>
      <vt:lpstr>'【大規模事業者用（事業所数が10以上）】交付申請書'!Extract</vt:lpstr>
      <vt:lpstr>【事業所数が10未満】交付申請書!Print_Area</vt:lpstr>
      <vt:lpstr>'【大規模事業者用（事業所数が10以上）】交付申請書'!Print_Area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2026-01-29T06:23:45Z</dcterms:created>
  <dcterms:modified xsi:type="dcterms:W3CDTF">2026-02-02T23:40:38Z</dcterms:modified>
</cp:coreProperties>
</file>