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FCA773A1-6D3C-4585-B65C-7440EA76113E}" xr6:coauthVersionLast="47" xr6:coauthVersionMax="47" xr10:uidLastSave="{00000000-0000-0000-0000-000000000000}"/>
  <bookViews>
    <workbookView xWindow="-108" yWindow="-108" windowWidth="23256" windowHeight="12456" tabRatio="699" xr2:uid="{40D7B534-F5F0-4363-BAD7-69D463DE8EE7}"/>
  </bookViews>
  <sheets>
    <sheet name="業務月報" sheetId="10" r:id="rId1"/>
    <sheet name="【記載例】業務月報（陸上競技）" sheetId="11" r:id="rId2"/>
    <sheet name="【記載例】業務月報（野球）" sheetId="13" r:id="rId3"/>
    <sheet name="【記載例】業務月報（バレーボール）" sheetId="14" r:id="rId4"/>
    <sheet name="【記載例】業務月報（ソフトテニス）" sheetId="15" r:id="rId5"/>
  </sheets>
  <definedNames>
    <definedName name="_xlnm.Print_Area" localSheetId="4">'【記載例】業務月報（ソフトテニス）'!$A$1:$N$55</definedName>
    <definedName name="_xlnm.Print_Area" localSheetId="3">'【記載例】業務月報（バレーボール）'!$A$1:$N$55</definedName>
    <definedName name="_xlnm.Print_Area" localSheetId="2">'【記載例】業務月報（野球）'!$A$1:$N$55</definedName>
    <definedName name="_xlnm.Print_Area" localSheetId="1">'【記載例】業務月報（陸上競技）'!$A$1:$N$55</definedName>
    <definedName name="_xlnm.Print_Area" localSheetId="0">業務月報!$A$1:$N$55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7" i="15" l="1"/>
  <c r="G47" i="15" s="1"/>
  <c r="F46" i="15"/>
  <c r="G46" i="15" s="1"/>
  <c r="F45" i="15"/>
  <c r="F48" i="15" s="1"/>
  <c r="F44" i="15"/>
  <c r="F43" i="15"/>
  <c r="G43" i="15" s="1"/>
  <c r="F42" i="15"/>
  <c r="G42" i="15" s="1"/>
  <c r="F41" i="15"/>
  <c r="G41" i="15" s="1"/>
  <c r="G44" i="15" s="1"/>
  <c r="N41" i="15" s="1"/>
  <c r="F39" i="15"/>
  <c r="F40" i="15" s="1"/>
  <c r="G38" i="15"/>
  <c r="F38" i="15"/>
  <c r="F37" i="15"/>
  <c r="G37" i="15" s="1"/>
  <c r="F35" i="15"/>
  <c r="G35" i="15" s="1"/>
  <c r="F34" i="15"/>
  <c r="F36" i="15" s="1"/>
  <c r="G33" i="15"/>
  <c r="F33" i="15"/>
  <c r="F31" i="15"/>
  <c r="G31" i="15" s="1"/>
  <c r="F30" i="15"/>
  <c r="G30" i="15" s="1"/>
  <c r="F29" i="15"/>
  <c r="F32" i="15" s="1"/>
  <c r="F28" i="15"/>
  <c r="F27" i="15"/>
  <c r="G27" i="15" s="1"/>
  <c r="F26" i="15"/>
  <c r="G26" i="15" s="1"/>
  <c r="F25" i="15"/>
  <c r="G25" i="15" s="1"/>
  <c r="G28" i="15" s="1"/>
  <c r="N25" i="15" s="1"/>
  <c r="F23" i="15"/>
  <c r="F24" i="15" s="1"/>
  <c r="G22" i="15"/>
  <c r="F22" i="15"/>
  <c r="F21" i="15"/>
  <c r="G21" i="15" s="1"/>
  <c r="F19" i="15"/>
  <c r="G19" i="15" s="1"/>
  <c r="F18" i="15"/>
  <c r="F20" i="15" s="1"/>
  <c r="G17" i="15"/>
  <c r="F17" i="15"/>
  <c r="F15" i="15"/>
  <c r="G15" i="15" s="1"/>
  <c r="F14" i="15"/>
  <c r="G14" i="15" s="1"/>
  <c r="F13" i="15"/>
  <c r="F16" i="15" s="1"/>
  <c r="F47" i="14"/>
  <c r="G47" i="14" s="1"/>
  <c r="F46" i="14"/>
  <c r="G46" i="14" s="1"/>
  <c r="F45" i="14"/>
  <c r="G45" i="14" s="1"/>
  <c r="F43" i="14"/>
  <c r="G43" i="14" s="1"/>
  <c r="F42" i="14"/>
  <c r="G42" i="14" s="1"/>
  <c r="F41" i="14"/>
  <c r="F44" i="14" s="1"/>
  <c r="F39" i="14"/>
  <c r="G39" i="14" s="1"/>
  <c r="F38" i="14"/>
  <c r="G38" i="14" s="1"/>
  <c r="F37" i="14"/>
  <c r="G37" i="14" s="1"/>
  <c r="G40" i="14" s="1"/>
  <c r="N37" i="14" s="1"/>
  <c r="F35" i="14"/>
  <c r="G35" i="14" s="1"/>
  <c r="F34" i="14"/>
  <c r="F36" i="14" s="1"/>
  <c r="F33" i="14"/>
  <c r="G33" i="14" s="1"/>
  <c r="F31" i="14"/>
  <c r="G31" i="14" s="1"/>
  <c r="F30" i="14"/>
  <c r="G30" i="14" s="1"/>
  <c r="F29" i="14"/>
  <c r="G29" i="14" s="1"/>
  <c r="G32" i="14" s="1"/>
  <c r="N29" i="14" s="1"/>
  <c r="F27" i="14"/>
  <c r="G27" i="14" s="1"/>
  <c r="F26" i="14"/>
  <c r="G26" i="14" s="1"/>
  <c r="F25" i="14"/>
  <c r="F28" i="14" s="1"/>
  <c r="F23" i="14"/>
  <c r="F24" i="14" s="1"/>
  <c r="F22" i="14"/>
  <c r="G22" i="14" s="1"/>
  <c r="F21" i="14"/>
  <c r="G21" i="14" s="1"/>
  <c r="F19" i="14"/>
  <c r="G19" i="14" s="1"/>
  <c r="F18" i="14"/>
  <c r="F20" i="14" s="1"/>
  <c r="F17" i="14"/>
  <c r="G17" i="14" s="1"/>
  <c r="F15" i="14"/>
  <c r="G15" i="14" s="1"/>
  <c r="F14" i="14"/>
  <c r="G14" i="14" s="1"/>
  <c r="F13" i="14"/>
  <c r="F16" i="14" s="1"/>
  <c r="F48" i="13"/>
  <c r="G47" i="13"/>
  <c r="F47" i="13"/>
  <c r="F46" i="13"/>
  <c r="G46" i="13" s="1"/>
  <c r="F45" i="13"/>
  <c r="G45" i="13" s="1"/>
  <c r="G48" i="13" s="1"/>
  <c r="N45" i="13" s="1"/>
  <c r="F43" i="13"/>
  <c r="G43" i="13" s="1"/>
  <c r="F42" i="13"/>
  <c r="F44" i="13" s="1"/>
  <c r="F41" i="13"/>
  <c r="G41" i="13" s="1"/>
  <c r="F39" i="13"/>
  <c r="G39" i="13" s="1"/>
  <c r="F38" i="13"/>
  <c r="G38" i="13" s="1"/>
  <c r="F37" i="13"/>
  <c r="F40" i="13" s="1"/>
  <c r="F35" i="13"/>
  <c r="G35" i="13" s="1"/>
  <c r="F34" i="13"/>
  <c r="G34" i="13" s="1"/>
  <c r="F33" i="13"/>
  <c r="F36" i="13" s="1"/>
  <c r="F32" i="13"/>
  <c r="G31" i="13"/>
  <c r="F31" i="13"/>
  <c r="F30" i="13"/>
  <c r="G30" i="13" s="1"/>
  <c r="F29" i="13"/>
  <c r="G29" i="13" s="1"/>
  <c r="G32" i="13" s="1"/>
  <c r="N29" i="13" s="1"/>
  <c r="F27" i="13"/>
  <c r="G27" i="13" s="1"/>
  <c r="F26" i="13"/>
  <c r="F28" i="13" s="1"/>
  <c r="F25" i="13"/>
  <c r="G25" i="13" s="1"/>
  <c r="F23" i="13"/>
  <c r="G23" i="13" s="1"/>
  <c r="F22" i="13"/>
  <c r="G22" i="13" s="1"/>
  <c r="F21" i="13"/>
  <c r="F24" i="13" s="1"/>
  <c r="F19" i="13"/>
  <c r="G19" i="13" s="1"/>
  <c r="F18" i="13"/>
  <c r="G18" i="13" s="1"/>
  <c r="F17" i="13"/>
  <c r="F20" i="13" s="1"/>
  <c r="F15" i="13"/>
  <c r="G15" i="13" s="1"/>
  <c r="F14" i="13"/>
  <c r="G14" i="13" s="1"/>
  <c r="F13" i="13"/>
  <c r="G13" i="13" s="1"/>
  <c r="F47" i="11"/>
  <c r="G47" i="11" s="1"/>
  <c r="F46" i="11"/>
  <c r="G46" i="11" s="1"/>
  <c r="F45" i="11"/>
  <c r="F43" i="11"/>
  <c r="G43" i="11" s="1"/>
  <c r="F42" i="11"/>
  <c r="G42" i="11" s="1"/>
  <c r="F41" i="11"/>
  <c r="F39" i="11"/>
  <c r="G39" i="11" s="1"/>
  <c r="F38" i="11"/>
  <c r="F37" i="11"/>
  <c r="G37" i="11" s="1"/>
  <c r="F35" i="11"/>
  <c r="G35" i="11" s="1"/>
  <c r="F34" i="11"/>
  <c r="G34" i="11" s="1"/>
  <c r="F33" i="11"/>
  <c r="G33" i="11" s="1"/>
  <c r="F31" i="11"/>
  <c r="G31" i="11" s="1"/>
  <c r="F30" i="11"/>
  <c r="G30" i="11" s="1"/>
  <c r="G29" i="11"/>
  <c r="F29" i="11"/>
  <c r="F27" i="11"/>
  <c r="G27" i="11" s="1"/>
  <c r="F26" i="11"/>
  <c r="G26" i="11" s="1"/>
  <c r="F25" i="11"/>
  <c r="G25" i="11" s="1"/>
  <c r="F23" i="11"/>
  <c r="G23" i="11" s="1"/>
  <c r="F22" i="11"/>
  <c r="G22" i="11" s="1"/>
  <c r="F21" i="11"/>
  <c r="G21" i="11" s="1"/>
  <c r="G24" i="11" s="1"/>
  <c r="N21" i="11" s="1"/>
  <c r="F19" i="11"/>
  <c r="G19" i="11" s="1"/>
  <c r="F18" i="11"/>
  <c r="G18" i="11" s="1"/>
  <c r="F17" i="11"/>
  <c r="F15" i="11"/>
  <c r="G15" i="11" s="1"/>
  <c r="F14" i="11"/>
  <c r="G14" i="11" s="1"/>
  <c r="F13" i="11"/>
  <c r="F15" i="10"/>
  <c r="G15" i="10" s="1"/>
  <c r="F14" i="10"/>
  <c r="G14" i="10" s="1"/>
  <c r="F13" i="10"/>
  <c r="G13" i="10" s="1"/>
  <c r="F19" i="10"/>
  <c r="G19" i="10" s="1"/>
  <c r="F18" i="10"/>
  <c r="G18" i="10" s="1"/>
  <c r="F17" i="10"/>
  <c r="G17" i="10" s="1"/>
  <c r="F23" i="10"/>
  <c r="G23" i="10" s="1"/>
  <c r="F22" i="10"/>
  <c r="G22" i="10" s="1"/>
  <c r="F21" i="10"/>
  <c r="G21" i="10" s="1"/>
  <c r="F27" i="10"/>
  <c r="G27" i="10" s="1"/>
  <c r="F26" i="10"/>
  <c r="G26" i="10" s="1"/>
  <c r="F25" i="10"/>
  <c r="G25" i="10" s="1"/>
  <c r="F31" i="10"/>
  <c r="G31" i="10" s="1"/>
  <c r="F30" i="10"/>
  <c r="G30" i="10" s="1"/>
  <c r="F29" i="10"/>
  <c r="G29" i="10" s="1"/>
  <c r="F35" i="10"/>
  <c r="G35" i="10" s="1"/>
  <c r="F34" i="10"/>
  <c r="G34" i="10" s="1"/>
  <c r="G33" i="10"/>
  <c r="F33" i="10"/>
  <c r="F39" i="10"/>
  <c r="G39" i="10" s="1"/>
  <c r="F38" i="10"/>
  <c r="G38" i="10" s="1"/>
  <c r="F37" i="10"/>
  <c r="G37" i="10" s="1"/>
  <c r="F43" i="10"/>
  <c r="G43" i="10" s="1"/>
  <c r="F42" i="10"/>
  <c r="G42" i="10" s="1"/>
  <c r="F41" i="10"/>
  <c r="G41" i="10" s="1"/>
  <c r="F47" i="10"/>
  <c r="G47" i="10" s="1"/>
  <c r="F46" i="10"/>
  <c r="G46" i="10" s="1"/>
  <c r="F45" i="10"/>
  <c r="G45" i="10" s="1"/>
  <c r="F16" i="11" l="1"/>
  <c r="K10" i="15"/>
  <c r="G23" i="15"/>
  <c r="G24" i="15" s="1"/>
  <c r="N21" i="15" s="1"/>
  <c r="G39" i="15"/>
  <c r="G40" i="15" s="1"/>
  <c r="N37" i="15" s="1"/>
  <c r="G13" i="15"/>
  <c r="G16" i="15" s="1"/>
  <c r="G18" i="15"/>
  <c r="G20" i="15" s="1"/>
  <c r="N17" i="15" s="1"/>
  <c r="G29" i="15"/>
  <c r="G32" i="15" s="1"/>
  <c r="N29" i="15" s="1"/>
  <c r="G34" i="15"/>
  <c r="G36" i="15" s="1"/>
  <c r="N33" i="15" s="1"/>
  <c r="G45" i="15"/>
  <c r="G48" i="15" s="1"/>
  <c r="N45" i="15" s="1"/>
  <c r="G20" i="14"/>
  <c r="N17" i="14" s="1"/>
  <c r="G48" i="14"/>
  <c r="N45" i="14" s="1"/>
  <c r="G23" i="14"/>
  <c r="G24" i="14" s="1"/>
  <c r="N21" i="14" s="1"/>
  <c r="G13" i="14"/>
  <c r="G16" i="14" s="1"/>
  <c r="G34" i="14"/>
  <c r="G36" i="14" s="1"/>
  <c r="N33" i="14" s="1"/>
  <c r="F40" i="14"/>
  <c r="G25" i="14"/>
  <c r="G28" i="14" s="1"/>
  <c r="N25" i="14" s="1"/>
  <c r="G41" i="14"/>
  <c r="G44" i="14" s="1"/>
  <c r="N41" i="14" s="1"/>
  <c r="F32" i="14"/>
  <c r="K10" i="14" s="1"/>
  <c r="F48" i="14"/>
  <c r="G18" i="14"/>
  <c r="G16" i="13"/>
  <c r="N13" i="13" s="1"/>
  <c r="F16" i="13"/>
  <c r="K10" i="13" s="1"/>
  <c r="G28" i="13"/>
  <c r="N25" i="13" s="1"/>
  <c r="G44" i="13"/>
  <c r="N41" i="13" s="1"/>
  <c r="G21" i="13"/>
  <c r="G24" i="13" s="1"/>
  <c r="N21" i="13" s="1"/>
  <c r="G26" i="13"/>
  <c r="G37" i="13"/>
  <c r="G40" i="13" s="1"/>
  <c r="N37" i="13" s="1"/>
  <c r="G42" i="13"/>
  <c r="G17" i="13"/>
  <c r="G20" i="13" s="1"/>
  <c r="N17" i="13" s="1"/>
  <c r="G33" i="13"/>
  <c r="G36" i="13" s="1"/>
  <c r="N33" i="13" s="1"/>
  <c r="F40" i="11"/>
  <c r="F44" i="11"/>
  <c r="F32" i="11"/>
  <c r="G41" i="11"/>
  <c r="G44" i="11" s="1"/>
  <c r="N41" i="11" s="1"/>
  <c r="G36" i="11"/>
  <c r="N33" i="11" s="1"/>
  <c r="G32" i="11"/>
  <c r="N29" i="11" s="1"/>
  <c r="G28" i="11"/>
  <c r="N25" i="11" s="1"/>
  <c r="F48" i="11"/>
  <c r="F16" i="10"/>
  <c r="F20" i="11"/>
  <c r="G13" i="11"/>
  <c r="G16" i="11" s="1"/>
  <c r="N13" i="11" s="1"/>
  <c r="G45" i="11"/>
  <c r="G48" i="11" s="1"/>
  <c r="N45" i="11" s="1"/>
  <c r="F24" i="11"/>
  <c r="G17" i="11"/>
  <c r="G20" i="11" s="1"/>
  <c r="N17" i="11" s="1"/>
  <c r="F28" i="11"/>
  <c r="G38" i="11"/>
  <c r="G40" i="11" s="1"/>
  <c r="N37" i="11" s="1"/>
  <c r="F36" i="11"/>
  <c r="G28" i="10"/>
  <c r="N25" i="10" s="1"/>
  <c r="F20" i="10"/>
  <c r="G32" i="10"/>
  <c r="N29" i="10" s="1"/>
  <c r="F40" i="10"/>
  <c r="G24" i="10"/>
  <c r="G36" i="10"/>
  <c r="N33" i="10" s="1"/>
  <c r="G48" i="10"/>
  <c r="N45" i="10" s="1"/>
  <c r="G44" i="10"/>
  <c r="N41" i="10" s="1"/>
  <c r="F24" i="10"/>
  <c r="G20" i="10"/>
  <c r="F36" i="10"/>
  <c r="G40" i="10"/>
  <c r="N37" i="10" s="1"/>
  <c r="G16" i="10"/>
  <c r="N13" i="10" s="1"/>
  <c r="F48" i="10"/>
  <c r="F32" i="10"/>
  <c r="F44" i="10"/>
  <c r="F28" i="10"/>
  <c r="N13" i="15" l="1"/>
  <c r="M11" i="15" s="1"/>
  <c r="K11" i="15"/>
  <c r="K11" i="14"/>
  <c r="N13" i="14"/>
  <c r="M11" i="14" s="1"/>
  <c r="K11" i="13"/>
  <c r="M11" i="13"/>
  <c r="N21" i="10"/>
  <c r="K11" i="10"/>
  <c r="K10" i="11"/>
  <c r="K11" i="11"/>
  <c r="M11" i="11"/>
  <c r="K10" i="10"/>
  <c r="N17" i="10"/>
  <c r="M11"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3" authorId="0" shapeId="0" xr:uid="{3C7DB859-BE12-4737-BE62-8302420A13F6}">
      <text>
        <r>
          <rPr>
            <b/>
            <sz val="9"/>
            <color indexed="81"/>
            <rFont val="MS P ゴシック"/>
            <family val="3"/>
            <charset val="128"/>
          </rPr>
          <t xml:space="preserve">
</t>
        </r>
        <r>
          <rPr>
            <b/>
            <sz val="18"/>
            <color indexed="81"/>
            <rFont val="MS P ゴシック"/>
            <family val="3"/>
            <charset val="128"/>
          </rPr>
          <t>m/d形式</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2" authorId="0" shapeId="0" xr:uid="{427B145A-1E15-4806-B53A-CD69815DED60}">
      <text>
        <r>
          <rPr>
            <sz val="12"/>
            <color indexed="81"/>
            <rFont val="Meiryo UI"/>
            <family val="3"/>
            <charset val="128"/>
          </rPr>
          <t xml:space="preserve">
可能な限り具体的に記載願います。</t>
        </r>
      </text>
    </comment>
    <comment ref="A13" authorId="0" shapeId="0" xr:uid="{3DD2C474-FA46-4A1D-BAB5-6650305EB12B}">
      <text>
        <r>
          <rPr>
            <b/>
            <sz val="9"/>
            <color indexed="81"/>
            <rFont val="MS P ゴシック"/>
            <family val="3"/>
            <charset val="128"/>
          </rPr>
          <t xml:space="preserve">
yyyy/mm/dd形式で入力</t>
        </r>
      </text>
    </comment>
    <comment ref="C13" authorId="0" shapeId="0" xr:uid="{DAF87F78-9DEB-420B-B171-168097628E9D}">
      <text>
        <r>
          <rPr>
            <b/>
            <sz val="9"/>
            <color indexed="81"/>
            <rFont val="MS P ゴシック"/>
            <family val="3"/>
            <charset val="128"/>
          </rPr>
          <t xml:space="preserve">
hh：mm形式で入力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2" authorId="0" shapeId="0" xr:uid="{F83AC6FD-593E-4C76-8B42-A8DCC2F073DB}">
      <text>
        <r>
          <rPr>
            <sz val="12"/>
            <color indexed="81"/>
            <rFont val="Meiryo UI"/>
            <family val="3"/>
            <charset val="128"/>
          </rPr>
          <t xml:space="preserve">
可能な限り具体的網羅的に記載願います。</t>
        </r>
      </text>
    </comment>
    <comment ref="A13" authorId="0" shapeId="0" xr:uid="{FB03FE68-C0D3-4213-B46D-3875ED9FF4B4}">
      <text>
        <r>
          <rPr>
            <b/>
            <sz val="9"/>
            <color indexed="81"/>
            <rFont val="MS P ゴシック"/>
            <family val="3"/>
            <charset val="128"/>
          </rPr>
          <t xml:space="preserve">
yyyy/mm/dd形式で入力</t>
        </r>
      </text>
    </comment>
    <comment ref="C13" authorId="0" shapeId="0" xr:uid="{02461574-8B72-4E25-831A-120E70D5C437}">
      <text>
        <r>
          <rPr>
            <b/>
            <sz val="9"/>
            <color indexed="81"/>
            <rFont val="MS P ゴシック"/>
            <family val="3"/>
            <charset val="128"/>
          </rPr>
          <t xml:space="preserve">
hh：mm形式で入力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2" authorId="0" shapeId="0" xr:uid="{E845BF67-11BE-41AE-A3F6-14BF1AFEE4AB}">
      <text>
        <r>
          <rPr>
            <sz val="12"/>
            <color indexed="81"/>
            <rFont val="Meiryo UI"/>
            <family val="3"/>
            <charset val="128"/>
          </rPr>
          <t xml:space="preserve">
可能な限り具体的網羅的に記載願います。</t>
        </r>
      </text>
    </comment>
    <comment ref="A13" authorId="0" shapeId="0" xr:uid="{6CA1AAF4-E917-48BB-961C-DA2948340996}">
      <text>
        <r>
          <rPr>
            <b/>
            <sz val="9"/>
            <color indexed="81"/>
            <rFont val="MS P ゴシック"/>
            <family val="3"/>
            <charset val="128"/>
          </rPr>
          <t xml:space="preserve">
yyyy/mm/dd形式で入力</t>
        </r>
      </text>
    </comment>
    <comment ref="C13" authorId="0" shapeId="0" xr:uid="{69913F5E-27B8-4F7F-A5A9-DB918F4B1346}">
      <text>
        <r>
          <rPr>
            <b/>
            <sz val="9"/>
            <color indexed="81"/>
            <rFont val="MS P ゴシック"/>
            <family val="3"/>
            <charset val="128"/>
          </rPr>
          <t xml:space="preserve">
hh：mm形式で入力</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2" authorId="0" shapeId="0" xr:uid="{60CF67D0-7E8D-4E20-8273-F14E50903EBA}">
      <text>
        <r>
          <rPr>
            <sz val="12"/>
            <color indexed="81"/>
            <rFont val="Meiryo UI"/>
            <family val="3"/>
            <charset val="128"/>
          </rPr>
          <t xml:space="preserve">
可能な限り具体的網羅的に記載願います。</t>
        </r>
      </text>
    </comment>
    <comment ref="A13" authorId="0" shapeId="0" xr:uid="{A1BE1556-9EE7-44E3-BDE0-C603B4EACFD6}">
      <text>
        <r>
          <rPr>
            <b/>
            <sz val="9"/>
            <color indexed="81"/>
            <rFont val="MS P ゴシック"/>
            <family val="3"/>
            <charset val="128"/>
          </rPr>
          <t xml:space="preserve">
yyyy/mm/dd形式で入力</t>
        </r>
      </text>
    </comment>
    <comment ref="C13" authorId="0" shapeId="0" xr:uid="{73787BCF-88B4-4CC9-9F00-F791D0376D49}">
      <text>
        <r>
          <rPr>
            <b/>
            <sz val="9"/>
            <color indexed="81"/>
            <rFont val="MS P ゴシック"/>
            <family val="3"/>
            <charset val="128"/>
          </rPr>
          <t xml:space="preserve">
hh：mm形式で入力</t>
        </r>
      </text>
    </comment>
  </commentList>
</comments>
</file>

<file path=xl/sharedStrings.xml><?xml version="1.0" encoding="utf-8"?>
<sst xmlns="http://schemas.openxmlformats.org/spreadsheetml/2006/main" count="426" uniqueCount="42">
  <si>
    <t>令和　　年　　月分</t>
    <rPh sb="0" eb="2">
      <t>レイワ</t>
    </rPh>
    <rPh sb="4" eb="5">
      <t>ネン</t>
    </rPh>
    <rPh sb="7" eb="8">
      <t>ツキ</t>
    </rPh>
    <rPh sb="8" eb="9">
      <t>ブン</t>
    </rPh>
    <phoneticPr fontId="1"/>
  </si>
  <si>
    <t>【勤】</t>
    <rPh sb="1" eb="2">
      <t>ツトム</t>
    </rPh>
    <phoneticPr fontId="1"/>
  </si>
  <si>
    <t>～</t>
    <phoneticPr fontId="1"/>
  </si>
  <si>
    <t>【休】</t>
    <phoneticPr fontId="1"/>
  </si>
  <si>
    <t>計</t>
    <rPh sb="0" eb="1">
      <t>ケイ</t>
    </rPh>
    <phoneticPr fontId="1"/>
  </si>
  <si>
    <t>特記事項</t>
    <rPh sb="0" eb="2">
      <t>トッキ</t>
    </rPh>
    <rPh sb="2" eb="4">
      <t>ジコウ</t>
    </rPh>
    <phoneticPr fontId="1"/>
  </si>
  <si>
    <t>作成日</t>
    <rPh sb="0" eb="3">
      <t>サクセイビ</t>
    </rPh>
    <phoneticPr fontId="1"/>
  </si>
  <si>
    <t>　　　　　　　　　　　　　　　</t>
    <phoneticPr fontId="1"/>
  </si>
  <si>
    <t>氏名</t>
    <rPh sb="0" eb="2">
      <t>シメイ</t>
    </rPh>
    <phoneticPr fontId="1"/>
  </si>
  <si>
    <t>　　　　　　　　　　　　　　　　㊞</t>
    <phoneticPr fontId="1"/>
  </si>
  <si>
    <t>時間単価</t>
    <rPh sb="0" eb="2">
      <t>ジカン</t>
    </rPh>
    <rPh sb="2" eb="4">
      <t>タンカ</t>
    </rPh>
    <phoneticPr fontId="1"/>
  </si>
  <si>
    <t>合計金額</t>
    <phoneticPr fontId="1"/>
  </si>
  <si>
    <t>勤務日時</t>
    <rPh sb="0" eb="2">
      <t>キンム</t>
    </rPh>
    <rPh sb="2" eb="4">
      <t>ニチジ</t>
    </rPh>
    <phoneticPr fontId="1"/>
  </si>
  <si>
    <t>勤務場所</t>
    <rPh sb="0" eb="2">
      <t>キンム</t>
    </rPh>
    <rPh sb="2" eb="4">
      <t>バショ</t>
    </rPh>
    <phoneticPr fontId="1"/>
  </si>
  <si>
    <t>業務内容</t>
    <rPh sb="0" eb="2">
      <t>ギョウム</t>
    </rPh>
    <rPh sb="2" eb="4">
      <t>ナイヨウ</t>
    </rPh>
    <phoneticPr fontId="1"/>
  </si>
  <si>
    <t>対象金額</t>
    <rPh sb="0" eb="2">
      <t>タイショウ</t>
    </rPh>
    <rPh sb="2" eb="4">
      <t>キンガク</t>
    </rPh>
    <phoneticPr fontId="1"/>
  </si>
  <si>
    <t>【除】</t>
  </si>
  <si>
    <t>　</t>
    <phoneticPr fontId="1"/>
  </si>
  <si>
    <t>60進法</t>
    <rPh sb="2" eb="4">
      <t>シンホウ</t>
    </rPh>
    <phoneticPr fontId="1"/>
  </si>
  <si>
    <t>10進法</t>
    <rPh sb="2" eb="4">
      <t>シンホウ</t>
    </rPh>
    <phoneticPr fontId="1"/>
  </si>
  <si>
    <t>合計
時間</t>
    <rPh sb="0" eb="2">
      <t>ゴウケイ</t>
    </rPh>
    <rPh sb="3" eb="5">
      <t>ジカン</t>
    </rPh>
    <phoneticPr fontId="1"/>
  </si>
  <si>
    <t>10 進法</t>
    <rPh sb="3" eb="4">
      <t>ススム</t>
    </rPh>
    <rPh sb="4" eb="5">
      <t>ホウ</t>
    </rPh>
    <phoneticPr fontId="1"/>
  </si>
  <si>
    <t>※指導時間は、１時間単位で記入のこと</t>
    <rPh sb="1" eb="5">
      <t>シドウジカン</t>
    </rPh>
    <rPh sb="8" eb="10">
      <t>ジカン</t>
    </rPh>
    <rPh sb="10" eb="12">
      <t>タンイ</t>
    </rPh>
    <rPh sb="13" eb="15">
      <t>キニュウ</t>
    </rPh>
    <phoneticPr fontId="1"/>
  </si>
  <si>
    <t>「陸上競技　中長距離指導」
・からだづくり指導（ストレッチ・俊敏性強化）
・持久力アップ指導（インターバル走・時間走）
・タイム走・ペース走</t>
    <rPh sb="1" eb="3">
      <t>リクジョウ</t>
    </rPh>
    <rPh sb="3" eb="5">
      <t>キョウギ</t>
    </rPh>
    <rPh sb="6" eb="10">
      <t>チュウチョウキョリ</t>
    </rPh>
    <rPh sb="10" eb="12">
      <t>シドウ</t>
    </rPh>
    <rPh sb="21" eb="23">
      <t>シドウ</t>
    </rPh>
    <rPh sb="30" eb="33">
      <t>シュンビンセイ</t>
    </rPh>
    <rPh sb="33" eb="35">
      <t>キョウカ</t>
    </rPh>
    <rPh sb="38" eb="41">
      <t>ジキュウリョク</t>
    </rPh>
    <rPh sb="44" eb="46">
      <t>シドウ</t>
    </rPh>
    <rPh sb="53" eb="54">
      <t>ソウ</t>
    </rPh>
    <rPh sb="55" eb="58">
      <t>ジカンソウ</t>
    </rPh>
    <rPh sb="64" eb="65">
      <t>ソウ</t>
    </rPh>
    <rPh sb="69" eb="70">
      <t>ソウ</t>
    </rPh>
    <phoneticPr fontId="1"/>
  </si>
  <si>
    <t>柏崎市陸上競技場</t>
    <rPh sb="0" eb="3">
      <t>カシワザキシ</t>
    </rPh>
    <rPh sb="3" eb="5">
      <t>リクジョウ</t>
    </rPh>
    <rPh sb="5" eb="7">
      <t>キョウギ</t>
    </rPh>
    <rPh sb="7" eb="8">
      <t>バ</t>
    </rPh>
    <phoneticPr fontId="1"/>
  </si>
  <si>
    <t>柏崎市立第一中学校</t>
    <rPh sb="0" eb="4">
      <t>カシワザキシリツ</t>
    </rPh>
    <rPh sb="4" eb="6">
      <t>ダイイチ</t>
    </rPh>
    <rPh sb="6" eb="9">
      <t>チュウガッコウ</t>
    </rPh>
    <phoneticPr fontId="1"/>
  </si>
  <si>
    <t>「陸上競技　走高跳指導」
・準備運動指導（ストレッチなど）
・補強運動指導（ジャンプアップ・走力アップ）
・空中フォーム指導
・助走指導（踏切のタイミング・歩数など）</t>
    <rPh sb="1" eb="5">
      <t>リクジョウキョウギ</t>
    </rPh>
    <rPh sb="6" eb="7">
      <t>ハシ</t>
    </rPh>
    <rPh sb="7" eb="9">
      <t>タカト</t>
    </rPh>
    <rPh sb="9" eb="11">
      <t>シドウ</t>
    </rPh>
    <rPh sb="14" eb="16">
      <t>ジュンビ</t>
    </rPh>
    <rPh sb="16" eb="18">
      <t>ウンドウ</t>
    </rPh>
    <rPh sb="18" eb="20">
      <t>シドウ</t>
    </rPh>
    <rPh sb="31" eb="35">
      <t>ホキョウウンドウ</t>
    </rPh>
    <rPh sb="35" eb="37">
      <t>シドウ</t>
    </rPh>
    <rPh sb="46" eb="48">
      <t>ソウリョク</t>
    </rPh>
    <rPh sb="54" eb="56">
      <t>クウチュウ</t>
    </rPh>
    <rPh sb="60" eb="62">
      <t>シドウ</t>
    </rPh>
    <rPh sb="64" eb="66">
      <t>ジョソウ</t>
    </rPh>
    <rPh sb="66" eb="68">
      <t>シドウ</t>
    </rPh>
    <rPh sb="69" eb="71">
      <t>フミキリ</t>
    </rPh>
    <rPh sb="78" eb="80">
      <t>ホスウ</t>
    </rPh>
    <phoneticPr fontId="1"/>
  </si>
  <si>
    <t>柏崎市立鏡が沖中学校グラウンド</t>
    <rPh sb="0" eb="4">
      <t>カシワザキシリツ</t>
    </rPh>
    <rPh sb="4" eb="5">
      <t>カガミ</t>
    </rPh>
    <rPh sb="6" eb="7">
      <t>オキ</t>
    </rPh>
    <rPh sb="7" eb="10">
      <t>チュウガッコウ</t>
    </rPh>
    <phoneticPr fontId="1"/>
  </si>
  <si>
    <t>令和8年11月分</t>
    <rPh sb="0" eb="2">
      <t>レイワ</t>
    </rPh>
    <rPh sb="3" eb="4">
      <t>ネン</t>
    </rPh>
    <rPh sb="6" eb="7">
      <t>ツキ</t>
    </rPh>
    <rPh sb="7" eb="8">
      <t>ブン</t>
    </rPh>
    <phoneticPr fontId="1"/>
  </si>
  <si>
    <t>※指導時間は、１時間単位で記入のこと</t>
    <phoneticPr fontId="1"/>
  </si>
  <si>
    <r>
      <t>　　　　　　　　　</t>
    </r>
    <r>
      <rPr>
        <sz val="18"/>
        <color theme="4"/>
        <rFont val="Meiryo UI"/>
        <family val="3"/>
        <charset val="128"/>
      </rPr>
      <t>　柏崎　次郎　　</t>
    </r>
    <r>
      <rPr>
        <sz val="18"/>
        <color theme="1"/>
        <rFont val="Meiryo UI"/>
        <family val="3"/>
        <charset val="128"/>
      </rPr>
      <t>　　　　　㊞</t>
    </r>
    <rPh sb="10" eb="12">
      <t>カシワザキ</t>
    </rPh>
    <rPh sb="13" eb="15">
      <t>ジロウ</t>
    </rPh>
    <phoneticPr fontId="1"/>
  </si>
  <si>
    <t>「野球指導」
・基礎体力づくり指導（ストレッチ・ランニング・筋力トレーニング）
・基礎技術指導（スローイング・キャッチ・バッティングなど）
・守備練習指導
・試合形式練習指導</t>
    <rPh sb="1" eb="3">
      <t>ヤキュウ</t>
    </rPh>
    <rPh sb="3" eb="5">
      <t>シドウ</t>
    </rPh>
    <rPh sb="8" eb="12">
      <t>キソタイリョク</t>
    </rPh>
    <rPh sb="15" eb="17">
      <t>シドウ</t>
    </rPh>
    <rPh sb="30" eb="32">
      <t>キンリョク</t>
    </rPh>
    <rPh sb="41" eb="43">
      <t>キソ</t>
    </rPh>
    <rPh sb="43" eb="45">
      <t>ギジュツ</t>
    </rPh>
    <rPh sb="45" eb="47">
      <t>シドウ</t>
    </rPh>
    <rPh sb="71" eb="73">
      <t>シュビ</t>
    </rPh>
    <rPh sb="73" eb="77">
      <t>レンシュウシドウ</t>
    </rPh>
    <rPh sb="79" eb="81">
      <t>シアイ</t>
    </rPh>
    <rPh sb="81" eb="83">
      <t>ケイシキ</t>
    </rPh>
    <rPh sb="83" eb="87">
      <t>レンシュウシドウ</t>
    </rPh>
    <phoneticPr fontId="1"/>
  </si>
  <si>
    <r>
      <t>　　　　　　　　　</t>
    </r>
    <r>
      <rPr>
        <sz val="18"/>
        <color theme="4"/>
        <rFont val="Meiryo UI"/>
        <family val="3"/>
        <charset val="128"/>
      </rPr>
      <t>　柏崎　三郎　　</t>
    </r>
    <r>
      <rPr>
        <sz val="18"/>
        <color theme="1"/>
        <rFont val="Meiryo UI"/>
        <family val="3"/>
        <charset val="128"/>
      </rPr>
      <t>　　　　　㊞</t>
    </r>
    <rPh sb="10" eb="12">
      <t>カシワザキ</t>
    </rPh>
    <rPh sb="13" eb="15">
      <t>サブロウ</t>
    </rPh>
    <phoneticPr fontId="1"/>
  </si>
  <si>
    <t>柏崎市立松浜中学校体育館</t>
    <rPh sb="0" eb="4">
      <t>カシワザキシリツ</t>
    </rPh>
    <rPh sb="4" eb="6">
      <t>マツハマ</t>
    </rPh>
    <rPh sb="6" eb="9">
      <t>チュウガッコウ</t>
    </rPh>
    <rPh sb="9" eb="11">
      <t>タイイク</t>
    </rPh>
    <rPh sb="11" eb="12">
      <t>カン</t>
    </rPh>
    <phoneticPr fontId="1"/>
  </si>
  <si>
    <t>令和8年10月分</t>
    <rPh sb="0" eb="2">
      <t>レイワ</t>
    </rPh>
    <rPh sb="3" eb="4">
      <t>ネン</t>
    </rPh>
    <rPh sb="6" eb="7">
      <t>ツキ</t>
    </rPh>
    <rPh sb="7" eb="8">
      <t>ブン</t>
    </rPh>
    <phoneticPr fontId="1"/>
  </si>
  <si>
    <t>「バレーボール指導」
・基礎運動指導（ランニング・ステップなど）
・基礎練習指導（パス・レシーブ・スパイクなど）
・試合形式練習指導</t>
    <rPh sb="7" eb="9">
      <t>シドウ</t>
    </rPh>
    <rPh sb="12" eb="16">
      <t>キソウンドウ</t>
    </rPh>
    <rPh sb="16" eb="18">
      <t>シドウ</t>
    </rPh>
    <rPh sb="34" eb="36">
      <t>キソ</t>
    </rPh>
    <rPh sb="36" eb="38">
      <t>レンシュウ</t>
    </rPh>
    <rPh sb="38" eb="40">
      <t>シドウ</t>
    </rPh>
    <rPh sb="58" eb="62">
      <t>シアイケイシキ</t>
    </rPh>
    <rPh sb="62" eb="64">
      <t>レンシュウ</t>
    </rPh>
    <rPh sb="64" eb="66">
      <t>シドウ</t>
    </rPh>
    <phoneticPr fontId="1"/>
  </si>
  <si>
    <r>
      <t>　　　　　　　　　</t>
    </r>
    <r>
      <rPr>
        <sz val="18"/>
        <color theme="4"/>
        <rFont val="Meiryo UI"/>
        <family val="3"/>
        <charset val="128"/>
      </rPr>
      <t>　柏崎　四郎　　</t>
    </r>
    <r>
      <rPr>
        <sz val="18"/>
        <color theme="1"/>
        <rFont val="Meiryo UI"/>
        <family val="3"/>
        <charset val="128"/>
      </rPr>
      <t>　　　　　㊞</t>
    </r>
    <rPh sb="10" eb="12">
      <t>カシワザキ</t>
    </rPh>
    <rPh sb="13" eb="15">
      <t>シロウ</t>
    </rPh>
    <phoneticPr fontId="1"/>
  </si>
  <si>
    <t>柏崎市立第一中学校テニスコート</t>
    <rPh sb="0" eb="4">
      <t>カシワザキシリツ</t>
    </rPh>
    <rPh sb="4" eb="6">
      <t>ダイイチ</t>
    </rPh>
    <rPh sb="6" eb="9">
      <t>チュウガッコウ</t>
    </rPh>
    <phoneticPr fontId="1"/>
  </si>
  <si>
    <t>「ソフトテニス指導」
・基礎体力指導（ランニング・ステップなど）
・基礎スキル指導（スイング・面打ち・ボレーなど）
・ゲーム形式練習指導</t>
    <rPh sb="7" eb="9">
      <t>シドウ</t>
    </rPh>
    <rPh sb="12" eb="16">
      <t>キソタイリョク</t>
    </rPh>
    <rPh sb="16" eb="18">
      <t>シドウ</t>
    </rPh>
    <rPh sb="34" eb="36">
      <t>キソ</t>
    </rPh>
    <rPh sb="39" eb="41">
      <t>シドウ</t>
    </rPh>
    <rPh sb="47" eb="49">
      <t>メンウ</t>
    </rPh>
    <rPh sb="62" eb="64">
      <t>ケイシキ</t>
    </rPh>
    <rPh sb="64" eb="66">
      <t>レンシュウ</t>
    </rPh>
    <rPh sb="66" eb="68">
      <t>シドウ</t>
    </rPh>
    <phoneticPr fontId="1"/>
  </si>
  <si>
    <t>業務月報　※個人ごとに作成</t>
    <rPh sb="0" eb="2">
      <t>ギョウム</t>
    </rPh>
    <rPh sb="2" eb="4">
      <t>ゲッポウ</t>
    </rPh>
    <rPh sb="6" eb="8">
      <t>コジン</t>
    </rPh>
    <rPh sb="11" eb="13">
      <t>サクセイ</t>
    </rPh>
    <phoneticPr fontId="1"/>
  </si>
  <si>
    <r>
      <t>　　　　　　　　　</t>
    </r>
    <r>
      <rPr>
        <sz val="18"/>
        <color rgb="FFFF0000"/>
        <rFont val="Meiryo UI"/>
        <family val="3"/>
        <charset val="128"/>
      </rPr>
      <t>　柏崎　太郎　</t>
    </r>
    <r>
      <rPr>
        <sz val="18"/>
        <color theme="4"/>
        <rFont val="Meiryo UI"/>
        <family val="3"/>
        <charset val="128"/>
      </rPr>
      <t>　</t>
    </r>
    <r>
      <rPr>
        <sz val="18"/>
        <color theme="1"/>
        <rFont val="Meiryo UI"/>
        <family val="3"/>
        <charset val="128"/>
      </rPr>
      <t>　　　　　㊞</t>
    </r>
    <rPh sb="10" eb="12">
      <t>カシワザキ</t>
    </rPh>
    <rPh sb="13" eb="15">
      <t>タロウ</t>
    </rPh>
    <phoneticPr fontId="1"/>
  </si>
  <si>
    <t>令和8年12月、令和９年１月分</t>
    <rPh sb="0" eb="2">
      <t>レイワ</t>
    </rPh>
    <rPh sb="3" eb="4">
      <t>ネン</t>
    </rPh>
    <rPh sb="6" eb="7">
      <t>ツキ</t>
    </rPh>
    <rPh sb="8" eb="10">
      <t>レイワ</t>
    </rPh>
    <rPh sb="11" eb="12">
      <t>ネン</t>
    </rPh>
    <rPh sb="13" eb="14">
      <t>ガツ</t>
    </rPh>
    <rPh sb="14" eb="15">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</si>
</sst>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quot;月&quot;d&quot;日&quot;\(aaa\)"/>
    <numFmt numFmtId="177" formatCode="[$]ggge&quot;年&quot;m&quot;月&quot;d&quot;日&quot;;@" x16r2:formatCode16="[$-ja-JP-x-gannen]ggge&quot;年&quot;m&quot;月&quot;d&quot;日&quot;;@"/>
    <numFmt numFmtId="178" formatCode="0.00_);[Red]\(0.00\)"/>
    <numFmt numFmtId="179" formatCode="[h]:mm"/>
  </numFmts>
  <fonts count="20">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Meiryo UI"/>
      <family val="3"/>
      <charset val="128"/>
    </font>
    <font>
      <sz val="12"/>
      <color theme="1"/>
      <name val="Meiryo UI"/>
      <family val="3"/>
      <charset val="128"/>
    </font>
    <font>
      <sz val="14"/>
      <color theme="1"/>
      <name val="Meiryo UI"/>
      <family val="3"/>
      <charset val="128"/>
    </font>
    <font>
      <sz val="11"/>
      <name val="Meiryo UI"/>
      <family val="3"/>
      <charset val="128"/>
    </font>
    <font>
      <b/>
      <sz val="11"/>
      <color theme="1"/>
      <name val="Meiryo UI"/>
      <family val="3"/>
      <charset val="128"/>
    </font>
    <font>
      <sz val="18"/>
      <color theme="1"/>
      <name val="Meiryo UI"/>
      <family val="3"/>
      <charset val="128"/>
    </font>
    <font>
      <sz val="12"/>
      <color indexed="81"/>
      <name val="Meiryo UI"/>
      <family val="3"/>
      <charset val="128"/>
    </font>
    <font>
      <sz val="24"/>
      <color theme="1"/>
      <name val="Meiryo UI"/>
      <family val="3"/>
      <charset val="128"/>
    </font>
    <font>
      <sz val="11"/>
      <color rgb="FF0070C0"/>
      <name val="Meiryo UI"/>
      <family val="3"/>
      <charset val="128"/>
    </font>
    <font>
      <sz val="11"/>
      <color theme="1"/>
      <name val="游ゴシック"/>
      <family val="2"/>
      <charset val="128"/>
      <scheme val="minor"/>
    </font>
    <font>
      <sz val="16"/>
      <color theme="1"/>
      <name val="Meiryo UI"/>
      <family val="3"/>
      <charset val="128"/>
    </font>
    <font>
      <sz val="18"/>
      <color theme="4"/>
      <name val="Meiryo UI"/>
      <family val="3"/>
      <charset val="128"/>
    </font>
    <font>
      <sz val="11"/>
      <color theme="4"/>
      <name val="Meiryo UI"/>
      <family val="3"/>
      <charset val="128"/>
    </font>
    <font>
      <b/>
      <sz val="9"/>
      <color indexed="81"/>
      <name val="MS P ゴシック"/>
      <family val="3"/>
      <charset val="128"/>
    </font>
    <font>
      <b/>
      <sz val="18"/>
      <color indexed="81"/>
      <name val="MS P ゴシック"/>
      <family val="3"/>
      <charset val="128"/>
    </font>
    <font>
      <sz val="18"/>
      <color rgb="FFFF0000"/>
      <name val="Meiryo UI"/>
      <family val="3"/>
      <charset val="128"/>
    </font>
    <font>
      <sz val="11"/>
      <color rgb="FFFF0000"/>
      <name val="Meiryo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bottom/>
      <diagonal/>
    </border>
    <border>
      <left/>
      <right style="medium">
        <color indexed="64"/>
      </right>
      <top/>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2" fillId="0" borderId="0" applyFont="0" applyFill="0" applyBorder="0" applyAlignment="0" applyProtection="0">
      <alignment vertical="center"/>
    </xf>
  </cellStyleXfs>
  <cellXfs count="155">
    <xf numFmtId="0" fontId="0" fillId="0" borderId="0" xfId="0">
      <alignment vertical="center"/>
    </xf>
    <xf numFmtId="0" fontId="3" fillId="0" borderId="0" xfId="0" applyFont="1">
      <alignment vertical="center"/>
    </xf>
    <xf numFmtId="0" fontId="3" fillId="0" borderId="0" xfId="0" applyFont="1" applyAlignment="1">
      <alignment horizontal="left" vertical="center" wrapText="1"/>
    </xf>
    <xf numFmtId="0" fontId="3" fillId="2" borderId="15" xfId="0" applyFont="1" applyFill="1" applyBorder="1" applyAlignment="1">
      <alignment horizontal="center" vertical="center"/>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7" fillId="0" borderId="11" xfId="0"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3" fillId="3" borderId="0" xfId="0" applyFont="1" applyFill="1" applyAlignment="1">
      <alignment horizontal="center" vertical="center"/>
    </xf>
    <xf numFmtId="0" fontId="3" fillId="0" borderId="0" xfId="0" applyFont="1" applyAlignment="1">
      <alignment horizontal="left" vertical="center"/>
    </xf>
    <xf numFmtId="20" fontId="3" fillId="0" borderId="18" xfId="0" applyNumberFormat="1" applyFont="1" applyBorder="1" applyAlignment="1">
      <alignment horizontal="center" vertical="center" wrapText="1"/>
    </xf>
    <xf numFmtId="0" fontId="3" fillId="0" borderId="18" xfId="0" applyFont="1" applyBorder="1" applyAlignment="1">
      <alignment horizontal="center" vertical="center" wrapText="1"/>
    </xf>
    <xf numFmtId="20" fontId="3" fillId="0" borderId="17" xfId="0" applyNumberFormat="1" applyFont="1" applyBorder="1" applyAlignment="1">
      <alignment horizontal="right" vertical="center" wrapText="1"/>
    </xf>
    <xf numFmtId="20" fontId="3" fillId="0" borderId="21" xfId="0" applyNumberFormat="1" applyFont="1" applyBorder="1" applyAlignment="1">
      <alignment horizontal="center" vertical="center" wrapText="1"/>
    </xf>
    <xf numFmtId="0" fontId="3" fillId="0" borderId="21" xfId="0" applyFont="1" applyBorder="1" applyAlignment="1">
      <alignment horizontal="center" vertical="center" wrapText="1"/>
    </xf>
    <xf numFmtId="20" fontId="3" fillId="0" borderId="20" xfId="0" applyNumberFormat="1" applyFont="1" applyBorder="1" applyAlignment="1">
      <alignment horizontal="right" vertical="center" wrapText="1"/>
    </xf>
    <xf numFmtId="0" fontId="3" fillId="0" borderId="24" xfId="0" applyFont="1" applyBorder="1" applyAlignment="1">
      <alignment horizontal="center" vertical="center" wrapText="1"/>
    </xf>
    <xf numFmtId="20" fontId="3" fillId="0" borderId="25" xfId="0" applyNumberFormat="1" applyFont="1" applyBorder="1" applyAlignment="1">
      <alignment horizontal="center" vertical="center" wrapText="1"/>
    </xf>
    <xf numFmtId="0" fontId="3" fillId="0" borderId="25" xfId="0" applyFont="1" applyBorder="1" applyAlignment="1">
      <alignment horizontal="center" vertical="center" wrapText="1"/>
    </xf>
    <xf numFmtId="20" fontId="3" fillId="0" borderId="24" xfId="0" applyNumberFormat="1" applyFont="1" applyBorder="1" applyAlignment="1">
      <alignment horizontal="right" vertical="center" wrapText="1"/>
    </xf>
    <xf numFmtId="20" fontId="7" fillId="0" borderId="6" xfId="0" applyNumberFormat="1" applyFont="1" applyBorder="1" applyAlignment="1">
      <alignment horizontal="right" vertical="center" wrapText="1"/>
    </xf>
    <xf numFmtId="20" fontId="7" fillId="0" borderId="7" xfId="0" applyNumberFormat="1" applyFont="1" applyBorder="1" applyAlignment="1">
      <alignment horizontal="right" vertical="center" wrapText="1"/>
    </xf>
    <xf numFmtId="20" fontId="7" fillId="0" borderId="11" xfId="0" applyNumberFormat="1" applyFont="1" applyBorder="1" applyAlignment="1">
      <alignment horizontal="right" vertical="center"/>
    </xf>
    <xf numFmtId="20" fontId="11" fillId="0" borderId="18" xfId="0" applyNumberFormat="1" applyFont="1" applyBorder="1" applyAlignment="1">
      <alignment horizontal="center" vertical="center" wrapText="1"/>
    </xf>
    <xf numFmtId="20" fontId="11" fillId="0" borderId="21" xfId="0" applyNumberFormat="1" applyFont="1" applyBorder="1" applyAlignment="1">
      <alignment horizontal="center" vertical="center" wrapText="1"/>
    </xf>
    <xf numFmtId="178" fontId="7" fillId="0" borderId="1" xfId="0" applyNumberFormat="1" applyFont="1" applyBorder="1" applyAlignment="1">
      <alignment horizontal="right" vertical="center"/>
    </xf>
    <xf numFmtId="178" fontId="3" fillId="0" borderId="17" xfId="0" applyNumberFormat="1" applyFont="1" applyBorder="1" applyAlignment="1">
      <alignment horizontal="right" vertical="center" wrapText="1"/>
    </xf>
    <xf numFmtId="178" fontId="3" fillId="0" borderId="20" xfId="0" applyNumberFormat="1" applyFont="1" applyBorder="1" applyAlignment="1">
      <alignment horizontal="right" vertical="center" wrapText="1"/>
    </xf>
    <xf numFmtId="178" fontId="3" fillId="0" borderId="24" xfId="0" applyNumberFormat="1" applyFont="1" applyBorder="1" applyAlignment="1">
      <alignment horizontal="right" vertical="center" wrapText="1"/>
    </xf>
    <xf numFmtId="0" fontId="3" fillId="2" borderId="42" xfId="0" applyFont="1" applyFill="1" applyBorder="1" applyAlignment="1">
      <alignment horizontal="center" vertical="center"/>
    </xf>
    <xf numFmtId="0" fontId="5" fillId="0" borderId="43" xfId="0" applyFont="1" applyBorder="1" applyAlignment="1">
      <alignment horizontal="left" vertical="center" wrapText="1"/>
    </xf>
    <xf numFmtId="0" fontId="5" fillId="0" borderId="45" xfId="0" applyFont="1" applyBorder="1" applyAlignment="1">
      <alignment horizontal="left" vertical="center" wrapText="1"/>
    </xf>
    <xf numFmtId="0" fontId="3" fillId="0" borderId="44" xfId="0" applyFont="1" applyBorder="1" applyAlignment="1">
      <alignment horizontal="center" vertical="center"/>
    </xf>
    <xf numFmtId="0" fontId="3" fillId="0" borderId="46" xfId="0" applyFont="1" applyBorder="1" applyAlignment="1">
      <alignment horizontal="center" vertical="center"/>
    </xf>
    <xf numFmtId="178" fontId="8" fillId="0" borderId="47" xfId="0" applyNumberFormat="1" applyFont="1" applyBorder="1" applyAlignment="1">
      <alignment horizontal="center" vertical="center"/>
    </xf>
    <xf numFmtId="20" fontId="11" fillId="0" borderId="25" xfId="0" applyNumberFormat="1" applyFont="1" applyBorder="1" applyAlignment="1">
      <alignment horizontal="center" vertical="center" wrapText="1"/>
    </xf>
    <xf numFmtId="0" fontId="10" fillId="0" borderId="0" xfId="0" applyFont="1">
      <alignment vertical="center"/>
    </xf>
    <xf numFmtId="179" fontId="8" fillId="0" borderId="39" xfId="0" applyNumberFormat="1" applyFont="1" applyBorder="1" applyAlignment="1">
      <alignment horizontal="center" vertical="center"/>
    </xf>
    <xf numFmtId="20" fontId="19" fillId="0" borderId="18" xfId="0" applyNumberFormat="1" applyFont="1" applyBorder="1" applyAlignment="1">
      <alignment horizontal="center" vertical="center" wrapText="1"/>
    </xf>
    <xf numFmtId="20" fontId="19" fillId="0" borderId="21" xfId="0" applyNumberFormat="1" applyFont="1" applyBorder="1" applyAlignment="1">
      <alignment horizontal="center" vertical="center" wrapText="1"/>
    </xf>
    <xf numFmtId="20" fontId="19" fillId="0" borderId="25" xfId="0" applyNumberFormat="1" applyFont="1" applyBorder="1" applyAlignment="1">
      <alignment horizontal="center"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10" fillId="0" borderId="0" xfId="0" applyFont="1" applyAlignment="1">
      <alignment horizontal="center"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9" xfId="0" applyFont="1" applyBorder="1" applyAlignment="1">
      <alignment horizontal="left" vertical="center" wrapText="1"/>
    </xf>
    <xf numFmtId="0" fontId="3"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38" fontId="6" fillId="0" borderId="40" xfId="3" applyFont="1" applyBorder="1" applyAlignment="1">
      <alignment horizontal="center" vertical="center" wrapText="1"/>
    </xf>
    <xf numFmtId="38" fontId="6" fillId="0" borderId="41" xfId="3" applyFont="1" applyBorder="1" applyAlignment="1">
      <alignment horizontal="center" vertical="center" wrapText="1"/>
    </xf>
    <xf numFmtId="38" fontId="6" fillId="0" borderId="42" xfId="3" applyFont="1" applyBorder="1" applyAlignment="1">
      <alignment horizontal="center" vertical="center" wrapText="1"/>
    </xf>
    <xf numFmtId="0" fontId="4" fillId="2" borderId="12" xfId="0" applyFont="1" applyFill="1" applyBorder="1" applyAlignment="1">
      <alignment horizontal="center" vertical="center" wrapText="1"/>
    </xf>
    <xf numFmtId="0" fontId="4" fillId="2" borderId="11" xfId="0" applyFont="1" applyFill="1" applyBorder="1" applyAlignment="1">
      <alignment horizontal="center" vertical="center" wrapText="1"/>
    </xf>
    <xf numFmtId="177" fontId="8" fillId="0" borderId="3" xfId="0" applyNumberFormat="1" applyFont="1" applyBorder="1" applyAlignment="1">
      <alignment horizontal="center" vertical="center" wrapText="1"/>
    </xf>
    <xf numFmtId="177" fontId="8" fillId="0" borderId="4" xfId="0" applyNumberFormat="1" applyFont="1" applyBorder="1" applyAlignment="1">
      <alignment horizontal="center" vertical="center" wrapText="1"/>
    </xf>
    <xf numFmtId="177" fontId="8" fillId="0" borderId="5" xfId="0" applyNumberFormat="1" applyFont="1" applyBorder="1" applyAlignment="1">
      <alignment horizontal="center" vertical="center" wrapText="1"/>
    </xf>
    <xf numFmtId="177" fontId="8" fillId="0" borderId="6" xfId="0" applyNumberFormat="1" applyFont="1" applyBorder="1" applyAlignment="1">
      <alignment horizontal="center" vertical="center" wrapText="1"/>
    </xf>
    <xf numFmtId="177" fontId="8" fillId="0" borderId="7" xfId="0" applyNumberFormat="1" applyFont="1" applyBorder="1" applyAlignment="1">
      <alignment horizontal="center" vertical="center" wrapText="1"/>
    </xf>
    <xf numFmtId="177" fontId="8" fillId="0" borderId="8" xfId="0" applyNumberFormat="1" applyFont="1" applyBorder="1" applyAlignment="1">
      <alignment horizontal="center" vertical="center" wrapText="1"/>
    </xf>
    <xf numFmtId="38" fontId="8" fillId="0" borderId="44" xfId="3" applyFont="1" applyBorder="1" applyAlignment="1">
      <alignment horizontal="center" vertical="center"/>
    </xf>
    <xf numFmtId="38" fontId="8" fillId="0" borderId="39" xfId="3" applyFont="1" applyBorder="1" applyAlignment="1">
      <alignment horizontal="center" vertical="center"/>
    </xf>
    <xf numFmtId="0" fontId="8" fillId="2" borderId="36" xfId="0" applyFont="1" applyFill="1" applyBorder="1" applyAlignment="1">
      <alignment horizontal="center" vertical="center"/>
    </xf>
    <xf numFmtId="0" fontId="8" fillId="2" borderId="37" xfId="0" applyFont="1" applyFill="1" applyBorder="1" applyAlignment="1">
      <alignment horizontal="center" vertical="center"/>
    </xf>
    <xf numFmtId="0" fontId="8" fillId="2" borderId="38" xfId="0" applyFont="1" applyFill="1" applyBorder="1" applyAlignment="1">
      <alignment horizontal="center" vertical="center"/>
    </xf>
    <xf numFmtId="38" fontId="8" fillId="0" borderId="46" xfId="3" applyFont="1" applyBorder="1" applyAlignment="1">
      <alignment horizontal="center" vertical="center"/>
    </xf>
    <xf numFmtId="38" fontId="8" fillId="0" borderId="47" xfId="3" applyFont="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13" fillId="0" borderId="43" xfId="0" applyFont="1" applyBorder="1" applyAlignment="1">
      <alignment horizontal="center" vertical="center" wrapText="1"/>
    </xf>
    <xf numFmtId="0" fontId="13" fillId="0" borderId="45" xfId="0" applyFont="1" applyBorder="1" applyAlignment="1">
      <alignment horizontal="center" vertical="center"/>
    </xf>
    <xf numFmtId="176" fontId="3" fillId="0" borderId="31" xfId="0" applyNumberFormat="1" applyFont="1" applyBorder="1" applyAlignment="1">
      <alignment horizontal="center" vertical="center" wrapText="1"/>
    </xf>
    <xf numFmtId="176" fontId="3" fillId="0" borderId="32" xfId="0" applyNumberFormat="1" applyFont="1" applyBorder="1" applyAlignment="1">
      <alignment horizontal="center" vertical="center" wrapText="1"/>
    </xf>
    <xf numFmtId="176" fontId="3" fillId="0" borderId="33" xfId="0" applyNumberFormat="1" applyFont="1" applyBorder="1" applyAlignment="1">
      <alignment horizontal="center" vertical="center" wrapText="1"/>
    </xf>
    <xf numFmtId="20" fontId="3" fillId="0" borderId="12" xfId="0" applyNumberFormat="1" applyFont="1" applyBorder="1" applyAlignment="1">
      <alignment horizontal="center" vertical="center" wrapText="1"/>
    </xf>
    <xf numFmtId="20" fontId="3" fillId="0" borderId="10" xfId="0" applyNumberFormat="1" applyFont="1" applyBorder="1" applyAlignment="1">
      <alignment horizontal="center" vertical="center" wrapText="1"/>
    </xf>
    <xf numFmtId="20" fontId="3" fillId="0" borderId="11" xfId="0" applyNumberFormat="1" applyFont="1" applyBorder="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3" fillId="2" borderId="3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0" borderId="26" xfId="0" applyFont="1" applyBorder="1" applyAlignment="1">
      <alignment horizontal="center" vertical="center"/>
    </xf>
    <xf numFmtId="0" fontId="3" fillId="0" borderId="4" xfId="0" applyFont="1" applyBorder="1" applyAlignment="1">
      <alignment horizontal="center" vertical="center"/>
    </xf>
    <xf numFmtId="0" fontId="3" fillId="0" borderId="19" xfId="0" applyFont="1" applyBorder="1" applyAlignment="1">
      <alignment horizontal="center" vertical="center"/>
    </xf>
    <xf numFmtId="0" fontId="3" fillId="0" borderId="27" xfId="0" applyFont="1" applyBorder="1" applyAlignment="1">
      <alignment horizontal="center" vertical="center"/>
    </xf>
    <xf numFmtId="0" fontId="3" fillId="0" borderId="23"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177" fontId="18" fillId="0" borderId="3" xfId="0" applyNumberFormat="1" applyFont="1" applyBorder="1" applyAlignment="1">
      <alignment horizontal="center" vertical="center" wrapText="1"/>
    </xf>
    <xf numFmtId="177" fontId="18" fillId="0" borderId="4" xfId="0" applyNumberFormat="1" applyFont="1" applyBorder="1" applyAlignment="1">
      <alignment horizontal="center" vertical="center" wrapText="1"/>
    </xf>
    <xf numFmtId="177" fontId="18" fillId="0" borderId="5" xfId="0" applyNumberFormat="1" applyFont="1" applyBorder="1" applyAlignment="1">
      <alignment horizontal="center" vertical="center" wrapText="1"/>
    </xf>
    <xf numFmtId="177" fontId="18" fillId="0" borderId="6" xfId="0" applyNumberFormat="1" applyFont="1" applyBorder="1" applyAlignment="1">
      <alignment horizontal="center" vertical="center" wrapText="1"/>
    </xf>
    <xf numFmtId="177" fontId="18" fillId="0" borderId="7" xfId="0" applyNumberFormat="1" applyFont="1" applyBorder="1" applyAlignment="1">
      <alignment horizontal="center" vertical="center" wrapText="1"/>
    </xf>
    <xf numFmtId="177" fontId="18" fillId="0" borderId="8" xfId="0" applyNumberFormat="1" applyFont="1" applyBorder="1" applyAlignment="1">
      <alignment horizontal="center" vertical="center" wrapText="1"/>
    </xf>
    <xf numFmtId="0" fontId="3" fillId="2" borderId="16" xfId="0" applyFont="1" applyFill="1" applyBorder="1" applyAlignment="1">
      <alignment horizontal="center" vertical="center"/>
    </xf>
    <xf numFmtId="38" fontId="18" fillId="0" borderId="44" xfId="3" applyFont="1" applyBorder="1" applyAlignment="1">
      <alignment horizontal="center" vertical="center"/>
    </xf>
    <xf numFmtId="38" fontId="18" fillId="0" borderId="39" xfId="3" applyFont="1" applyBorder="1" applyAlignment="1">
      <alignment horizontal="center" vertical="center"/>
    </xf>
    <xf numFmtId="0" fontId="13" fillId="2" borderId="36"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38" fontId="18" fillId="0" borderId="46" xfId="3" applyFont="1" applyBorder="1" applyAlignment="1">
      <alignment horizontal="center" vertical="center"/>
    </xf>
    <xf numFmtId="38" fontId="18" fillId="0" borderId="47" xfId="3" applyFont="1" applyBorder="1" applyAlignment="1">
      <alignment horizontal="center" vertical="center"/>
    </xf>
    <xf numFmtId="176" fontId="19" fillId="0" borderId="31" xfId="0" applyNumberFormat="1" applyFont="1" applyBorder="1" applyAlignment="1">
      <alignment horizontal="center" vertical="center" wrapText="1"/>
    </xf>
    <xf numFmtId="176" fontId="19" fillId="0" borderId="32" xfId="0" applyNumberFormat="1" applyFont="1" applyBorder="1" applyAlignment="1">
      <alignment horizontal="center" vertical="center" wrapText="1"/>
    </xf>
    <xf numFmtId="176" fontId="19" fillId="0" borderId="33" xfId="0" applyNumberFormat="1" applyFont="1" applyBorder="1" applyAlignment="1">
      <alignment horizontal="center" vertical="center" wrapText="1"/>
    </xf>
    <xf numFmtId="20" fontId="19" fillId="0" borderId="12" xfId="0" applyNumberFormat="1" applyFont="1" applyBorder="1" applyAlignment="1">
      <alignment horizontal="center" vertical="center" wrapText="1"/>
    </xf>
    <xf numFmtId="20" fontId="19" fillId="0" borderId="10" xfId="0" applyNumberFormat="1" applyFont="1" applyBorder="1" applyAlignment="1">
      <alignment horizontal="center" vertical="center" wrapText="1"/>
    </xf>
    <xf numFmtId="20" fontId="19" fillId="0" borderId="11" xfId="0" applyNumberFormat="1" applyFont="1" applyBorder="1" applyAlignment="1">
      <alignment horizontal="center"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19" fillId="0" borderId="5" xfId="0" applyFont="1" applyBorder="1" applyAlignment="1">
      <alignment horizontal="left" vertical="center" wrapText="1"/>
    </xf>
    <xf numFmtId="0" fontId="19" fillId="0" borderId="9" xfId="0" applyFont="1" applyBorder="1" applyAlignment="1">
      <alignment horizontal="left" vertical="center" wrapText="1"/>
    </xf>
    <xf numFmtId="0" fontId="19" fillId="0" borderId="0" xfId="0" applyFont="1" applyAlignment="1">
      <alignment horizontal="left" vertical="center" wrapText="1"/>
    </xf>
    <xf numFmtId="0" fontId="19" fillId="0" borderId="22"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20" fontId="11" fillId="0" borderId="12" xfId="0" applyNumberFormat="1" applyFont="1" applyBorder="1" applyAlignment="1">
      <alignment horizontal="center" vertical="center" wrapText="1"/>
    </xf>
    <xf numFmtId="20" fontId="11" fillId="0" borderId="10" xfId="0" applyNumberFormat="1" applyFont="1" applyBorder="1" applyAlignment="1">
      <alignment horizontal="center" vertical="center" wrapText="1"/>
    </xf>
    <xf numFmtId="20" fontId="11" fillId="0" borderId="11" xfId="0" applyNumberFormat="1" applyFont="1" applyBorder="1" applyAlignment="1">
      <alignment horizontal="center"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9" xfId="0" applyFont="1" applyBorder="1" applyAlignment="1">
      <alignment horizontal="left" vertical="center" wrapText="1"/>
    </xf>
    <xf numFmtId="0" fontId="11" fillId="0" borderId="0" xfId="0" applyFont="1" applyAlignment="1">
      <alignment horizontal="left" vertical="center" wrapText="1"/>
    </xf>
    <xf numFmtId="0" fontId="11" fillId="0" borderId="22"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38" fontId="14" fillId="0" borderId="44" xfId="3" applyFont="1" applyBorder="1" applyAlignment="1">
      <alignment horizontal="center" vertical="center"/>
    </xf>
    <xf numFmtId="38" fontId="14" fillId="0" borderId="39" xfId="3" applyFont="1" applyBorder="1" applyAlignment="1">
      <alignment horizontal="center" vertical="center"/>
    </xf>
    <xf numFmtId="38" fontId="14" fillId="0" borderId="46" xfId="3" applyFont="1" applyBorder="1" applyAlignment="1">
      <alignment horizontal="center" vertical="center"/>
    </xf>
    <xf numFmtId="38" fontId="14" fillId="0" borderId="47" xfId="3" applyFont="1" applyBorder="1" applyAlignment="1">
      <alignment horizontal="center" vertical="center"/>
    </xf>
    <xf numFmtId="176" fontId="11" fillId="0" borderId="31" xfId="0" applyNumberFormat="1" applyFont="1" applyBorder="1" applyAlignment="1">
      <alignment horizontal="center" vertical="center" wrapText="1"/>
    </xf>
    <xf numFmtId="176" fontId="11" fillId="0" borderId="32" xfId="0" applyNumberFormat="1" applyFont="1" applyBorder="1" applyAlignment="1">
      <alignment horizontal="center" vertical="center" wrapText="1"/>
    </xf>
    <xf numFmtId="176" fontId="11" fillId="0" borderId="33" xfId="0" applyNumberFormat="1" applyFont="1" applyBorder="1" applyAlignment="1">
      <alignment horizontal="center" vertical="center" wrapText="1"/>
    </xf>
    <xf numFmtId="176" fontId="15" fillId="0" borderId="31" xfId="0" applyNumberFormat="1" applyFont="1" applyBorder="1" applyAlignment="1">
      <alignment horizontal="center" vertical="center" wrapText="1"/>
    </xf>
    <xf numFmtId="176" fontId="15" fillId="0" borderId="32" xfId="0" applyNumberFormat="1" applyFont="1" applyBorder="1" applyAlignment="1">
      <alignment horizontal="center" vertical="center" wrapText="1"/>
    </xf>
    <xf numFmtId="176" fontId="15" fillId="0" borderId="33" xfId="0" applyNumberFormat="1" applyFont="1" applyBorder="1" applyAlignment="1">
      <alignment horizontal="center" vertical="center" wrapText="1"/>
    </xf>
  </cellXfs>
  <cellStyles count="4">
    <cellStyle name="桁区切り" xfId="3" builtinId="6"/>
    <cellStyle name="桁区切り 5" xfId="2" xr:uid="{E19FAB5F-DA5F-4670-9A26-FEA4DF8A753A}"/>
    <cellStyle name="標準" xfId="0" builtinId="0"/>
    <cellStyle name="標準 10" xfId="1" xr:uid="{7A189B62-E8E3-4A32-8DA6-C3CD27780A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16</xdr:col>
      <xdr:colOff>508747</xdr:colOff>
      <xdr:row>1</xdr:row>
      <xdr:rowOff>172569</xdr:rowOff>
    </xdr:from>
    <xdr:to>
      <xdr:col>20</xdr:col>
      <xdr:colOff>11312</xdr:colOff>
      <xdr:row>7</xdr:row>
      <xdr:rowOff>142768</xdr:rowOff>
    </xdr:to>
    <xdr:sp macro="" textlink="">
      <xdr:nvSpPr>
        <xdr:cNvPr id="2" name="吹き出し: 四角形 1">
          <a:extLst>
            <a:ext uri="{FF2B5EF4-FFF2-40B4-BE49-F238E27FC236}">
              <a16:creationId xmlns:a16="http://schemas.microsoft.com/office/drawing/2014/main" id="{CCC3FE08-82E0-4A67-B92A-49A164DE1F3C}"/>
            </a:ext>
          </a:extLst>
        </xdr:cNvPr>
        <xdr:cNvSpPr/>
      </xdr:nvSpPr>
      <xdr:spPr>
        <a:xfrm>
          <a:off x="13355171" y="818028"/>
          <a:ext cx="2263694" cy="1270081"/>
        </a:xfrm>
        <a:prstGeom prst="wedgeRectCallout">
          <a:avLst>
            <a:gd name="adj1" fmla="val -44715"/>
            <a:gd name="adj2" fmla="val -23078"/>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lang="ja-JP" altLang="ja-JP" sz="1100" b="1">
              <a:solidFill>
                <a:schemeClr val="lt1"/>
              </a:solidFill>
              <a:effectLst/>
              <a:latin typeface="Meiryo UI" panose="020B0604030504040204" pitchFamily="50" charset="-128"/>
              <a:ea typeface="Meiryo UI" panose="020B0604030504040204" pitchFamily="50" charset="-128"/>
              <a:cs typeface="+mn-cs"/>
            </a:rPr>
            <a:t>電子決裁システム等により、作成された記録に対して書き換えや消去等が防止されており、かつ、客観的に責任の所在が明確であることが証明できる場合には省略できる</a:t>
          </a:r>
          <a:endParaRPr kumimoji="1" lang="ja-JP" altLang="en-US" sz="1200" b="1">
            <a:latin typeface="Meiryo UI" panose="020B0604030504040204" pitchFamily="50" charset="-128"/>
            <a:ea typeface="Meiryo UI" panose="020B0604030504040204" pitchFamily="50" charset="-128"/>
          </a:endParaRPr>
        </a:p>
      </xdr:txBody>
    </xdr:sp>
    <xdr:clientData/>
  </xdr:twoCellAnchor>
  <xdr:twoCellAnchor>
    <xdr:from>
      <xdr:col>14</xdr:col>
      <xdr:colOff>502024</xdr:colOff>
      <xdr:row>22</xdr:row>
      <xdr:rowOff>6939</xdr:rowOff>
    </xdr:from>
    <xdr:to>
      <xdr:col>21</xdr:col>
      <xdr:colOff>143250</xdr:colOff>
      <xdr:row>32</xdr:row>
      <xdr:rowOff>126831</xdr:rowOff>
    </xdr:to>
    <xdr:sp macro="" textlink="">
      <xdr:nvSpPr>
        <xdr:cNvPr id="4" name="吹き出し: 四角形 3">
          <a:extLst>
            <a:ext uri="{FF2B5EF4-FFF2-40B4-BE49-F238E27FC236}">
              <a16:creationId xmlns:a16="http://schemas.microsoft.com/office/drawing/2014/main" id="{685E3E33-A733-4C6B-B9EA-EFEA586DA13B}"/>
            </a:ext>
          </a:extLst>
        </xdr:cNvPr>
        <xdr:cNvSpPr/>
      </xdr:nvSpPr>
      <xdr:spPr>
        <a:xfrm>
          <a:off x="11923059" y="6757363"/>
          <a:ext cx="4159438" cy="3167892"/>
        </a:xfrm>
        <a:prstGeom prst="wedgeRectCallout">
          <a:avLst>
            <a:gd name="adj1" fmla="val -58436"/>
            <a:gd name="adj2" fmla="val -23214"/>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kumimoji="1" lang="ja-JP" altLang="en-US" sz="1400" b="1">
              <a:latin typeface="Meiryo UI" panose="020B0604030504040204" pitchFamily="50" charset="-128"/>
              <a:ea typeface="Meiryo UI" panose="020B0604030504040204" pitchFamily="50" charset="-128"/>
            </a:rPr>
            <a:t>○記載例</a:t>
          </a:r>
          <a:endParaRPr kumimoji="1" lang="en-US" altLang="ja-JP" sz="1400" b="1">
            <a:latin typeface="Meiryo UI" panose="020B0604030504040204" pitchFamily="50" charset="-128"/>
            <a:ea typeface="Meiryo UI" panose="020B0604030504040204" pitchFamily="50" charset="-128"/>
          </a:endParaRPr>
        </a:p>
        <a:p>
          <a:pPr algn="l"/>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勤</a:t>
          </a:r>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⇒勤務した時間</a:t>
          </a:r>
          <a:endParaRPr kumimoji="1" lang="en-US" altLang="ja-JP" sz="1400" b="1">
            <a:latin typeface="Meiryo UI" panose="020B0604030504040204" pitchFamily="50" charset="-128"/>
            <a:ea typeface="Meiryo UI" panose="020B0604030504040204" pitchFamily="50" charset="-128"/>
          </a:endParaRPr>
        </a:p>
        <a:p>
          <a:pPr algn="l"/>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休</a:t>
          </a:r>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⇒休憩時間</a:t>
          </a:r>
          <a:endParaRPr kumimoji="1" lang="en-US" altLang="ja-JP" sz="1400" b="1">
            <a:latin typeface="Meiryo UI" panose="020B0604030504040204" pitchFamily="50" charset="-128"/>
            <a:ea typeface="Meiryo UI" panose="020B0604030504040204" pitchFamily="50" charset="-128"/>
          </a:endParaRPr>
        </a:p>
        <a:p>
          <a:pPr algn="l"/>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除</a:t>
          </a:r>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⇒除外する時間</a:t>
          </a:r>
          <a:endParaRPr kumimoji="1" lang="en-US" altLang="ja-JP" sz="1400" b="1">
            <a:latin typeface="Meiryo UI" panose="020B0604030504040204" pitchFamily="50" charset="-128"/>
            <a:ea typeface="Meiryo UI" panose="020B0604030504040204" pitchFamily="50" charset="-128"/>
          </a:endParaRPr>
        </a:p>
        <a:p>
          <a:pPr algn="l"/>
          <a:endParaRPr kumimoji="1" lang="en-US" altLang="ja-JP" sz="1400" b="1">
            <a:latin typeface="Meiryo UI" panose="020B0604030504040204" pitchFamily="50" charset="-128"/>
            <a:ea typeface="Meiryo UI" panose="020B0604030504040204" pitchFamily="50" charset="-128"/>
          </a:endParaRPr>
        </a:p>
        <a:p>
          <a:pPr algn="l"/>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休憩時間や除外する時間が、１日のうち、何度もあるような場合は適宜行を追加いただくとともに、「計」行の計算式を修正願います。</a:t>
          </a:r>
          <a:endParaRPr kumimoji="1" lang="en-US" altLang="ja-JP" sz="1400" b="1">
            <a:latin typeface="Meiryo UI" panose="020B0604030504040204" pitchFamily="50" charset="-128"/>
            <a:ea typeface="Meiryo UI" panose="020B0604030504040204" pitchFamily="50" charset="-128"/>
          </a:endParaRPr>
        </a:p>
        <a:p>
          <a:pPr algn="l"/>
          <a:endParaRPr kumimoji="1" lang="en-US" altLang="ja-JP" sz="1400" b="1">
            <a:latin typeface="Meiryo UI" panose="020B0604030504040204" pitchFamily="50" charset="-128"/>
            <a:ea typeface="Meiryo UI" panose="020B0604030504040204" pitchFamily="50" charset="-128"/>
          </a:endParaRPr>
        </a:p>
        <a:p>
          <a:pPr algn="l"/>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必要に応じて行は追加願います</a:t>
          </a:r>
          <a:r>
            <a:rPr kumimoji="1" lang="ja-JP" altLang="en-US" sz="1100">
              <a:latin typeface="Meiryo UI" panose="020B0604030504040204" pitchFamily="50" charset="-128"/>
              <a:ea typeface="Meiryo UI" panose="020B0604030504040204" pitchFamily="50" charset="-128"/>
            </a:rPr>
            <a:t>。</a:t>
          </a:r>
          <a:endParaRPr kumimoji="1" lang="en-US" altLang="ja-JP" sz="1100">
            <a:latin typeface="Meiryo UI" panose="020B0604030504040204" pitchFamily="50" charset="-128"/>
            <a:ea typeface="Meiryo UI" panose="020B0604030504040204" pitchFamily="50" charset="-128"/>
          </a:endParaRPr>
        </a:p>
      </xdr:txBody>
    </xdr:sp>
    <xdr:clientData/>
  </xdr:twoCellAnchor>
  <xdr:twoCellAnchor>
    <xdr:from>
      <xdr:col>15</xdr:col>
      <xdr:colOff>192740</xdr:colOff>
      <xdr:row>3</xdr:row>
      <xdr:rowOff>73958</xdr:rowOff>
    </xdr:from>
    <xdr:to>
      <xdr:col>17</xdr:col>
      <xdr:colOff>197223</xdr:colOff>
      <xdr:row>5</xdr:row>
      <xdr:rowOff>158936</xdr:rowOff>
    </xdr:to>
    <xdr:sp macro="" textlink="">
      <xdr:nvSpPr>
        <xdr:cNvPr id="5" name="正方形/長方形 4">
          <a:extLst>
            <a:ext uri="{FF2B5EF4-FFF2-40B4-BE49-F238E27FC236}">
              <a16:creationId xmlns:a16="http://schemas.microsoft.com/office/drawing/2014/main" id="{FFC582DD-0064-427A-B38C-C7DFD52B540B}"/>
            </a:ext>
          </a:extLst>
        </xdr:cNvPr>
        <xdr:cNvSpPr/>
      </xdr:nvSpPr>
      <xdr:spPr>
        <a:xfrm>
          <a:off x="12815046" y="1203511"/>
          <a:ext cx="918883" cy="479425"/>
        </a:xfrm>
        <a:prstGeom prst="rect">
          <a:avLst/>
        </a:prstGeom>
        <a:ln w="38100">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chemeClr val="accent2"/>
              </a:solidFill>
              <a:latin typeface="Meiryo UI" panose="020B0604030504040204" pitchFamily="50" charset="-128"/>
              <a:ea typeface="Meiryo UI" panose="020B0604030504040204" pitchFamily="50" charset="-128"/>
            </a:rPr>
            <a:t>記載例</a:t>
          </a:r>
          <a:endParaRPr kumimoji="1" lang="en-US" altLang="ja-JP" sz="1800" b="1">
            <a:solidFill>
              <a:schemeClr val="accent2"/>
            </a:solidFill>
            <a:latin typeface="Meiryo UI" panose="020B0604030504040204" pitchFamily="50" charset="-128"/>
            <a:ea typeface="Meiryo UI" panose="020B0604030504040204" pitchFamily="50" charset="-128"/>
          </a:endParaRPr>
        </a:p>
      </xdr:txBody>
    </xdr:sp>
    <xdr:clientData/>
  </xdr:twoCellAnchor>
  <xdr:oneCellAnchor>
    <xdr:from>
      <xdr:col>7</xdr:col>
      <xdr:colOff>682625</xdr:colOff>
      <xdr:row>5</xdr:row>
      <xdr:rowOff>167154</xdr:rowOff>
    </xdr:from>
    <xdr:ext cx="1106521" cy="558102"/>
    <xdr:sp macro="" textlink="">
      <xdr:nvSpPr>
        <xdr:cNvPr id="6" name="テキスト ボックス 5">
          <a:extLst>
            <a:ext uri="{FF2B5EF4-FFF2-40B4-BE49-F238E27FC236}">
              <a16:creationId xmlns:a16="http://schemas.microsoft.com/office/drawing/2014/main" id="{9CFEEA74-63BA-4653-B1BF-809F618B0B09}"/>
            </a:ext>
          </a:extLst>
        </xdr:cNvPr>
        <xdr:cNvSpPr txBox="1"/>
      </xdr:nvSpPr>
      <xdr:spPr>
        <a:xfrm>
          <a:off x="4653990" y="1691154"/>
          <a:ext cx="1106521" cy="5581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100" b="1">
              <a:solidFill>
                <a:srgbClr val="FF0000"/>
              </a:solidFill>
              <a:effectLst>
                <a:glow rad="101600">
                  <a:schemeClr val="bg1">
                    <a:alpha val="60000"/>
                  </a:schemeClr>
                </a:glow>
              </a:effectLst>
              <a:latin typeface="Meiryo UI" panose="020B0604030504040204" pitchFamily="50" charset="-128"/>
              <a:ea typeface="Meiryo UI" panose="020B0604030504040204" pitchFamily="50" charset="-128"/>
            </a:rPr>
            <a:t>必要に応じて</a:t>
          </a:r>
          <a:endParaRPr kumimoji="1" lang="en-US" altLang="ja-JP" sz="1100" b="1">
            <a:solidFill>
              <a:srgbClr val="FF0000"/>
            </a:solidFill>
            <a:effectLst>
              <a:glow rad="101600">
                <a:schemeClr val="bg1">
                  <a:alpha val="60000"/>
                </a:schemeClr>
              </a:glow>
            </a:effectLst>
            <a:latin typeface="Meiryo UI" panose="020B0604030504040204" pitchFamily="50" charset="-128"/>
            <a:ea typeface="Meiryo UI" panose="020B0604030504040204" pitchFamily="50" charset="-128"/>
          </a:endParaRPr>
        </a:p>
        <a:p>
          <a:pPr algn="ctr"/>
          <a:r>
            <a:rPr kumimoji="1" lang="ja-JP" altLang="en-US" sz="1100" b="1">
              <a:solidFill>
                <a:srgbClr val="FF0000"/>
              </a:solidFill>
              <a:effectLst>
                <a:glow rad="101600">
                  <a:schemeClr val="bg1">
                    <a:alpha val="60000"/>
                  </a:schemeClr>
                </a:glow>
              </a:effectLst>
              <a:latin typeface="Meiryo UI" panose="020B0604030504040204" pitchFamily="50" charset="-128"/>
              <a:ea typeface="Meiryo UI" panose="020B0604030504040204" pitchFamily="50" charset="-128"/>
            </a:rPr>
            <a:t>押印または署名</a:t>
          </a:r>
          <a:endParaRPr kumimoji="1" lang="en-US" altLang="ja-JP" sz="1100" b="1">
            <a:solidFill>
              <a:srgbClr val="FF0000"/>
            </a:solidFill>
            <a:effectLst>
              <a:glow rad="101600">
                <a:schemeClr val="bg1">
                  <a:alpha val="60000"/>
                </a:schemeClr>
              </a:glow>
            </a:effectLst>
            <a:latin typeface="Meiryo UI" panose="020B0604030504040204" pitchFamily="50" charset="-128"/>
            <a:ea typeface="Meiryo UI" panose="020B060403050404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9</xdr:col>
      <xdr:colOff>123265</xdr:colOff>
      <xdr:row>2</xdr:row>
      <xdr:rowOff>100852</xdr:rowOff>
    </xdr:from>
    <xdr:to>
      <xdr:col>10</xdr:col>
      <xdr:colOff>1696677</xdr:colOff>
      <xdr:row>8</xdr:row>
      <xdr:rowOff>124839</xdr:rowOff>
    </xdr:to>
    <xdr:sp macro="" textlink="">
      <xdr:nvSpPr>
        <xdr:cNvPr id="2" name="吹き出し: 四角形 1">
          <a:extLst>
            <a:ext uri="{FF2B5EF4-FFF2-40B4-BE49-F238E27FC236}">
              <a16:creationId xmlns:a16="http://schemas.microsoft.com/office/drawing/2014/main" id="{DAFDB5B7-BA17-41F8-8226-5C709E7E13D7}"/>
            </a:ext>
          </a:extLst>
        </xdr:cNvPr>
        <xdr:cNvSpPr/>
      </xdr:nvSpPr>
      <xdr:spPr>
        <a:xfrm>
          <a:off x="6264985" y="992392"/>
          <a:ext cx="2259212" cy="1281287"/>
        </a:xfrm>
        <a:prstGeom prst="wedgeRectCallout">
          <a:avLst>
            <a:gd name="adj1" fmla="val -44715"/>
            <a:gd name="adj2" fmla="val -23078"/>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lang="ja-JP" altLang="ja-JP" sz="1100" b="1">
              <a:solidFill>
                <a:schemeClr val="lt1"/>
              </a:solidFill>
              <a:effectLst/>
              <a:latin typeface="Meiryo UI" panose="020B0604030504040204" pitchFamily="50" charset="-128"/>
              <a:ea typeface="Meiryo UI" panose="020B0604030504040204" pitchFamily="50" charset="-128"/>
              <a:cs typeface="+mn-cs"/>
            </a:rPr>
            <a:t>電子決裁システム等により、作成された記録に対して書き換えや消去等が防止されており、かつ、客観的に責任の所在が明確であることが証明できる場合には省略できる</a:t>
          </a:r>
          <a:endParaRPr kumimoji="1" lang="ja-JP" altLang="en-US" sz="1200" b="1">
            <a:latin typeface="Meiryo UI" panose="020B0604030504040204" pitchFamily="50" charset="-128"/>
            <a:ea typeface="Meiryo UI" panose="020B0604030504040204" pitchFamily="50" charset="-128"/>
          </a:endParaRPr>
        </a:p>
      </xdr:txBody>
    </xdr:sp>
    <xdr:clientData/>
  </xdr:twoCellAnchor>
  <xdr:twoCellAnchor>
    <xdr:from>
      <xdr:col>14</xdr:col>
      <xdr:colOff>502024</xdr:colOff>
      <xdr:row>22</xdr:row>
      <xdr:rowOff>6939</xdr:rowOff>
    </xdr:from>
    <xdr:to>
      <xdr:col>21</xdr:col>
      <xdr:colOff>143250</xdr:colOff>
      <xdr:row>32</xdr:row>
      <xdr:rowOff>126831</xdr:rowOff>
    </xdr:to>
    <xdr:sp macro="" textlink="">
      <xdr:nvSpPr>
        <xdr:cNvPr id="3" name="吹き出し: 四角形 2">
          <a:extLst>
            <a:ext uri="{FF2B5EF4-FFF2-40B4-BE49-F238E27FC236}">
              <a16:creationId xmlns:a16="http://schemas.microsoft.com/office/drawing/2014/main" id="{3EB96434-4AAE-44D0-8BDF-E6B2CB5F6BC4}"/>
            </a:ext>
          </a:extLst>
        </xdr:cNvPr>
        <xdr:cNvSpPr/>
      </xdr:nvSpPr>
      <xdr:spPr>
        <a:xfrm>
          <a:off x="12244444" y="6781119"/>
          <a:ext cx="4129406" cy="3167892"/>
        </a:xfrm>
        <a:prstGeom prst="wedgeRectCallout">
          <a:avLst>
            <a:gd name="adj1" fmla="val -58436"/>
            <a:gd name="adj2" fmla="val -23214"/>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kumimoji="1" lang="ja-JP" altLang="en-US" sz="1400" b="1">
              <a:latin typeface="Meiryo UI" panose="020B0604030504040204" pitchFamily="50" charset="-128"/>
              <a:ea typeface="Meiryo UI" panose="020B0604030504040204" pitchFamily="50" charset="-128"/>
            </a:rPr>
            <a:t>○記載例</a:t>
          </a:r>
          <a:endParaRPr kumimoji="1" lang="en-US" altLang="ja-JP" sz="1400" b="1">
            <a:latin typeface="Meiryo UI" panose="020B0604030504040204" pitchFamily="50" charset="-128"/>
            <a:ea typeface="Meiryo UI" panose="020B0604030504040204" pitchFamily="50" charset="-128"/>
          </a:endParaRPr>
        </a:p>
        <a:p>
          <a:pPr algn="l"/>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勤</a:t>
          </a:r>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⇒勤務した時間</a:t>
          </a:r>
          <a:endParaRPr kumimoji="1" lang="en-US" altLang="ja-JP" sz="1400" b="1">
            <a:latin typeface="Meiryo UI" panose="020B0604030504040204" pitchFamily="50" charset="-128"/>
            <a:ea typeface="Meiryo UI" panose="020B0604030504040204" pitchFamily="50" charset="-128"/>
          </a:endParaRPr>
        </a:p>
        <a:p>
          <a:pPr algn="l"/>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休</a:t>
          </a:r>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⇒休憩時間</a:t>
          </a:r>
          <a:endParaRPr kumimoji="1" lang="en-US" altLang="ja-JP" sz="1400" b="1">
            <a:latin typeface="Meiryo UI" panose="020B0604030504040204" pitchFamily="50" charset="-128"/>
            <a:ea typeface="Meiryo UI" panose="020B0604030504040204" pitchFamily="50" charset="-128"/>
          </a:endParaRPr>
        </a:p>
        <a:p>
          <a:pPr algn="l"/>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除</a:t>
          </a:r>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⇒除外する時間</a:t>
          </a:r>
          <a:endParaRPr kumimoji="1" lang="en-US" altLang="ja-JP" sz="1400" b="1">
            <a:latin typeface="Meiryo UI" panose="020B0604030504040204" pitchFamily="50" charset="-128"/>
            <a:ea typeface="Meiryo UI" panose="020B0604030504040204" pitchFamily="50" charset="-128"/>
          </a:endParaRPr>
        </a:p>
        <a:p>
          <a:pPr algn="l"/>
          <a:endParaRPr kumimoji="1" lang="en-US" altLang="ja-JP" sz="1400" b="1">
            <a:latin typeface="Meiryo UI" panose="020B0604030504040204" pitchFamily="50" charset="-128"/>
            <a:ea typeface="Meiryo UI" panose="020B0604030504040204" pitchFamily="50" charset="-128"/>
          </a:endParaRPr>
        </a:p>
        <a:p>
          <a:pPr algn="l"/>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休憩時間や除外する時間が、１日のうち、何度もあるような場合は適宜行を追加いただくとともに、「計」行の計算式を修正願います。</a:t>
          </a:r>
          <a:endParaRPr kumimoji="1" lang="en-US" altLang="ja-JP" sz="1400" b="1">
            <a:latin typeface="Meiryo UI" panose="020B0604030504040204" pitchFamily="50" charset="-128"/>
            <a:ea typeface="Meiryo UI" panose="020B0604030504040204" pitchFamily="50" charset="-128"/>
          </a:endParaRPr>
        </a:p>
        <a:p>
          <a:pPr algn="l"/>
          <a:endParaRPr kumimoji="1" lang="en-US" altLang="ja-JP" sz="1400" b="1">
            <a:latin typeface="Meiryo UI" panose="020B0604030504040204" pitchFamily="50" charset="-128"/>
            <a:ea typeface="Meiryo UI" panose="020B0604030504040204" pitchFamily="50" charset="-128"/>
          </a:endParaRPr>
        </a:p>
        <a:p>
          <a:pPr algn="l"/>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必要に応じて行は追加願います</a:t>
          </a:r>
          <a:r>
            <a:rPr kumimoji="1" lang="ja-JP" altLang="en-US" sz="1100">
              <a:latin typeface="Meiryo UI" panose="020B0604030504040204" pitchFamily="50" charset="-128"/>
              <a:ea typeface="Meiryo UI" panose="020B0604030504040204" pitchFamily="50" charset="-128"/>
            </a:rPr>
            <a:t>。</a:t>
          </a:r>
          <a:endParaRPr kumimoji="1" lang="en-US" altLang="ja-JP" sz="1100">
            <a:latin typeface="Meiryo UI" panose="020B0604030504040204" pitchFamily="50" charset="-128"/>
            <a:ea typeface="Meiryo UI" panose="020B0604030504040204" pitchFamily="50" charset="-128"/>
          </a:endParaRPr>
        </a:p>
      </xdr:txBody>
    </xdr:sp>
    <xdr:clientData/>
  </xdr:twoCellAnchor>
  <xdr:twoCellAnchor>
    <xdr:from>
      <xdr:col>0</xdr:col>
      <xdr:colOff>156882</xdr:colOff>
      <xdr:row>0</xdr:row>
      <xdr:rowOff>145676</xdr:rowOff>
    </xdr:from>
    <xdr:to>
      <xdr:col>1</xdr:col>
      <xdr:colOff>155575</xdr:colOff>
      <xdr:row>0</xdr:row>
      <xdr:rowOff>625101</xdr:rowOff>
    </xdr:to>
    <xdr:sp macro="" textlink="">
      <xdr:nvSpPr>
        <xdr:cNvPr id="4" name="正方形/長方形 3">
          <a:extLst>
            <a:ext uri="{FF2B5EF4-FFF2-40B4-BE49-F238E27FC236}">
              <a16:creationId xmlns:a16="http://schemas.microsoft.com/office/drawing/2014/main" id="{3F8174F1-C7CD-45C8-85CE-6FC58ADD1E73}"/>
            </a:ext>
          </a:extLst>
        </xdr:cNvPr>
        <xdr:cNvSpPr/>
      </xdr:nvSpPr>
      <xdr:spPr>
        <a:xfrm>
          <a:off x="156882" y="145676"/>
          <a:ext cx="1271233" cy="479425"/>
        </a:xfrm>
        <a:prstGeom prst="rect">
          <a:avLst/>
        </a:prstGeom>
        <a:ln w="38100">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chemeClr val="accent2"/>
              </a:solidFill>
              <a:latin typeface="Meiryo UI" panose="020B0604030504040204" pitchFamily="50" charset="-128"/>
              <a:ea typeface="Meiryo UI" panose="020B0604030504040204" pitchFamily="50" charset="-128"/>
            </a:rPr>
            <a:t>記載例</a:t>
          </a:r>
          <a:endParaRPr kumimoji="1" lang="en-US" altLang="ja-JP" sz="1800" b="1">
            <a:solidFill>
              <a:schemeClr val="accent2"/>
            </a:solidFill>
            <a:latin typeface="Meiryo UI" panose="020B0604030504040204" pitchFamily="50" charset="-128"/>
            <a:ea typeface="Meiryo UI" panose="020B0604030504040204" pitchFamily="50" charset="-128"/>
          </a:endParaRPr>
        </a:p>
      </xdr:txBody>
    </xdr:sp>
    <xdr:clientData/>
  </xdr:twoCellAnchor>
  <xdr:oneCellAnchor>
    <xdr:from>
      <xdr:col>7</xdr:col>
      <xdr:colOff>682625</xdr:colOff>
      <xdr:row>5</xdr:row>
      <xdr:rowOff>167154</xdr:rowOff>
    </xdr:from>
    <xdr:ext cx="1106521" cy="558102"/>
    <xdr:sp macro="" textlink="">
      <xdr:nvSpPr>
        <xdr:cNvPr id="5" name="テキスト ボックス 4">
          <a:extLst>
            <a:ext uri="{FF2B5EF4-FFF2-40B4-BE49-F238E27FC236}">
              <a16:creationId xmlns:a16="http://schemas.microsoft.com/office/drawing/2014/main" id="{BE7C914E-E7FD-49B3-B8B5-92AE1F4C4636}"/>
            </a:ext>
          </a:extLst>
        </xdr:cNvPr>
        <xdr:cNvSpPr txBox="1"/>
      </xdr:nvSpPr>
      <xdr:spPr>
        <a:xfrm>
          <a:off x="4995545" y="1698774"/>
          <a:ext cx="1106521" cy="5581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100" b="1">
              <a:solidFill>
                <a:srgbClr val="FF0000"/>
              </a:solidFill>
              <a:effectLst>
                <a:glow rad="101600">
                  <a:schemeClr val="bg1">
                    <a:alpha val="60000"/>
                  </a:schemeClr>
                </a:glow>
              </a:effectLst>
              <a:latin typeface="Meiryo UI" panose="020B0604030504040204" pitchFamily="50" charset="-128"/>
              <a:ea typeface="Meiryo UI" panose="020B0604030504040204" pitchFamily="50" charset="-128"/>
            </a:rPr>
            <a:t>必要に応じて</a:t>
          </a:r>
          <a:endParaRPr kumimoji="1" lang="en-US" altLang="ja-JP" sz="1100" b="1">
            <a:solidFill>
              <a:srgbClr val="FF0000"/>
            </a:solidFill>
            <a:effectLst>
              <a:glow rad="101600">
                <a:schemeClr val="bg1">
                  <a:alpha val="60000"/>
                </a:schemeClr>
              </a:glow>
            </a:effectLst>
            <a:latin typeface="Meiryo UI" panose="020B0604030504040204" pitchFamily="50" charset="-128"/>
            <a:ea typeface="Meiryo UI" panose="020B0604030504040204" pitchFamily="50" charset="-128"/>
          </a:endParaRPr>
        </a:p>
        <a:p>
          <a:pPr algn="ctr"/>
          <a:r>
            <a:rPr kumimoji="1" lang="ja-JP" altLang="en-US" sz="1100" b="1">
              <a:solidFill>
                <a:srgbClr val="FF0000"/>
              </a:solidFill>
              <a:effectLst>
                <a:glow rad="101600">
                  <a:schemeClr val="bg1">
                    <a:alpha val="60000"/>
                  </a:schemeClr>
                </a:glow>
              </a:effectLst>
              <a:latin typeface="Meiryo UI" panose="020B0604030504040204" pitchFamily="50" charset="-128"/>
              <a:ea typeface="Meiryo UI" panose="020B0604030504040204" pitchFamily="50" charset="-128"/>
            </a:rPr>
            <a:t>押印または署名</a:t>
          </a:r>
          <a:endParaRPr kumimoji="1" lang="en-US" altLang="ja-JP" sz="1100" b="1">
            <a:solidFill>
              <a:srgbClr val="FF0000"/>
            </a:solidFill>
            <a:effectLst>
              <a:glow rad="101600">
                <a:schemeClr val="bg1">
                  <a:alpha val="60000"/>
                </a:schemeClr>
              </a:glow>
            </a:effectLst>
            <a:latin typeface="Meiryo UI" panose="020B0604030504040204" pitchFamily="50" charset="-128"/>
            <a:ea typeface="Meiryo UI" panose="020B060403050404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9</xdr:col>
      <xdr:colOff>123265</xdr:colOff>
      <xdr:row>2</xdr:row>
      <xdr:rowOff>100852</xdr:rowOff>
    </xdr:from>
    <xdr:to>
      <xdr:col>10</xdr:col>
      <xdr:colOff>1696677</xdr:colOff>
      <xdr:row>8</xdr:row>
      <xdr:rowOff>124839</xdr:rowOff>
    </xdr:to>
    <xdr:sp macro="" textlink="">
      <xdr:nvSpPr>
        <xdr:cNvPr id="2" name="吹き出し: 四角形 1">
          <a:extLst>
            <a:ext uri="{FF2B5EF4-FFF2-40B4-BE49-F238E27FC236}">
              <a16:creationId xmlns:a16="http://schemas.microsoft.com/office/drawing/2014/main" id="{C2315DF9-AA27-4386-9018-517B788DC00D}"/>
            </a:ext>
          </a:extLst>
        </xdr:cNvPr>
        <xdr:cNvSpPr/>
      </xdr:nvSpPr>
      <xdr:spPr>
        <a:xfrm>
          <a:off x="6264985" y="992392"/>
          <a:ext cx="2259212" cy="1281287"/>
        </a:xfrm>
        <a:prstGeom prst="wedgeRectCallout">
          <a:avLst>
            <a:gd name="adj1" fmla="val -44715"/>
            <a:gd name="adj2" fmla="val -23078"/>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lang="ja-JP" altLang="ja-JP" sz="1100" b="1">
              <a:solidFill>
                <a:schemeClr val="lt1"/>
              </a:solidFill>
              <a:effectLst/>
              <a:latin typeface="Meiryo UI" panose="020B0604030504040204" pitchFamily="50" charset="-128"/>
              <a:ea typeface="Meiryo UI" panose="020B0604030504040204" pitchFamily="50" charset="-128"/>
              <a:cs typeface="+mn-cs"/>
            </a:rPr>
            <a:t>電子決裁システム等により、作成された記録に対して書き換えや消去等が防止されており、かつ、客観的に責任の所在が明確であることが証明できる場合には省略できる</a:t>
          </a:r>
          <a:endParaRPr kumimoji="1" lang="ja-JP" altLang="en-US" sz="1200" b="1">
            <a:latin typeface="Meiryo UI" panose="020B0604030504040204" pitchFamily="50" charset="-128"/>
            <a:ea typeface="Meiryo UI" panose="020B0604030504040204" pitchFamily="50" charset="-128"/>
          </a:endParaRPr>
        </a:p>
      </xdr:txBody>
    </xdr:sp>
    <xdr:clientData/>
  </xdr:twoCellAnchor>
  <xdr:twoCellAnchor>
    <xdr:from>
      <xdr:col>14</xdr:col>
      <xdr:colOff>502024</xdr:colOff>
      <xdr:row>22</xdr:row>
      <xdr:rowOff>6939</xdr:rowOff>
    </xdr:from>
    <xdr:to>
      <xdr:col>21</xdr:col>
      <xdr:colOff>143250</xdr:colOff>
      <xdr:row>32</xdr:row>
      <xdr:rowOff>126831</xdr:rowOff>
    </xdr:to>
    <xdr:sp macro="" textlink="">
      <xdr:nvSpPr>
        <xdr:cNvPr id="3" name="吹き出し: 四角形 2">
          <a:extLst>
            <a:ext uri="{FF2B5EF4-FFF2-40B4-BE49-F238E27FC236}">
              <a16:creationId xmlns:a16="http://schemas.microsoft.com/office/drawing/2014/main" id="{FAFBE411-D529-4C78-A378-F1490E0B2B07}"/>
            </a:ext>
          </a:extLst>
        </xdr:cNvPr>
        <xdr:cNvSpPr/>
      </xdr:nvSpPr>
      <xdr:spPr>
        <a:xfrm>
          <a:off x="12244444" y="6781119"/>
          <a:ext cx="4129406" cy="3167892"/>
        </a:xfrm>
        <a:prstGeom prst="wedgeRectCallout">
          <a:avLst>
            <a:gd name="adj1" fmla="val -58436"/>
            <a:gd name="adj2" fmla="val -23214"/>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kumimoji="1" lang="ja-JP" altLang="en-US" sz="1400" b="1">
              <a:latin typeface="Meiryo UI" panose="020B0604030504040204" pitchFamily="50" charset="-128"/>
              <a:ea typeface="Meiryo UI" panose="020B0604030504040204" pitchFamily="50" charset="-128"/>
            </a:rPr>
            <a:t>○記載例</a:t>
          </a:r>
          <a:endParaRPr kumimoji="1" lang="en-US" altLang="ja-JP" sz="1400" b="1">
            <a:latin typeface="Meiryo UI" panose="020B0604030504040204" pitchFamily="50" charset="-128"/>
            <a:ea typeface="Meiryo UI" panose="020B0604030504040204" pitchFamily="50" charset="-128"/>
          </a:endParaRPr>
        </a:p>
        <a:p>
          <a:pPr algn="l"/>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勤</a:t>
          </a:r>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⇒勤務した時間</a:t>
          </a:r>
          <a:endParaRPr kumimoji="1" lang="en-US" altLang="ja-JP" sz="1400" b="1">
            <a:latin typeface="Meiryo UI" panose="020B0604030504040204" pitchFamily="50" charset="-128"/>
            <a:ea typeface="Meiryo UI" panose="020B0604030504040204" pitchFamily="50" charset="-128"/>
          </a:endParaRPr>
        </a:p>
        <a:p>
          <a:pPr algn="l"/>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休</a:t>
          </a:r>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⇒休憩時間</a:t>
          </a:r>
          <a:endParaRPr kumimoji="1" lang="en-US" altLang="ja-JP" sz="1400" b="1">
            <a:latin typeface="Meiryo UI" panose="020B0604030504040204" pitchFamily="50" charset="-128"/>
            <a:ea typeface="Meiryo UI" panose="020B0604030504040204" pitchFamily="50" charset="-128"/>
          </a:endParaRPr>
        </a:p>
        <a:p>
          <a:pPr algn="l"/>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除</a:t>
          </a:r>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⇒除外する時間</a:t>
          </a:r>
          <a:endParaRPr kumimoji="1" lang="en-US" altLang="ja-JP" sz="1400" b="1">
            <a:latin typeface="Meiryo UI" panose="020B0604030504040204" pitchFamily="50" charset="-128"/>
            <a:ea typeface="Meiryo UI" panose="020B0604030504040204" pitchFamily="50" charset="-128"/>
          </a:endParaRPr>
        </a:p>
        <a:p>
          <a:pPr algn="l"/>
          <a:endParaRPr kumimoji="1" lang="en-US" altLang="ja-JP" sz="1400" b="1">
            <a:latin typeface="Meiryo UI" panose="020B0604030504040204" pitchFamily="50" charset="-128"/>
            <a:ea typeface="Meiryo UI" panose="020B0604030504040204" pitchFamily="50" charset="-128"/>
          </a:endParaRPr>
        </a:p>
        <a:p>
          <a:pPr algn="l"/>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休憩時間や除外する時間が、１日のうち、何度もあるような場合は適宜行を追加いただくとともに、「計」行の計算式を修正願います。</a:t>
          </a:r>
          <a:endParaRPr kumimoji="1" lang="en-US" altLang="ja-JP" sz="1400" b="1">
            <a:latin typeface="Meiryo UI" panose="020B0604030504040204" pitchFamily="50" charset="-128"/>
            <a:ea typeface="Meiryo UI" panose="020B0604030504040204" pitchFamily="50" charset="-128"/>
          </a:endParaRPr>
        </a:p>
        <a:p>
          <a:pPr algn="l"/>
          <a:endParaRPr kumimoji="1" lang="en-US" altLang="ja-JP" sz="1400" b="1">
            <a:latin typeface="Meiryo UI" panose="020B0604030504040204" pitchFamily="50" charset="-128"/>
            <a:ea typeface="Meiryo UI" panose="020B0604030504040204" pitchFamily="50" charset="-128"/>
          </a:endParaRPr>
        </a:p>
        <a:p>
          <a:pPr algn="l"/>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必要に応じて行は追加願います</a:t>
          </a:r>
          <a:r>
            <a:rPr kumimoji="1" lang="ja-JP" altLang="en-US" sz="1100">
              <a:latin typeface="Meiryo UI" panose="020B0604030504040204" pitchFamily="50" charset="-128"/>
              <a:ea typeface="Meiryo UI" panose="020B0604030504040204" pitchFamily="50" charset="-128"/>
            </a:rPr>
            <a:t>。</a:t>
          </a:r>
          <a:endParaRPr kumimoji="1" lang="en-US" altLang="ja-JP" sz="1100">
            <a:latin typeface="Meiryo UI" panose="020B0604030504040204" pitchFamily="50" charset="-128"/>
            <a:ea typeface="Meiryo UI" panose="020B0604030504040204" pitchFamily="50" charset="-128"/>
          </a:endParaRPr>
        </a:p>
      </xdr:txBody>
    </xdr:sp>
    <xdr:clientData/>
  </xdr:twoCellAnchor>
  <xdr:twoCellAnchor>
    <xdr:from>
      <xdr:col>0</xdr:col>
      <xdr:colOff>156882</xdr:colOff>
      <xdr:row>0</xdr:row>
      <xdr:rowOff>145676</xdr:rowOff>
    </xdr:from>
    <xdr:to>
      <xdr:col>1</xdr:col>
      <xdr:colOff>155575</xdr:colOff>
      <xdr:row>0</xdr:row>
      <xdr:rowOff>625101</xdr:rowOff>
    </xdr:to>
    <xdr:sp macro="" textlink="">
      <xdr:nvSpPr>
        <xdr:cNvPr id="4" name="正方形/長方形 3">
          <a:extLst>
            <a:ext uri="{FF2B5EF4-FFF2-40B4-BE49-F238E27FC236}">
              <a16:creationId xmlns:a16="http://schemas.microsoft.com/office/drawing/2014/main" id="{0DB15F94-C3EE-4D6D-9CCA-972FA184E27E}"/>
            </a:ext>
          </a:extLst>
        </xdr:cNvPr>
        <xdr:cNvSpPr/>
      </xdr:nvSpPr>
      <xdr:spPr>
        <a:xfrm>
          <a:off x="156882" y="145676"/>
          <a:ext cx="1271233" cy="479425"/>
        </a:xfrm>
        <a:prstGeom prst="rect">
          <a:avLst/>
        </a:prstGeom>
        <a:ln w="38100">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chemeClr val="accent2"/>
              </a:solidFill>
              <a:latin typeface="Meiryo UI" panose="020B0604030504040204" pitchFamily="50" charset="-128"/>
              <a:ea typeface="Meiryo UI" panose="020B0604030504040204" pitchFamily="50" charset="-128"/>
            </a:rPr>
            <a:t>記載例</a:t>
          </a:r>
          <a:endParaRPr kumimoji="1" lang="en-US" altLang="ja-JP" sz="1800" b="1">
            <a:solidFill>
              <a:schemeClr val="accent2"/>
            </a:solidFill>
            <a:latin typeface="Meiryo UI" panose="020B0604030504040204" pitchFamily="50" charset="-128"/>
            <a:ea typeface="Meiryo UI" panose="020B0604030504040204" pitchFamily="50" charset="-128"/>
          </a:endParaRPr>
        </a:p>
      </xdr:txBody>
    </xdr:sp>
    <xdr:clientData/>
  </xdr:twoCellAnchor>
  <xdr:oneCellAnchor>
    <xdr:from>
      <xdr:col>7</xdr:col>
      <xdr:colOff>682625</xdr:colOff>
      <xdr:row>5</xdr:row>
      <xdr:rowOff>167154</xdr:rowOff>
    </xdr:from>
    <xdr:ext cx="1106521" cy="558102"/>
    <xdr:sp macro="" textlink="">
      <xdr:nvSpPr>
        <xdr:cNvPr id="5" name="テキスト ボックス 4">
          <a:extLst>
            <a:ext uri="{FF2B5EF4-FFF2-40B4-BE49-F238E27FC236}">
              <a16:creationId xmlns:a16="http://schemas.microsoft.com/office/drawing/2014/main" id="{63656B73-735E-4DD5-B608-31493CF0F73C}"/>
            </a:ext>
          </a:extLst>
        </xdr:cNvPr>
        <xdr:cNvSpPr txBox="1"/>
      </xdr:nvSpPr>
      <xdr:spPr>
        <a:xfrm>
          <a:off x="4995545" y="1698774"/>
          <a:ext cx="1106521" cy="5581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100" b="1">
              <a:solidFill>
                <a:srgbClr val="FF0000"/>
              </a:solidFill>
              <a:effectLst>
                <a:glow rad="101600">
                  <a:schemeClr val="bg1">
                    <a:alpha val="60000"/>
                  </a:schemeClr>
                </a:glow>
              </a:effectLst>
              <a:latin typeface="Meiryo UI" panose="020B0604030504040204" pitchFamily="50" charset="-128"/>
              <a:ea typeface="Meiryo UI" panose="020B0604030504040204" pitchFamily="50" charset="-128"/>
            </a:rPr>
            <a:t>必要に応じて</a:t>
          </a:r>
          <a:endParaRPr kumimoji="1" lang="en-US" altLang="ja-JP" sz="1100" b="1">
            <a:solidFill>
              <a:srgbClr val="FF0000"/>
            </a:solidFill>
            <a:effectLst>
              <a:glow rad="101600">
                <a:schemeClr val="bg1">
                  <a:alpha val="60000"/>
                </a:schemeClr>
              </a:glow>
            </a:effectLst>
            <a:latin typeface="Meiryo UI" panose="020B0604030504040204" pitchFamily="50" charset="-128"/>
            <a:ea typeface="Meiryo UI" panose="020B0604030504040204" pitchFamily="50" charset="-128"/>
          </a:endParaRPr>
        </a:p>
        <a:p>
          <a:pPr algn="ctr"/>
          <a:r>
            <a:rPr kumimoji="1" lang="ja-JP" altLang="en-US" sz="1100" b="1">
              <a:solidFill>
                <a:srgbClr val="FF0000"/>
              </a:solidFill>
              <a:effectLst>
                <a:glow rad="101600">
                  <a:schemeClr val="bg1">
                    <a:alpha val="60000"/>
                  </a:schemeClr>
                </a:glow>
              </a:effectLst>
              <a:latin typeface="Meiryo UI" panose="020B0604030504040204" pitchFamily="50" charset="-128"/>
              <a:ea typeface="Meiryo UI" panose="020B0604030504040204" pitchFamily="50" charset="-128"/>
            </a:rPr>
            <a:t>押印または署名</a:t>
          </a:r>
          <a:endParaRPr kumimoji="1" lang="en-US" altLang="ja-JP" sz="1100" b="1">
            <a:solidFill>
              <a:srgbClr val="FF0000"/>
            </a:solidFill>
            <a:effectLst>
              <a:glow rad="101600">
                <a:schemeClr val="bg1">
                  <a:alpha val="60000"/>
                </a:schemeClr>
              </a:glow>
            </a:effectLst>
            <a:latin typeface="Meiryo UI" panose="020B0604030504040204" pitchFamily="50" charset="-128"/>
            <a:ea typeface="Meiryo UI" panose="020B060403050404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9</xdr:col>
      <xdr:colOff>123265</xdr:colOff>
      <xdr:row>2</xdr:row>
      <xdr:rowOff>100852</xdr:rowOff>
    </xdr:from>
    <xdr:to>
      <xdr:col>10</xdr:col>
      <xdr:colOff>1696677</xdr:colOff>
      <xdr:row>8</xdr:row>
      <xdr:rowOff>124839</xdr:rowOff>
    </xdr:to>
    <xdr:sp macro="" textlink="">
      <xdr:nvSpPr>
        <xdr:cNvPr id="2" name="吹き出し: 四角形 1">
          <a:extLst>
            <a:ext uri="{FF2B5EF4-FFF2-40B4-BE49-F238E27FC236}">
              <a16:creationId xmlns:a16="http://schemas.microsoft.com/office/drawing/2014/main" id="{56AD248D-C4DF-43DE-BFAC-BE44667965B7}"/>
            </a:ext>
          </a:extLst>
        </xdr:cNvPr>
        <xdr:cNvSpPr/>
      </xdr:nvSpPr>
      <xdr:spPr>
        <a:xfrm>
          <a:off x="6264985" y="992392"/>
          <a:ext cx="2259212" cy="1281287"/>
        </a:xfrm>
        <a:prstGeom prst="wedgeRectCallout">
          <a:avLst>
            <a:gd name="adj1" fmla="val -44715"/>
            <a:gd name="adj2" fmla="val -23078"/>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lang="ja-JP" altLang="ja-JP" sz="1100" b="1">
              <a:solidFill>
                <a:schemeClr val="lt1"/>
              </a:solidFill>
              <a:effectLst/>
              <a:latin typeface="Meiryo UI" panose="020B0604030504040204" pitchFamily="50" charset="-128"/>
              <a:ea typeface="Meiryo UI" panose="020B0604030504040204" pitchFamily="50" charset="-128"/>
              <a:cs typeface="+mn-cs"/>
            </a:rPr>
            <a:t>電子決裁システム等により、作成された記録に対して書き換えや消去等が防止されており、かつ、客観的に責任の所在が明確であることが証明できる場合には省略できる</a:t>
          </a:r>
          <a:endParaRPr kumimoji="1" lang="ja-JP" altLang="en-US" sz="1200" b="1">
            <a:latin typeface="Meiryo UI" panose="020B0604030504040204" pitchFamily="50" charset="-128"/>
            <a:ea typeface="Meiryo UI" panose="020B0604030504040204" pitchFamily="50" charset="-128"/>
          </a:endParaRPr>
        </a:p>
      </xdr:txBody>
    </xdr:sp>
    <xdr:clientData/>
  </xdr:twoCellAnchor>
  <xdr:twoCellAnchor>
    <xdr:from>
      <xdr:col>14</xdr:col>
      <xdr:colOff>502024</xdr:colOff>
      <xdr:row>22</xdr:row>
      <xdr:rowOff>6939</xdr:rowOff>
    </xdr:from>
    <xdr:to>
      <xdr:col>21</xdr:col>
      <xdr:colOff>143250</xdr:colOff>
      <xdr:row>32</xdr:row>
      <xdr:rowOff>126831</xdr:rowOff>
    </xdr:to>
    <xdr:sp macro="" textlink="">
      <xdr:nvSpPr>
        <xdr:cNvPr id="3" name="吹き出し: 四角形 2">
          <a:extLst>
            <a:ext uri="{FF2B5EF4-FFF2-40B4-BE49-F238E27FC236}">
              <a16:creationId xmlns:a16="http://schemas.microsoft.com/office/drawing/2014/main" id="{209197CB-0F5A-42A7-853E-B0ED9CC32263}"/>
            </a:ext>
          </a:extLst>
        </xdr:cNvPr>
        <xdr:cNvSpPr/>
      </xdr:nvSpPr>
      <xdr:spPr>
        <a:xfrm>
          <a:off x="12244444" y="6781119"/>
          <a:ext cx="4129406" cy="3167892"/>
        </a:xfrm>
        <a:prstGeom prst="wedgeRectCallout">
          <a:avLst>
            <a:gd name="adj1" fmla="val -58436"/>
            <a:gd name="adj2" fmla="val -23214"/>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kumimoji="1" lang="ja-JP" altLang="en-US" sz="1400" b="1">
              <a:latin typeface="Meiryo UI" panose="020B0604030504040204" pitchFamily="50" charset="-128"/>
              <a:ea typeface="Meiryo UI" panose="020B0604030504040204" pitchFamily="50" charset="-128"/>
            </a:rPr>
            <a:t>○記載例</a:t>
          </a:r>
          <a:endParaRPr kumimoji="1" lang="en-US" altLang="ja-JP" sz="1400" b="1">
            <a:latin typeface="Meiryo UI" panose="020B0604030504040204" pitchFamily="50" charset="-128"/>
            <a:ea typeface="Meiryo UI" panose="020B0604030504040204" pitchFamily="50" charset="-128"/>
          </a:endParaRPr>
        </a:p>
        <a:p>
          <a:pPr algn="l"/>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勤</a:t>
          </a:r>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⇒勤務した時間</a:t>
          </a:r>
          <a:endParaRPr kumimoji="1" lang="en-US" altLang="ja-JP" sz="1400" b="1">
            <a:latin typeface="Meiryo UI" panose="020B0604030504040204" pitchFamily="50" charset="-128"/>
            <a:ea typeface="Meiryo UI" panose="020B0604030504040204" pitchFamily="50" charset="-128"/>
          </a:endParaRPr>
        </a:p>
        <a:p>
          <a:pPr algn="l"/>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休</a:t>
          </a:r>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⇒休憩時間</a:t>
          </a:r>
          <a:endParaRPr kumimoji="1" lang="en-US" altLang="ja-JP" sz="1400" b="1">
            <a:latin typeface="Meiryo UI" panose="020B0604030504040204" pitchFamily="50" charset="-128"/>
            <a:ea typeface="Meiryo UI" panose="020B0604030504040204" pitchFamily="50" charset="-128"/>
          </a:endParaRPr>
        </a:p>
        <a:p>
          <a:pPr algn="l"/>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除</a:t>
          </a:r>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⇒除外する時間</a:t>
          </a:r>
          <a:endParaRPr kumimoji="1" lang="en-US" altLang="ja-JP" sz="1400" b="1">
            <a:latin typeface="Meiryo UI" panose="020B0604030504040204" pitchFamily="50" charset="-128"/>
            <a:ea typeface="Meiryo UI" panose="020B0604030504040204" pitchFamily="50" charset="-128"/>
          </a:endParaRPr>
        </a:p>
        <a:p>
          <a:pPr algn="l"/>
          <a:endParaRPr kumimoji="1" lang="en-US" altLang="ja-JP" sz="1400" b="1">
            <a:latin typeface="Meiryo UI" panose="020B0604030504040204" pitchFamily="50" charset="-128"/>
            <a:ea typeface="Meiryo UI" panose="020B0604030504040204" pitchFamily="50" charset="-128"/>
          </a:endParaRPr>
        </a:p>
        <a:p>
          <a:pPr algn="l"/>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休憩時間や除外する時間が、１日のうち、何度もあるような場合は適宜行を追加いただくとともに、「計」行の計算式を修正願います。</a:t>
          </a:r>
          <a:endParaRPr kumimoji="1" lang="en-US" altLang="ja-JP" sz="1400" b="1">
            <a:latin typeface="Meiryo UI" panose="020B0604030504040204" pitchFamily="50" charset="-128"/>
            <a:ea typeface="Meiryo UI" panose="020B0604030504040204" pitchFamily="50" charset="-128"/>
          </a:endParaRPr>
        </a:p>
        <a:p>
          <a:pPr algn="l"/>
          <a:endParaRPr kumimoji="1" lang="en-US" altLang="ja-JP" sz="1400" b="1">
            <a:latin typeface="Meiryo UI" panose="020B0604030504040204" pitchFamily="50" charset="-128"/>
            <a:ea typeface="Meiryo UI" panose="020B0604030504040204" pitchFamily="50" charset="-128"/>
          </a:endParaRPr>
        </a:p>
        <a:p>
          <a:pPr algn="l"/>
          <a:r>
            <a:rPr kumimoji="1" lang="en-US" altLang="ja-JP" sz="1400" b="1">
              <a:latin typeface="Meiryo UI" panose="020B0604030504040204" pitchFamily="50" charset="-128"/>
              <a:ea typeface="Meiryo UI" panose="020B0604030504040204" pitchFamily="50" charset="-128"/>
            </a:rPr>
            <a:t>※</a:t>
          </a:r>
          <a:r>
            <a:rPr kumimoji="1" lang="ja-JP" altLang="en-US" sz="1400" b="1">
              <a:latin typeface="Meiryo UI" panose="020B0604030504040204" pitchFamily="50" charset="-128"/>
              <a:ea typeface="Meiryo UI" panose="020B0604030504040204" pitchFamily="50" charset="-128"/>
            </a:rPr>
            <a:t>必要に応じて行は追加願います</a:t>
          </a:r>
          <a:r>
            <a:rPr kumimoji="1" lang="ja-JP" altLang="en-US" sz="1100">
              <a:latin typeface="Meiryo UI" panose="020B0604030504040204" pitchFamily="50" charset="-128"/>
              <a:ea typeface="Meiryo UI" panose="020B0604030504040204" pitchFamily="50" charset="-128"/>
            </a:rPr>
            <a:t>。</a:t>
          </a:r>
          <a:endParaRPr kumimoji="1" lang="en-US" altLang="ja-JP" sz="1100">
            <a:latin typeface="Meiryo UI" panose="020B0604030504040204" pitchFamily="50" charset="-128"/>
            <a:ea typeface="Meiryo UI" panose="020B0604030504040204" pitchFamily="50" charset="-128"/>
          </a:endParaRPr>
        </a:p>
      </xdr:txBody>
    </xdr:sp>
    <xdr:clientData/>
  </xdr:twoCellAnchor>
  <xdr:twoCellAnchor>
    <xdr:from>
      <xdr:col>0</xdr:col>
      <xdr:colOff>156882</xdr:colOff>
      <xdr:row>0</xdr:row>
      <xdr:rowOff>145676</xdr:rowOff>
    </xdr:from>
    <xdr:to>
      <xdr:col>1</xdr:col>
      <xdr:colOff>155575</xdr:colOff>
      <xdr:row>0</xdr:row>
      <xdr:rowOff>625101</xdr:rowOff>
    </xdr:to>
    <xdr:sp macro="" textlink="">
      <xdr:nvSpPr>
        <xdr:cNvPr id="4" name="正方形/長方形 3">
          <a:extLst>
            <a:ext uri="{FF2B5EF4-FFF2-40B4-BE49-F238E27FC236}">
              <a16:creationId xmlns:a16="http://schemas.microsoft.com/office/drawing/2014/main" id="{B01614DF-B281-4AC4-BBF9-94A0D4C61831}"/>
            </a:ext>
          </a:extLst>
        </xdr:cNvPr>
        <xdr:cNvSpPr/>
      </xdr:nvSpPr>
      <xdr:spPr>
        <a:xfrm>
          <a:off x="156882" y="145676"/>
          <a:ext cx="1271233" cy="479425"/>
        </a:xfrm>
        <a:prstGeom prst="rect">
          <a:avLst/>
        </a:prstGeom>
        <a:ln w="38100">
          <a:solidFill>
            <a:schemeClr val="accent2"/>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chemeClr val="accent2"/>
              </a:solidFill>
              <a:latin typeface="Meiryo UI" panose="020B0604030504040204" pitchFamily="50" charset="-128"/>
              <a:ea typeface="Meiryo UI" panose="020B0604030504040204" pitchFamily="50" charset="-128"/>
            </a:rPr>
            <a:t>記載例</a:t>
          </a:r>
          <a:endParaRPr kumimoji="1" lang="en-US" altLang="ja-JP" sz="1800" b="1">
            <a:solidFill>
              <a:schemeClr val="accent2"/>
            </a:solidFill>
            <a:latin typeface="Meiryo UI" panose="020B0604030504040204" pitchFamily="50" charset="-128"/>
            <a:ea typeface="Meiryo UI" panose="020B0604030504040204" pitchFamily="50" charset="-128"/>
          </a:endParaRPr>
        </a:p>
      </xdr:txBody>
    </xdr:sp>
    <xdr:clientData/>
  </xdr:twoCellAnchor>
  <xdr:oneCellAnchor>
    <xdr:from>
      <xdr:col>7</xdr:col>
      <xdr:colOff>682625</xdr:colOff>
      <xdr:row>5</xdr:row>
      <xdr:rowOff>167154</xdr:rowOff>
    </xdr:from>
    <xdr:ext cx="1106521" cy="558102"/>
    <xdr:sp macro="" textlink="">
      <xdr:nvSpPr>
        <xdr:cNvPr id="5" name="テキスト ボックス 4">
          <a:extLst>
            <a:ext uri="{FF2B5EF4-FFF2-40B4-BE49-F238E27FC236}">
              <a16:creationId xmlns:a16="http://schemas.microsoft.com/office/drawing/2014/main" id="{25B61020-6255-4528-BCA7-6914B8933E95}"/>
            </a:ext>
          </a:extLst>
        </xdr:cNvPr>
        <xdr:cNvSpPr txBox="1"/>
      </xdr:nvSpPr>
      <xdr:spPr>
        <a:xfrm>
          <a:off x="4995545" y="1698774"/>
          <a:ext cx="1106521" cy="5581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100" b="1">
              <a:solidFill>
                <a:srgbClr val="FF0000"/>
              </a:solidFill>
              <a:effectLst>
                <a:glow rad="101600">
                  <a:schemeClr val="bg1">
                    <a:alpha val="60000"/>
                  </a:schemeClr>
                </a:glow>
              </a:effectLst>
              <a:latin typeface="Meiryo UI" panose="020B0604030504040204" pitchFamily="50" charset="-128"/>
              <a:ea typeface="Meiryo UI" panose="020B0604030504040204" pitchFamily="50" charset="-128"/>
            </a:rPr>
            <a:t>必要に応じて</a:t>
          </a:r>
          <a:endParaRPr kumimoji="1" lang="en-US" altLang="ja-JP" sz="1100" b="1">
            <a:solidFill>
              <a:srgbClr val="FF0000"/>
            </a:solidFill>
            <a:effectLst>
              <a:glow rad="101600">
                <a:schemeClr val="bg1">
                  <a:alpha val="60000"/>
                </a:schemeClr>
              </a:glow>
            </a:effectLst>
            <a:latin typeface="Meiryo UI" panose="020B0604030504040204" pitchFamily="50" charset="-128"/>
            <a:ea typeface="Meiryo UI" panose="020B0604030504040204" pitchFamily="50" charset="-128"/>
          </a:endParaRPr>
        </a:p>
        <a:p>
          <a:pPr algn="ctr"/>
          <a:r>
            <a:rPr kumimoji="1" lang="ja-JP" altLang="en-US" sz="1100" b="1">
              <a:solidFill>
                <a:srgbClr val="FF0000"/>
              </a:solidFill>
              <a:effectLst>
                <a:glow rad="101600">
                  <a:schemeClr val="bg1">
                    <a:alpha val="60000"/>
                  </a:schemeClr>
                </a:glow>
              </a:effectLst>
              <a:latin typeface="Meiryo UI" panose="020B0604030504040204" pitchFamily="50" charset="-128"/>
              <a:ea typeface="Meiryo UI" panose="020B0604030504040204" pitchFamily="50" charset="-128"/>
            </a:rPr>
            <a:t>押印または署名</a:t>
          </a:r>
          <a:endParaRPr kumimoji="1" lang="en-US" altLang="ja-JP" sz="1100" b="1">
            <a:solidFill>
              <a:srgbClr val="FF0000"/>
            </a:solidFill>
            <a:effectLst>
              <a:glow rad="101600">
                <a:schemeClr val="bg1">
                  <a:alpha val="60000"/>
                </a:schemeClr>
              </a:glow>
            </a:effectLst>
            <a:latin typeface="Meiryo UI" panose="020B0604030504040204" pitchFamily="50" charset="-128"/>
            <a:ea typeface="Meiryo UI" panose="020B0604030504040204"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BF0FE-9895-4CEB-8C47-FBA1B50B9C5B}">
  <dimension ref="A1:P55"/>
  <sheetViews>
    <sheetView tabSelected="1" view="pageBreakPreview" zoomScale="60" zoomScaleNormal="85" workbookViewId="0">
      <selection activeCell="A2" sqref="A2"/>
    </sheetView>
  </sheetViews>
  <sheetFormatPr defaultColWidth="9" defaultRowHeight="15"/>
  <cols>
    <col min="1" max="1" width="10.5" style="1" customWidth="1"/>
    <col min="2" max="2" width="5.8984375" style="1" customWidth="1"/>
    <col min="3" max="3" width="7.59765625" style="1" customWidth="1"/>
    <col min="4" max="4" width="3.59765625" style="1" customWidth="1"/>
    <col min="5" max="7" width="7.59765625" style="1" customWidth="1"/>
    <col min="8" max="8" width="13.69921875" style="1" customWidth="1"/>
    <col min="9" max="10" width="9" style="1"/>
    <col min="11" max="11" width="23.69921875" style="1" customWidth="1"/>
    <col min="12" max="14" width="13.59765625" style="1" customWidth="1"/>
    <col min="15" max="15" width="11" style="1" customWidth="1"/>
    <col min="16" max="16" width="2.8984375" style="1" customWidth="1"/>
    <col min="17" max="16384" width="9" style="1"/>
  </cols>
  <sheetData>
    <row r="1" spans="1:16" ht="51" customHeight="1">
      <c r="A1" s="45" t="s">
        <v>39</v>
      </c>
      <c r="B1" s="45"/>
      <c r="C1" s="45"/>
      <c r="D1" s="45"/>
      <c r="E1" s="45"/>
      <c r="F1" s="45"/>
      <c r="G1" s="45"/>
      <c r="H1" s="45"/>
      <c r="I1" s="45"/>
      <c r="J1" s="45"/>
      <c r="K1" s="45"/>
      <c r="L1" s="45"/>
      <c r="M1" s="45"/>
      <c r="N1" s="45"/>
      <c r="O1" s="37"/>
      <c r="P1" s="37"/>
    </row>
    <row r="2" spans="1:16" ht="32.25" customHeight="1"/>
    <row r="3" spans="1:16" ht="12.75" customHeight="1"/>
    <row r="4" spans="1:16">
      <c r="A4" s="58" t="s">
        <v>6</v>
      </c>
      <c r="B4" s="60" t="s">
        <v>7</v>
      </c>
      <c r="C4" s="61"/>
      <c r="D4" s="61"/>
      <c r="E4" s="61"/>
      <c r="F4" s="61"/>
      <c r="G4" s="61"/>
      <c r="H4" s="61"/>
      <c r="I4" s="62"/>
      <c r="J4" s="8"/>
      <c r="K4" s="7"/>
      <c r="L4" s="85"/>
      <c r="M4" s="85"/>
      <c r="N4" s="85"/>
      <c r="O4" s="85"/>
      <c r="P4" s="86"/>
    </row>
    <row r="5" spans="1:16" ht="18.75" customHeight="1">
      <c r="A5" s="59"/>
      <c r="B5" s="63"/>
      <c r="C5" s="64"/>
      <c r="D5" s="64"/>
      <c r="E5" s="64"/>
      <c r="F5" s="64"/>
      <c r="G5" s="64"/>
      <c r="H5" s="64"/>
      <c r="I5" s="65"/>
      <c r="J5" s="2"/>
      <c r="K5" s="7"/>
      <c r="L5" s="85"/>
      <c r="M5" s="85"/>
      <c r="N5" s="85"/>
      <c r="O5" s="85"/>
      <c r="P5" s="86"/>
    </row>
    <row r="6" spans="1:16" ht="18.75" customHeight="1">
      <c r="A6" s="58" t="s">
        <v>8</v>
      </c>
      <c r="B6" s="87" t="s">
        <v>9</v>
      </c>
      <c r="C6" s="88"/>
      <c r="D6" s="88"/>
      <c r="E6" s="88"/>
      <c r="F6" s="88"/>
      <c r="G6" s="88"/>
      <c r="H6" s="88"/>
      <c r="I6" s="89"/>
      <c r="J6" s="2"/>
      <c r="K6" s="7"/>
      <c r="L6" s="85"/>
      <c r="M6" s="85"/>
      <c r="N6" s="85"/>
      <c r="O6" s="85"/>
      <c r="P6" s="86"/>
    </row>
    <row r="7" spans="1:16">
      <c r="A7" s="59"/>
      <c r="B7" s="90"/>
      <c r="C7" s="91"/>
      <c r="D7" s="91"/>
      <c r="E7" s="91"/>
      <c r="F7" s="91"/>
      <c r="G7" s="91"/>
      <c r="H7" s="91"/>
      <c r="I7" s="92"/>
      <c r="J7" s="2"/>
      <c r="K7" s="7"/>
      <c r="L7" s="85"/>
      <c r="M7" s="85"/>
      <c r="N7" s="85"/>
      <c r="O7" s="85"/>
      <c r="P7" s="86"/>
    </row>
    <row r="8" spans="1:16">
      <c r="A8" s="9"/>
      <c r="B8" s="10"/>
      <c r="C8" s="10"/>
      <c r="D8" s="10"/>
      <c r="E8" s="10"/>
      <c r="F8" s="10"/>
      <c r="G8" s="10"/>
      <c r="H8" s="10"/>
      <c r="I8" s="10"/>
      <c r="J8" s="10"/>
    </row>
    <row r="9" spans="1:16" ht="15.6" thickBot="1"/>
    <row r="10" spans="1:16" ht="47.1" customHeight="1" thickBot="1">
      <c r="A10" s="84" t="s">
        <v>22</v>
      </c>
      <c r="B10" s="84"/>
      <c r="C10" s="84"/>
      <c r="D10" s="84"/>
      <c r="E10" s="84"/>
      <c r="F10" s="84"/>
      <c r="G10" s="84"/>
      <c r="I10" s="76" t="s">
        <v>20</v>
      </c>
      <c r="J10" s="33" t="s">
        <v>18</v>
      </c>
      <c r="K10" s="38">
        <f>F16+F20+F24+F28+F32+F36+F40+F44+F48</f>
        <v>0</v>
      </c>
      <c r="L10" s="31" t="s">
        <v>10</v>
      </c>
      <c r="M10" s="66">
        <v>1600</v>
      </c>
      <c r="N10" s="67"/>
    </row>
    <row r="11" spans="1:16" ht="47.1" customHeight="1" thickBot="1">
      <c r="A11" s="68" t="s">
        <v>0</v>
      </c>
      <c r="B11" s="69"/>
      <c r="C11" s="69"/>
      <c r="D11" s="69"/>
      <c r="E11" s="70"/>
      <c r="I11" s="77"/>
      <c r="J11" s="34" t="s">
        <v>19</v>
      </c>
      <c r="K11" s="35">
        <f>G16+G20+G24+G28+G32+G36+G40+G44+G48</f>
        <v>0</v>
      </c>
      <c r="L11" s="32" t="s">
        <v>11</v>
      </c>
      <c r="M11" s="71">
        <f>SUM(N13:N48)</f>
        <v>0</v>
      </c>
      <c r="N11" s="72"/>
    </row>
    <row r="12" spans="1:16">
      <c r="A12" s="73" t="s">
        <v>12</v>
      </c>
      <c r="B12" s="74"/>
      <c r="C12" s="74"/>
      <c r="D12" s="74"/>
      <c r="E12" s="74"/>
      <c r="F12" s="75"/>
      <c r="G12" s="3" t="s">
        <v>21</v>
      </c>
      <c r="H12" s="3" t="s">
        <v>13</v>
      </c>
      <c r="I12" s="42" t="s">
        <v>14</v>
      </c>
      <c r="J12" s="43"/>
      <c r="K12" s="43"/>
      <c r="L12" s="43"/>
      <c r="M12" s="44"/>
      <c r="N12" s="30" t="s">
        <v>15</v>
      </c>
    </row>
    <row r="13" spans="1:16" ht="24" customHeight="1">
      <c r="A13" s="78"/>
      <c r="B13" s="4" t="s">
        <v>1</v>
      </c>
      <c r="C13" s="11"/>
      <c r="D13" s="12" t="s">
        <v>2</v>
      </c>
      <c r="E13" s="11"/>
      <c r="F13" s="13">
        <f>E13-C13</f>
        <v>0</v>
      </c>
      <c r="G13" s="27">
        <f>F13*24</f>
        <v>0</v>
      </c>
      <c r="H13" s="81"/>
      <c r="I13" s="46"/>
      <c r="J13" s="47"/>
      <c r="K13" s="47"/>
      <c r="L13" s="47"/>
      <c r="M13" s="48"/>
      <c r="N13" s="55">
        <f>M$10*G16</f>
        <v>0</v>
      </c>
    </row>
    <row r="14" spans="1:16" ht="24" customHeight="1">
      <c r="A14" s="79"/>
      <c r="B14" s="5" t="s">
        <v>3</v>
      </c>
      <c r="C14" s="14"/>
      <c r="D14" s="15" t="s">
        <v>2</v>
      </c>
      <c r="E14" s="14"/>
      <c r="F14" s="16">
        <f t="shared" ref="F14:F15" si="0">E14-C14</f>
        <v>0</v>
      </c>
      <c r="G14" s="28">
        <f t="shared" ref="G14" si="1">F14*24</f>
        <v>0</v>
      </c>
      <c r="H14" s="82"/>
      <c r="I14" s="49"/>
      <c r="J14" s="50"/>
      <c r="K14" s="50"/>
      <c r="L14" s="50"/>
      <c r="M14" s="51"/>
      <c r="N14" s="56"/>
    </row>
    <row r="15" spans="1:16" ht="24" customHeight="1">
      <c r="A15" s="79"/>
      <c r="B15" s="17" t="s">
        <v>16</v>
      </c>
      <c r="C15" s="18"/>
      <c r="D15" s="19" t="s">
        <v>2</v>
      </c>
      <c r="E15" s="18"/>
      <c r="F15" s="20">
        <f t="shared" si="0"/>
        <v>0</v>
      </c>
      <c r="G15" s="29">
        <f>F15*24</f>
        <v>0</v>
      </c>
      <c r="H15" s="82"/>
      <c r="I15" s="49"/>
      <c r="J15" s="50"/>
      <c r="K15" s="50"/>
      <c r="L15" s="50"/>
      <c r="M15" s="51"/>
      <c r="N15" s="56"/>
    </row>
    <row r="16" spans="1:16" ht="24" customHeight="1">
      <c r="A16" s="80"/>
      <c r="B16" s="6" t="s">
        <v>4</v>
      </c>
      <c r="C16" s="21"/>
      <c r="D16" s="22"/>
      <c r="E16" s="22"/>
      <c r="F16" s="23">
        <f>F13-F14-F15</f>
        <v>0</v>
      </c>
      <c r="G16" s="26">
        <f>G13-G14-G15</f>
        <v>0</v>
      </c>
      <c r="H16" s="83"/>
      <c r="I16" s="52"/>
      <c r="J16" s="53"/>
      <c r="K16" s="53"/>
      <c r="L16" s="53"/>
      <c r="M16" s="54"/>
      <c r="N16" s="57"/>
    </row>
    <row r="17" spans="1:14" ht="24" customHeight="1">
      <c r="A17" s="78"/>
      <c r="B17" s="4" t="s">
        <v>1</v>
      </c>
      <c r="C17" s="11"/>
      <c r="D17" s="12" t="s">
        <v>2</v>
      </c>
      <c r="E17" s="11"/>
      <c r="F17" s="13">
        <f>E17-C17</f>
        <v>0</v>
      </c>
      <c r="G17" s="27">
        <f>F17*24</f>
        <v>0</v>
      </c>
      <c r="H17" s="81"/>
      <c r="I17" s="46"/>
      <c r="J17" s="47"/>
      <c r="K17" s="47"/>
      <c r="L17" s="47"/>
      <c r="M17" s="48"/>
      <c r="N17" s="55">
        <f>M$10*G20</f>
        <v>0</v>
      </c>
    </row>
    <row r="18" spans="1:14" ht="24" customHeight="1">
      <c r="A18" s="79"/>
      <c r="B18" s="5" t="s">
        <v>3</v>
      </c>
      <c r="C18" s="14"/>
      <c r="D18" s="15" t="s">
        <v>2</v>
      </c>
      <c r="E18" s="14"/>
      <c r="F18" s="16">
        <f t="shared" ref="F18:F19" si="2">E18-C18</f>
        <v>0</v>
      </c>
      <c r="G18" s="28">
        <f t="shared" ref="G18" si="3">F18*24</f>
        <v>0</v>
      </c>
      <c r="H18" s="82"/>
      <c r="I18" s="49"/>
      <c r="J18" s="50"/>
      <c r="K18" s="50"/>
      <c r="L18" s="50"/>
      <c r="M18" s="51"/>
      <c r="N18" s="56"/>
    </row>
    <row r="19" spans="1:14" ht="24" customHeight="1">
      <c r="A19" s="79"/>
      <c r="B19" s="17" t="s">
        <v>16</v>
      </c>
      <c r="C19" s="19"/>
      <c r="D19" s="19" t="s">
        <v>2</v>
      </c>
      <c r="E19" s="19"/>
      <c r="F19" s="20">
        <f t="shared" si="2"/>
        <v>0</v>
      </c>
      <c r="G19" s="29">
        <f>F19*24</f>
        <v>0</v>
      </c>
      <c r="H19" s="82"/>
      <c r="I19" s="49"/>
      <c r="J19" s="50"/>
      <c r="K19" s="50"/>
      <c r="L19" s="50"/>
      <c r="M19" s="51"/>
      <c r="N19" s="56"/>
    </row>
    <row r="20" spans="1:14" ht="24" customHeight="1">
      <c r="A20" s="80"/>
      <c r="B20" s="6" t="s">
        <v>4</v>
      </c>
      <c r="C20" s="21"/>
      <c r="D20" s="22"/>
      <c r="E20" s="22"/>
      <c r="F20" s="23">
        <f>F17-F18-F19</f>
        <v>0</v>
      </c>
      <c r="G20" s="26">
        <f>G17-G18-G19</f>
        <v>0</v>
      </c>
      <c r="H20" s="83"/>
      <c r="I20" s="52"/>
      <c r="J20" s="53"/>
      <c r="K20" s="53"/>
      <c r="L20" s="53"/>
      <c r="M20" s="54"/>
      <c r="N20" s="57"/>
    </row>
    <row r="21" spans="1:14" ht="24" customHeight="1">
      <c r="A21" s="78"/>
      <c r="B21" s="4" t="s">
        <v>1</v>
      </c>
      <c r="C21" s="11"/>
      <c r="D21" s="12" t="s">
        <v>2</v>
      </c>
      <c r="E21" s="11"/>
      <c r="F21" s="13">
        <f>E21-C21</f>
        <v>0</v>
      </c>
      <c r="G21" s="27">
        <f>F21*24</f>
        <v>0</v>
      </c>
      <c r="H21" s="81"/>
      <c r="I21" s="46"/>
      <c r="J21" s="47"/>
      <c r="K21" s="47"/>
      <c r="L21" s="47"/>
      <c r="M21" s="48"/>
      <c r="N21" s="55">
        <f>M$10*G24</f>
        <v>0</v>
      </c>
    </row>
    <row r="22" spans="1:14" ht="24" customHeight="1">
      <c r="A22" s="79"/>
      <c r="B22" s="5" t="s">
        <v>3</v>
      </c>
      <c r="C22" s="14"/>
      <c r="D22" s="15" t="s">
        <v>2</v>
      </c>
      <c r="E22" s="14"/>
      <c r="F22" s="16">
        <f t="shared" ref="F22:F23" si="4">E22-C22</f>
        <v>0</v>
      </c>
      <c r="G22" s="28">
        <f t="shared" ref="G22" si="5">F22*24</f>
        <v>0</v>
      </c>
      <c r="H22" s="82"/>
      <c r="I22" s="49"/>
      <c r="J22" s="50"/>
      <c r="K22" s="50"/>
      <c r="L22" s="50"/>
      <c r="M22" s="51"/>
      <c r="N22" s="56"/>
    </row>
    <row r="23" spans="1:14" ht="24" customHeight="1">
      <c r="A23" s="79"/>
      <c r="B23" s="17" t="s">
        <v>16</v>
      </c>
      <c r="C23" s="19"/>
      <c r="D23" s="19" t="s">
        <v>2</v>
      </c>
      <c r="E23" s="19"/>
      <c r="F23" s="20">
        <f t="shared" si="4"/>
        <v>0</v>
      </c>
      <c r="G23" s="29">
        <f>F23*24</f>
        <v>0</v>
      </c>
      <c r="H23" s="82"/>
      <c r="I23" s="49"/>
      <c r="J23" s="50"/>
      <c r="K23" s="50"/>
      <c r="L23" s="50"/>
      <c r="M23" s="51"/>
      <c r="N23" s="56"/>
    </row>
    <row r="24" spans="1:14" ht="24" customHeight="1">
      <c r="A24" s="80"/>
      <c r="B24" s="6" t="s">
        <v>4</v>
      </c>
      <c r="C24" s="21"/>
      <c r="D24" s="22"/>
      <c r="E24" s="22"/>
      <c r="F24" s="23">
        <f>F21-F22-F23</f>
        <v>0</v>
      </c>
      <c r="G24" s="26">
        <f>G21-G22-G23</f>
        <v>0</v>
      </c>
      <c r="H24" s="83"/>
      <c r="I24" s="52"/>
      <c r="J24" s="53"/>
      <c r="K24" s="53"/>
      <c r="L24" s="53"/>
      <c r="M24" s="54"/>
      <c r="N24" s="57"/>
    </row>
    <row r="25" spans="1:14" ht="24" customHeight="1">
      <c r="A25" s="78"/>
      <c r="B25" s="4" t="s">
        <v>1</v>
      </c>
      <c r="C25" s="11"/>
      <c r="D25" s="12" t="s">
        <v>2</v>
      </c>
      <c r="E25" s="11"/>
      <c r="F25" s="13">
        <f>E25-C25</f>
        <v>0</v>
      </c>
      <c r="G25" s="27">
        <f>F25*24</f>
        <v>0</v>
      </c>
      <c r="H25" s="81"/>
      <c r="I25" s="46"/>
      <c r="J25" s="47"/>
      <c r="K25" s="47"/>
      <c r="L25" s="47"/>
      <c r="M25" s="48"/>
      <c r="N25" s="55">
        <f>M$10*G28</f>
        <v>0</v>
      </c>
    </row>
    <row r="26" spans="1:14" ht="24" customHeight="1">
      <c r="A26" s="79"/>
      <c r="B26" s="5" t="s">
        <v>3</v>
      </c>
      <c r="C26" s="14"/>
      <c r="D26" s="15" t="s">
        <v>2</v>
      </c>
      <c r="E26" s="14"/>
      <c r="F26" s="16">
        <f t="shared" ref="F26:F27" si="6">E26-C26</f>
        <v>0</v>
      </c>
      <c r="G26" s="28">
        <f t="shared" ref="G26" si="7">F26*24</f>
        <v>0</v>
      </c>
      <c r="H26" s="82"/>
      <c r="I26" s="49"/>
      <c r="J26" s="50"/>
      <c r="K26" s="50"/>
      <c r="L26" s="50"/>
      <c r="M26" s="51"/>
      <c r="N26" s="56"/>
    </row>
    <row r="27" spans="1:14" ht="24" customHeight="1">
      <c r="A27" s="79"/>
      <c r="B27" s="17" t="s">
        <v>16</v>
      </c>
      <c r="C27" s="19"/>
      <c r="D27" s="19" t="s">
        <v>2</v>
      </c>
      <c r="E27" s="19"/>
      <c r="F27" s="20">
        <f t="shared" si="6"/>
        <v>0</v>
      </c>
      <c r="G27" s="29">
        <f>F27*24</f>
        <v>0</v>
      </c>
      <c r="H27" s="82"/>
      <c r="I27" s="49"/>
      <c r="J27" s="50"/>
      <c r="K27" s="50"/>
      <c r="L27" s="50"/>
      <c r="M27" s="51"/>
      <c r="N27" s="56"/>
    </row>
    <row r="28" spans="1:14" ht="24" customHeight="1">
      <c r="A28" s="80"/>
      <c r="B28" s="6" t="s">
        <v>4</v>
      </c>
      <c r="C28" s="21"/>
      <c r="D28" s="22"/>
      <c r="E28" s="22"/>
      <c r="F28" s="23">
        <f>F25-F26-F27</f>
        <v>0</v>
      </c>
      <c r="G28" s="26">
        <f>G25-G26-G27</f>
        <v>0</v>
      </c>
      <c r="H28" s="83"/>
      <c r="I28" s="52"/>
      <c r="J28" s="53"/>
      <c r="K28" s="53"/>
      <c r="L28" s="53"/>
      <c r="M28" s="54"/>
      <c r="N28" s="57"/>
    </row>
    <row r="29" spans="1:14" ht="24" customHeight="1">
      <c r="A29" s="78"/>
      <c r="B29" s="4" t="s">
        <v>1</v>
      </c>
      <c r="C29" s="11"/>
      <c r="D29" s="12" t="s">
        <v>2</v>
      </c>
      <c r="E29" s="11"/>
      <c r="F29" s="13">
        <f>E29-C29</f>
        <v>0</v>
      </c>
      <c r="G29" s="27">
        <f>F29*24</f>
        <v>0</v>
      </c>
      <c r="H29" s="81"/>
      <c r="I29" s="46"/>
      <c r="J29" s="47"/>
      <c r="K29" s="47"/>
      <c r="L29" s="47"/>
      <c r="M29" s="48"/>
      <c r="N29" s="55">
        <f>M$10*G32</f>
        <v>0</v>
      </c>
    </row>
    <row r="30" spans="1:14" ht="24" customHeight="1">
      <c r="A30" s="79"/>
      <c r="B30" s="5" t="s">
        <v>3</v>
      </c>
      <c r="C30" s="14"/>
      <c r="D30" s="15" t="s">
        <v>2</v>
      </c>
      <c r="E30" s="14"/>
      <c r="F30" s="16">
        <f t="shared" ref="F30:F31" si="8">E30-C30</f>
        <v>0</v>
      </c>
      <c r="G30" s="28">
        <f t="shared" ref="G30" si="9">F30*24</f>
        <v>0</v>
      </c>
      <c r="H30" s="82"/>
      <c r="I30" s="49"/>
      <c r="J30" s="50"/>
      <c r="K30" s="50"/>
      <c r="L30" s="50"/>
      <c r="M30" s="51"/>
      <c r="N30" s="56"/>
    </row>
    <row r="31" spans="1:14" ht="24" customHeight="1">
      <c r="A31" s="79"/>
      <c r="B31" s="17" t="s">
        <v>16</v>
      </c>
      <c r="C31" s="19"/>
      <c r="D31" s="19" t="s">
        <v>2</v>
      </c>
      <c r="E31" s="19"/>
      <c r="F31" s="20">
        <f t="shared" si="8"/>
        <v>0</v>
      </c>
      <c r="G31" s="29">
        <f>F31*24</f>
        <v>0</v>
      </c>
      <c r="H31" s="82"/>
      <c r="I31" s="49"/>
      <c r="J31" s="50"/>
      <c r="K31" s="50"/>
      <c r="L31" s="50"/>
      <c r="M31" s="51"/>
      <c r="N31" s="56"/>
    </row>
    <row r="32" spans="1:14" ht="24" customHeight="1">
      <c r="A32" s="80"/>
      <c r="B32" s="6" t="s">
        <v>4</v>
      </c>
      <c r="C32" s="21"/>
      <c r="D32" s="22"/>
      <c r="E32" s="22"/>
      <c r="F32" s="23">
        <f>F29-F30-F31</f>
        <v>0</v>
      </c>
      <c r="G32" s="26">
        <f>G29-G30-G31</f>
        <v>0</v>
      </c>
      <c r="H32" s="83"/>
      <c r="I32" s="52"/>
      <c r="J32" s="53"/>
      <c r="K32" s="53"/>
      <c r="L32" s="53"/>
      <c r="M32" s="54"/>
      <c r="N32" s="57"/>
    </row>
    <row r="33" spans="1:14" ht="24" customHeight="1">
      <c r="A33" s="78"/>
      <c r="B33" s="4" t="s">
        <v>1</v>
      </c>
      <c r="C33" s="11"/>
      <c r="D33" s="12" t="s">
        <v>2</v>
      </c>
      <c r="E33" s="11"/>
      <c r="F33" s="13">
        <f>E33-C33</f>
        <v>0</v>
      </c>
      <c r="G33" s="27">
        <f>F33*24</f>
        <v>0</v>
      </c>
      <c r="H33" s="81"/>
      <c r="I33" s="46"/>
      <c r="J33" s="47"/>
      <c r="K33" s="47"/>
      <c r="L33" s="47"/>
      <c r="M33" s="48"/>
      <c r="N33" s="55">
        <f>M$10*G36</f>
        <v>0</v>
      </c>
    </row>
    <row r="34" spans="1:14" ht="24" customHeight="1">
      <c r="A34" s="79"/>
      <c r="B34" s="5" t="s">
        <v>3</v>
      </c>
      <c r="C34" s="14"/>
      <c r="D34" s="15" t="s">
        <v>2</v>
      </c>
      <c r="E34" s="14"/>
      <c r="F34" s="16">
        <f t="shared" ref="F34:F35" si="10">E34-C34</f>
        <v>0</v>
      </c>
      <c r="G34" s="28">
        <f t="shared" ref="G34" si="11">F34*24</f>
        <v>0</v>
      </c>
      <c r="H34" s="82"/>
      <c r="I34" s="49"/>
      <c r="J34" s="50"/>
      <c r="K34" s="50"/>
      <c r="L34" s="50"/>
      <c r="M34" s="51"/>
      <c r="N34" s="56"/>
    </row>
    <row r="35" spans="1:14" ht="24" customHeight="1">
      <c r="A35" s="79"/>
      <c r="B35" s="17" t="s">
        <v>16</v>
      </c>
      <c r="C35" s="19"/>
      <c r="D35" s="19" t="s">
        <v>2</v>
      </c>
      <c r="E35" s="19"/>
      <c r="F35" s="20">
        <f t="shared" si="10"/>
        <v>0</v>
      </c>
      <c r="G35" s="29">
        <f>F35*24</f>
        <v>0</v>
      </c>
      <c r="H35" s="82"/>
      <c r="I35" s="49"/>
      <c r="J35" s="50"/>
      <c r="K35" s="50"/>
      <c r="L35" s="50"/>
      <c r="M35" s="51"/>
      <c r="N35" s="56"/>
    </row>
    <row r="36" spans="1:14" ht="24" customHeight="1">
      <c r="A36" s="80"/>
      <c r="B36" s="6" t="s">
        <v>4</v>
      </c>
      <c r="C36" s="21"/>
      <c r="D36" s="22"/>
      <c r="E36" s="22"/>
      <c r="F36" s="23">
        <f>F33-F34-F35</f>
        <v>0</v>
      </c>
      <c r="G36" s="26">
        <f>G33-G34-G35</f>
        <v>0</v>
      </c>
      <c r="H36" s="83"/>
      <c r="I36" s="52"/>
      <c r="J36" s="53"/>
      <c r="K36" s="53"/>
      <c r="L36" s="53"/>
      <c r="M36" s="54"/>
      <c r="N36" s="57"/>
    </row>
    <row r="37" spans="1:14" ht="24" customHeight="1">
      <c r="A37" s="78"/>
      <c r="B37" s="4" t="s">
        <v>1</v>
      </c>
      <c r="C37" s="11"/>
      <c r="D37" s="12" t="s">
        <v>2</v>
      </c>
      <c r="E37" s="11"/>
      <c r="F37" s="13">
        <f>E37-C37</f>
        <v>0</v>
      </c>
      <c r="G37" s="27">
        <f>F37*24</f>
        <v>0</v>
      </c>
      <c r="H37" s="81"/>
      <c r="I37" s="46"/>
      <c r="J37" s="47"/>
      <c r="K37" s="47"/>
      <c r="L37" s="47"/>
      <c r="M37" s="48"/>
      <c r="N37" s="55">
        <f>M$10*G40</f>
        <v>0</v>
      </c>
    </row>
    <row r="38" spans="1:14" ht="24" customHeight="1">
      <c r="A38" s="79"/>
      <c r="B38" s="5" t="s">
        <v>3</v>
      </c>
      <c r="C38" s="14"/>
      <c r="D38" s="15" t="s">
        <v>2</v>
      </c>
      <c r="E38" s="14"/>
      <c r="F38" s="16">
        <f t="shared" ref="F38:F39" si="12">E38-C38</f>
        <v>0</v>
      </c>
      <c r="G38" s="28">
        <f t="shared" ref="G38" si="13">F38*24</f>
        <v>0</v>
      </c>
      <c r="H38" s="82"/>
      <c r="I38" s="49"/>
      <c r="J38" s="50"/>
      <c r="K38" s="50"/>
      <c r="L38" s="50"/>
      <c r="M38" s="51"/>
      <c r="N38" s="56"/>
    </row>
    <row r="39" spans="1:14" ht="24" customHeight="1">
      <c r="A39" s="79"/>
      <c r="B39" s="17" t="s">
        <v>16</v>
      </c>
      <c r="C39" s="19"/>
      <c r="D39" s="19" t="s">
        <v>2</v>
      </c>
      <c r="E39" s="19"/>
      <c r="F39" s="20">
        <f t="shared" si="12"/>
        <v>0</v>
      </c>
      <c r="G39" s="29">
        <f>F39*24</f>
        <v>0</v>
      </c>
      <c r="H39" s="82"/>
      <c r="I39" s="49"/>
      <c r="J39" s="50"/>
      <c r="K39" s="50"/>
      <c r="L39" s="50"/>
      <c r="M39" s="51"/>
      <c r="N39" s="56"/>
    </row>
    <row r="40" spans="1:14" ht="24" customHeight="1">
      <c r="A40" s="80"/>
      <c r="B40" s="6" t="s">
        <v>4</v>
      </c>
      <c r="C40" s="21"/>
      <c r="D40" s="22"/>
      <c r="E40" s="22"/>
      <c r="F40" s="23">
        <f>F37-F38-F39</f>
        <v>0</v>
      </c>
      <c r="G40" s="26">
        <f>G37-G38-G39</f>
        <v>0</v>
      </c>
      <c r="H40" s="83"/>
      <c r="I40" s="52"/>
      <c r="J40" s="53"/>
      <c r="K40" s="53"/>
      <c r="L40" s="53"/>
      <c r="M40" s="54"/>
      <c r="N40" s="57"/>
    </row>
    <row r="41" spans="1:14" ht="24" customHeight="1">
      <c r="A41" s="78"/>
      <c r="B41" s="4" t="s">
        <v>1</v>
      </c>
      <c r="C41" s="11"/>
      <c r="D41" s="12" t="s">
        <v>2</v>
      </c>
      <c r="E41" s="11"/>
      <c r="F41" s="13">
        <f>E41-C41</f>
        <v>0</v>
      </c>
      <c r="G41" s="27">
        <f>F41*24</f>
        <v>0</v>
      </c>
      <c r="H41" s="81"/>
      <c r="I41" s="46"/>
      <c r="J41" s="47"/>
      <c r="K41" s="47"/>
      <c r="L41" s="47"/>
      <c r="M41" s="48"/>
      <c r="N41" s="55">
        <f>M$10*G44</f>
        <v>0</v>
      </c>
    </row>
    <row r="42" spans="1:14" ht="24" customHeight="1">
      <c r="A42" s="79"/>
      <c r="B42" s="5" t="s">
        <v>3</v>
      </c>
      <c r="C42" s="14"/>
      <c r="D42" s="15" t="s">
        <v>2</v>
      </c>
      <c r="E42" s="14"/>
      <c r="F42" s="16">
        <f t="shared" ref="F42:F43" si="14">E42-C42</f>
        <v>0</v>
      </c>
      <c r="G42" s="28">
        <f t="shared" ref="G42" si="15">F42*24</f>
        <v>0</v>
      </c>
      <c r="H42" s="82"/>
      <c r="I42" s="49"/>
      <c r="J42" s="50"/>
      <c r="K42" s="50"/>
      <c r="L42" s="50"/>
      <c r="M42" s="51"/>
      <c r="N42" s="56"/>
    </row>
    <row r="43" spans="1:14" ht="24" customHeight="1">
      <c r="A43" s="79"/>
      <c r="B43" s="17" t="s">
        <v>16</v>
      </c>
      <c r="C43" s="19"/>
      <c r="D43" s="19" t="s">
        <v>2</v>
      </c>
      <c r="E43" s="19"/>
      <c r="F43" s="20">
        <f t="shared" si="14"/>
        <v>0</v>
      </c>
      <c r="G43" s="29">
        <f>F43*24</f>
        <v>0</v>
      </c>
      <c r="H43" s="82"/>
      <c r="I43" s="49"/>
      <c r="J43" s="50"/>
      <c r="K43" s="50"/>
      <c r="L43" s="50"/>
      <c r="M43" s="51"/>
      <c r="N43" s="56"/>
    </row>
    <row r="44" spans="1:14" ht="24" customHeight="1">
      <c r="A44" s="80"/>
      <c r="B44" s="6" t="s">
        <v>4</v>
      </c>
      <c r="C44" s="21"/>
      <c r="D44" s="22"/>
      <c r="E44" s="22"/>
      <c r="F44" s="23">
        <f>F41-F42-F43</f>
        <v>0</v>
      </c>
      <c r="G44" s="26">
        <f>G41-G42-G43</f>
        <v>0</v>
      </c>
      <c r="H44" s="83"/>
      <c r="I44" s="52"/>
      <c r="J44" s="53"/>
      <c r="K44" s="53"/>
      <c r="L44" s="53"/>
      <c r="M44" s="54"/>
      <c r="N44" s="57"/>
    </row>
    <row r="45" spans="1:14" ht="24" customHeight="1">
      <c r="A45" s="78"/>
      <c r="B45" s="4" t="s">
        <v>1</v>
      </c>
      <c r="C45" s="11"/>
      <c r="D45" s="12" t="s">
        <v>2</v>
      </c>
      <c r="E45" s="11"/>
      <c r="F45" s="13">
        <f>E45-C45</f>
        <v>0</v>
      </c>
      <c r="G45" s="27">
        <f>F45*24</f>
        <v>0</v>
      </c>
      <c r="H45" s="81"/>
      <c r="I45" s="46"/>
      <c r="J45" s="47"/>
      <c r="K45" s="47"/>
      <c r="L45" s="47"/>
      <c r="M45" s="48"/>
      <c r="N45" s="55">
        <f>M$10*G48</f>
        <v>0</v>
      </c>
    </row>
    <row r="46" spans="1:14" ht="24" customHeight="1">
      <c r="A46" s="79"/>
      <c r="B46" s="5" t="s">
        <v>3</v>
      </c>
      <c r="C46" s="14"/>
      <c r="D46" s="15" t="s">
        <v>2</v>
      </c>
      <c r="E46" s="14"/>
      <c r="F46" s="16">
        <f t="shared" ref="F46:F47" si="16">E46-C46</f>
        <v>0</v>
      </c>
      <c r="G46" s="28">
        <f t="shared" ref="G46" si="17">F46*24</f>
        <v>0</v>
      </c>
      <c r="H46" s="82"/>
      <c r="I46" s="49"/>
      <c r="J46" s="50"/>
      <c r="K46" s="50"/>
      <c r="L46" s="50"/>
      <c r="M46" s="51"/>
      <c r="N46" s="56"/>
    </row>
    <row r="47" spans="1:14" ht="24" customHeight="1">
      <c r="A47" s="79"/>
      <c r="B47" s="17" t="s">
        <v>16</v>
      </c>
      <c r="C47" s="19"/>
      <c r="D47" s="19" t="s">
        <v>2</v>
      </c>
      <c r="E47" s="19"/>
      <c r="F47" s="20">
        <f t="shared" si="16"/>
        <v>0</v>
      </c>
      <c r="G47" s="29">
        <f>F47*24</f>
        <v>0</v>
      </c>
      <c r="H47" s="82"/>
      <c r="I47" s="49"/>
      <c r="J47" s="50"/>
      <c r="K47" s="50"/>
      <c r="L47" s="50"/>
      <c r="M47" s="51"/>
      <c r="N47" s="56"/>
    </row>
    <row r="48" spans="1:14" ht="24" customHeight="1">
      <c r="A48" s="80"/>
      <c r="B48" s="6" t="s">
        <v>4</v>
      </c>
      <c r="C48" s="21"/>
      <c r="D48" s="22"/>
      <c r="E48" s="22"/>
      <c r="F48" s="23">
        <f>F45-F46-F47</f>
        <v>0</v>
      </c>
      <c r="G48" s="26">
        <f>G45-G46-G47</f>
        <v>0</v>
      </c>
      <c r="H48" s="83"/>
      <c r="I48" s="52"/>
      <c r="J48" s="53"/>
      <c r="K48" s="53"/>
      <c r="L48" s="53"/>
      <c r="M48" s="54"/>
      <c r="N48" s="57"/>
    </row>
    <row r="49" spans="1:16">
      <c r="A49" s="93" t="s">
        <v>5</v>
      </c>
      <c r="B49" s="94"/>
      <c r="C49" s="94"/>
      <c r="D49" s="94"/>
      <c r="E49" s="94"/>
      <c r="F49" s="94"/>
      <c r="G49" s="94"/>
      <c r="H49" s="94"/>
      <c r="I49" s="94"/>
      <c r="J49" s="94"/>
      <c r="K49" s="94"/>
      <c r="L49" s="94"/>
      <c r="M49" s="94"/>
      <c r="N49" s="95"/>
      <c r="O49" s="7"/>
      <c r="P49" s="7"/>
    </row>
    <row r="50" spans="1:16" ht="14.25" customHeight="1">
      <c r="A50" s="96" t="s">
        <v>17</v>
      </c>
      <c r="B50" s="97"/>
      <c r="C50" s="97"/>
      <c r="D50" s="97"/>
      <c r="E50" s="97"/>
      <c r="F50" s="97"/>
      <c r="G50" s="97"/>
      <c r="H50" s="97"/>
      <c r="I50" s="97"/>
      <c r="J50" s="97"/>
      <c r="K50" s="97"/>
      <c r="L50" s="97"/>
      <c r="M50" s="97"/>
      <c r="N50" s="98"/>
    </row>
    <row r="51" spans="1:16" ht="14.25" customHeight="1">
      <c r="A51" s="99"/>
      <c r="B51" s="86"/>
      <c r="C51" s="86"/>
      <c r="D51" s="86"/>
      <c r="E51" s="86"/>
      <c r="F51" s="86"/>
      <c r="G51" s="86"/>
      <c r="H51" s="86"/>
      <c r="I51" s="86"/>
      <c r="J51" s="86"/>
      <c r="K51" s="86"/>
      <c r="L51" s="86"/>
      <c r="M51" s="86"/>
      <c r="N51" s="100"/>
    </row>
    <row r="52" spans="1:16" ht="14.25" customHeight="1">
      <c r="A52" s="99"/>
      <c r="B52" s="86"/>
      <c r="C52" s="86"/>
      <c r="D52" s="86"/>
      <c r="E52" s="86"/>
      <c r="F52" s="86"/>
      <c r="G52" s="86"/>
      <c r="H52" s="86"/>
      <c r="I52" s="86"/>
      <c r="J52" s="86"/>
      <c r="K52" s="86"/>
      <c r="L52" s="86"/>
      <c r="M52" s="86"/>
      <c r="N52" s="100"/>
    </row>
    <row r="53" spans="1:16" ht="14.25" customHeight="1">
      <c r="A53" s="99"/>
      <c r="B53" s="86"/>
      <c r="C53" s="86"/>
      <c r="D53" s="86"/>
      <c r="E53" s="86"/>
      <c r="F53" s="86"/>
      <c r="G53" s="86"/>
      <c r="H53" s="86"/>
      <c r="I53" s="86"/>
      <c r="J53" s="86"/>
      <c r="K53" s="86"/>
      <c r="L53" s="86"/>
      <c r="M53" s="86"/>
      <c r="N53" s="100"/>
    </row>
    <row r="54" spans="1:16" ht="14.25" customHeight="1">
      <c r="A54" s="99"/>
      <c r="B54" s="86"/>
      <c r="C54" s="86"/>
      <c r="D54" s="86"/>
      <c r="E54" s="86"/>
      <c r="F54" s="86"/>
      <c r="G54" s="86"/>
      <c r="H54" s="86"/>
      <c r="I54" s="86"/>
      <c r="J54" s="86"/>
      <c r="K54" s="86"/>
      <c r="L54" s="86"/>
      <c r="M54" s="86"/>
      <c r="N54" s="100"/>
    </row>
    <row r="55" spans="1:16" ht="14.25" customHeight="1" thickBot="1">
      <c r="A55" s="101"/>
      <c r="B55" s="102"/>
      <c r="C55" s="102"/>
      <c r="D55" s="102"/>
      <c r="E55" s="102"/>
      <c r="F55" s="102"/>
      <c r="G55" s="102"/>
      <c r="H55" s="102"/>
      <c r="I55" s="102"/>
      <c r="J55" s="102"/>
      <c r="K55" s="102"/>
      <c r="L55" s="102"/>
      <c r="M55" s="102"/>
      <c r="N55" s="103"/>
    </row>
  </sheetData>
  <mergeCells count="60">
    <mergeCell ref="A49:N49"/>
    <mergeCell ref="A50:N55"/>
    <mergeCell ref="A41:A44"/>
    <mergeCell ref="H41:H44"/>
    <mergeCell ref="I41:M44"/>
    <mergeCell ref="N41:N44"/>
    <mergeCell ref="A45:A48"/>
    <mergeCell ref="H45:H48"/>
    <mergeCell ref="I45:M48"/>
    <mergeCell ref="N45:N48"/>
    <mergeCell ref="A33:A36"/>
    <mergeCell ref="H33:H36"/>
    <mergeCell ref="I33:M36"/>
    <mergeCell ref="N33:N36"/>
    <mergeCell ref="A37:A40"/>
    <mergeCell ref="H37:H40"/>
    <mergeCell ref="I37:M40"/>
    <mergeCell ref="N37:N40"/>
    <mergeCell ref="A25:A28"/>
    <mergeCell ref="H25:H28"/>
    <mergeCell ref="I25:M28"/>
    <mergeCell ref="N25:N28"/>
    <mergeCell ref="A29:A32"/>
    <mergeCell ref="H29:H32"/>
    <mergeCell ref="I29:M32"/>
    <mergeCell ref="N29:N32"/>
    <mergeCell ref="N17:N20"/>
    <mergeCell ref="A21:A24"/>
    <mergeCell ref="H21:H24"/>
    <mergeCell ref="I21:M24"/>
    <mergeCell ref="N21:N24"/>
    <mergeCell ref="A17:A20"/>
    <mergeCell ref="H17:H20"/>
    <mergeCell ref="I17:M20"/>
    <mergeCell ref="O4:O5"/>
    <mergeCell ref="P4:P5"/>
    <mergeCell ref="A6:A7"/>
    <mergeCell ref="B6:I7"/>
    <mergeCell ref="O6:O7"/>
    <mergeCell ref="P6:P7"/>
    <mergeCell ref="N4:N5"/>
    <mergeCell ref="L4:L5"/>
    <mergeCell ref="M4:M5"/>
    <mergeCell ref="L6:L7"/>
    <mergeCell ref="M6:M7"/>
    <mergeCell ref="N6:N7"/>
    <mergeCell ref="I12:M12"/>
    <mergeCell ref="A1:N1"/>
    <mergeCell ref="I13:M16"/>
    <mergeCell ref="N13:N16"/>
    <mergeCell ref="A4:A5"/>
    <mergeCell ref="B4:I5"/>
    <mergeCell ref="M10:N10"/>
    <mergeCell ref="A11:E11"/>
    <mergeCell ref="M11:N11"/>
    <mergeCell ref="A12:F12"/>
    <mergeCell ref="I10:I11"/>
    <mergeCell ref="A13:A16"/>
    <mergeCell ref="H13:H16"/>
    <mergeCell ref="A10:G10"/>
  </mergeCells>
  <phoneticPr fontId="1"/>
  <dataValidations count="1">
    <dataValidation type="date" operator="greaterThanOrEqual" allowBlank="1" showInputMessage="1" showErrorMessage="1" sqref="A13:A48" xr:uid="{26FF58B4-C4B1-4347-BEDB-AA54B23C9332}">
      <formula1>43191</formula1>
    </dataValidation>
  </dataValidations>
  <pageMargins left="0.7" right="0.7" top="0.75" bottom="0.75" header="0.3" footer="0.3"/>
  <pageSetup paperSize="9" scale="54"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A758D-C8C2-4428-A4CB-8B4574ADB8D5}">
  <sheetPr>
    <pageSetUpPr fitToPage="1"/>
  </sheetPr>
  <dimension ref="A1:P55"/>
  <sheetViews>
    <sheetView view="pageBreakPreview" topLeftCell="A4" zoomScale="85" zoomScaleNormal="85" zoomScaleSheetLayoutView="85" workbookViewId="0">
      <selection activeCell="Q15" sqref="Q15"/>
    </sheetView>
  </sheetViews>
  <sheetFormatPr defaultColWidth="9" defaultRowHeight="15"/>
  <cols>
    <col min="1" max="1" width="16.69921875" style="1" customWidth="1"/>
    <col min="2" max="2" width="5.8984375" style="1" customWidth="1"/>
    <col min="3" max="3" width="7.59765625" style="1" customWidth="1"/>
    <col min="4" max="4" width="3.59765625" style="1" customWidth="1"/>
    <col min="5" max="7" width="7.59765625" style="1" customWidth="1"/>
    <col min="8" max="8" width="15" style="1" customWidth="1"/>
    <col min="9" max="10" width="9" style="1"/>
    <col min="11" max="11" width="23.69921875" style="1" customWidth="1"/>
    <col min="12" max="14" width="13.59765625" style="1" customWidth="1"/>
    <col min="15" max="15" width="11" style="1" customWidth="1"/>
    <col min="16" max="16" width="2.8984375" style="1" customWidth="1"/>
    <col min="17" max="16384" width="9" style="1"/>
  </cols>
  <sheetData>
    <row r="1" spans="1:16" ht="51" customHeight="1">
      <c r="A1" s="45" t="s">
        <v>39</v>
      </c>
      <c r="B1" s="45"/>
      <c r="C1" s="45"/>
      <c r="D1" s="45"/>
      <c r="E1" s="45"/>
      <c r="F1" s="45"/>
      <c r="G1" s="45"/>
      <c r="H1" s="45"/>
      <c r="I1" s="45"/>
      <c r="J1" s="45"/>
      <c r="K1" s="45"/>
      <c r="L1" s="45"/>
      <c r="M1" s="45"/>
      <c r="N1" s="45"/>
      <c r="O1" s="37"/>
      <c r="P1" s="37"/>
    </row>
    <row r="2" spans="1:16" ht="19.5" customHeight="1"/>
    <row r="3" spans="1:16" ht="19.5" customHeight="1"/>
    <row r="4" spans="1:16" ht="12.75" customHeight="1">
      <c r="A4" s="58" t="s">
        <v>6</v>
      </c>
      <c r="B4" s="104">
        <v>46418</v>
      </c>
      <c r="C4" s="105"/>
      <c r="D4" s="105"/>
      <c r="E4" s="105"/>
      <c r="F4" s="105"/>
      <c r="G4" s="105"/>
      <c r="H4" s="105"/>
      <c r="I4" s="106"/>
      <c r="L4" s="85"/>
      <c r="M4" s="86"/>
    </row>
    <row r="5" spans="1:16" ht="18.75" customHeight="1">
      <c r="A5" s="59"/>
      <c r="B5" s="107"/>
      <c r="C5" s="108"/>
      <c r="D5" s="108"/>
      <c r="E5" s="108"/>
      <c r="F5" s="108"/>
      <c r="G5" s="108"/>
      <c r="H5" s="108"/>
      <c r="I5" s="109"/>
      <c r="J5" s="2"/>
      <c r="K5" s="7"/>
      <c r="L5" s="85"/>
      <c r="M5" s="86"/>
    </row>
    <row r="6" spans="1:16" ht="18.75" customHeight="1">
      <c r="A6" s="58" t="s">
        <v>8</v>
      </c>
      <c r="B6" s="87" t="s">
        <v>40</v>
      </c>
      <c r="C6" s="88"/>
      <c r="D6" s="88"/>
      <c r="E6" s="88"/>
      <c r="F6" s="88"/>
      <c r="G6" s="88"/>
      <c r="H6" s="88"/>
      <c r="I6" s="89"/>
      <c r="J6" s="2"/>
      <c r="K6" s="7"/>
      <c r="L6" s="85"/>
      <c r="M6" s="86"/>
    </row>
    <row r="7" spans="1:16">
      <c r="A7" s="59"/>
      <c r="B7" s="90"/>
      <c r="C7" s="91"/>
      <c r="D7" s="91"/>
      <c r="E7" s="91"/>
      <c r="F7" s="91"/>
      <c r="G7" s="91"/>
      <c r="H7" s="91"/>
      <c r="I7" s="92"/>
      <c r="J7" s="2"/>
      <c r="K7" s="7"/>
      <c r="L7" s="85"/>
      <c r="M7" s="86"/>
    </row>
    <row r="8" spans="1:16">
      <c r="A8" s="9"/>
      <c r="B8" s="10"/>
      <c r="C8" s="10"/>
      <c r="D8" s="10"/>
      <c r="E8" s="10"/>
      <c r="F8" s="10"/>
      <c r="G8" s="10"/>
      <c r="H8" s="10"/>
      <c r="I8" s="10"/>
      <c r="J8" s="10"/>
    </row>
    <row r="9" spans="1:16" ht="15.6" thickBot="1"/>
    <row r="10" spans="1:16" ht="47.1" customHeight="1" thickBot="1">
      <c r="A10" s="86" t="s">
        <v>29</v>
      </c>
      <c r="B10" s="86"/>
      <c r="C10" s="86"/>
      <c r="D10" s="86"/>
      <c r="E10" s="86"/>
      <c r="F10" s="86"/>
      <c r="G10" s="86"/>
      <c r="I10" s="76" t="s">
        <v>20</v>
      </c>
      <c r="J10" s="33" t="s">
        <v>18</v>
      </c>
      <c r="K10" s="38">
        <f>F16+F20+F24+F28+F32+F36+F40+F44+F48</f>
        <v>0.5</v>
      </c>
      <c r="L10" s="31" t="s">
        <v>10</v>
      </c>
      <c r="M10" s="111">
        <v>1600</v>
      </c>
      <c r="N10" s="112"/>
    </row>
    <row r="11" spans="1:16" ht="47.1" customHeight="1" thickBot="1">
      <c r="A11" s="113" t="s">
        <v>41</v>
      </c>
      <c r="B11" s="114"/>
      <c r="C11" s="114"/>
      <c r="D11" s="114"/>
      <c r="E11" s="115"/>
      <c r="I11" s="77"/>
      <c r="J11" s="34" t="s">
        <v>19</v>
      </c>
      <c r="K11" s="35">
        <f>G16+G20+G24+G28+G32+G36+G40+G44+G48</f>
        <v>12</v>
      </c>
      <c r="L11" s="32" t="s">
        <v>11</v>
      </c>
      <c r="M11" s="116">
        <f>SUM(N13:N48)</f>
        <v>19200</v>
      </c>
      <c r="N11" s="117"/>
    </row>
    <row r="12" spans="1:16">
      <c r="A12" s="73" t="s">
        <v>12</v>
      </c>
      <c r="B12" s="74"/>
      <c r="C12" s="74"/>
      <c r="D12" s="74"/>
      <c r="E12" s="74"/>
      <c r="F12" s="75"/>
      <c r="G12" s="3" t="s">
        <v>21</v>
      </c>
      <c r="H12" s="3" t="s">
        <v>13</v>
      </c>
      <c r="I12" s="110" t="s">
        <v>14</v>
      </c>
      <c r="J12" s="74"/>
      <c r="K12" s="74"/>
      <c r="L12" s="74"/>
      <c r="M12" s="75"/>
      <c r="N12" s="30" t="s">
        <v>15</v>
      </c>
    </row>
    <row r="13" spans="1:16" ht="24" customHeight="1">
      <c r="A13" s="118">
        <v>46368</v>
      </c>
      <c r="B13" s="4" t="s">
        <v>1</v>
      </c>
      <c r="C13" s="39">
        <v>0.375</v>
      </c>
      <c r="D13" s="12" t="s">
        <v>2</v>
      </c>
      <c r="E13" s="39">
        <v>0.5</v>
      </c>
      <c r="F13" s="13">
        <f>E13-C13</f>
        <v>0.125</v>
      </c>
      <c r="G13" s="27">
        <f>F13*24</f>
        <v>3</v>
      </c>
      <c r="H13" s="121" t="s">
        <v>25</v>
      </c>
      <c r="I13" s="124" t="s">
        <v>23</v>
      </c>
      <c r="J13" s="125"/>
      <c r="K13" s="125"/>
      <c r="L13" s="125"/>
      <c r="M13" s="126"/>
      <c r="N13" s="55">
        <f>M$10*G16</f>
        <v>4800</v>
      </c>
    </row>
    <row r="14" spans="1:16" ht="24" customHeight="1">
      <c r="A14" s="119"/>
      <c r="B14" s="5" t="s">
        <v>3</v>
      </c>
      <c r="C14" s="40"/>
      <c r="D14" s="15" t="s">
        <v>2</v>
      </c>
      <c r="E14" s="40"/>
      <c r="F14" s="16">
        <f t="shared" ref="F14:F15" si="0">E14-C14</f>
        <v>0</v>
      </c>
      <c r="G14" s="28">
        <f t="shared" ref="G14" si="1">F14*24</f>
        <v>0</v>
      </c>
      <c r="H14" s="122"/>
      <c r="I14" s="127"/>
      <c r="J14" s="128"/>
      <c r="K14" s="128"/>
      <c r="L14" s="128"/>
      <c r="M14" s="129"/>
      <c r="N14" s="56"/>
    </row>
    <row r="15" spans="1:16" ht="24" customHeight="1">
      <c r="A15" s="119"/>
      <c r="B15" s="17" t="s">
        <v>16</v>
      </c>
      <c r="C15" s="41"/>
      <c r="D15" s="19" t="s">
        <v>2</v>
      </c>
      <c r="E15" s="41"/>
      <c r="F15" s="20">
        <f t="shared" si="0"/>
        <v>0</v>
      </c>
      <c r="G15" s="29">
        <f>F15*24</f>
        <v>0</v>
      </c>
      <c r="H15" s="122"/>
      <c r="I15" s="127"/>
      <c r="J15" s="128"/>
      <c r="K15" s="128"/>
      <c r="L15" s="128"/>
      <c r="M15" s="129"/>
      <c r="N15" s="56"/>
    </row>
    <row r="16" spans="1:16" ht="24" customHeight="1">
      <c r="A16" s="120"/>
      <c r="B16" s="6" t="s">
        <v>4</v>
      </c>
      <c r="C16" s="21"/>
      <c r="D16" s="22"/>
      <c r="E16" s="22"/>
      <c r="F16" s="23">
        <f>F13-F14-F15</f>
        <v>0.125</v>
      </c>
      <c r="G16" s="26">
        <f>G13-G14-G15</f>
        <v>3</v>
      </c>
      <c r="H16" s="123"/>
      <c r="I16" s="130"/>
      <c r="J16" s="131"/>
      <c r="K16" s="131"/>
      <c r="L16" s="131"/>
      <c r="M16" s="132"/>
      <c r="N16" s="57"/>
    </row>
    <row r="17" spans="1:14" ht="24" customHeight="1">
      <c r="A17" s="118">
        <v>46375</v>
      </c>
      <c r="B17" s="4" t="s">
        <v>1</v>
      </c>
      <c r="C17" s="39">
        <v>0.375</v>
      </c>
      <c r="D17" s="12" t="s">
        <v>2</v>
      </c>
      <c r="E17" s="39">
        <v>0.5</v>
      </c>
      <c r="F17" s="13">
        <f>E17-C17</f>
        <v>0.125</v>
      </c>
      <c r="G17" s="27">
        <f>F17*24</f>
        <v>3</v>
      </c>
      <c r="H17" s="121" t="s">
        <v>24</v>
      </c>
      <c r="I17" s="124" t="s">
        <v>26</v>
      </c>
      <c r="J17" s="125"/>
      <c r="K17" s="125"/>
      <c r="L17" s="125"/>
      <c r="M17" s="126"/>
      <c r="N17" s="55">
        <f>M$10*G20</f>
        <v>4800</v>
      </c>
    </row>
    <row r="18" spans="1:14" ht="24" customHeight="1">
      <c r="A18" s="119"/>
      <c r="B18" s="5" t="s">
        <v>3</v>
      </c>
      <c r="C18" s="40"/>
      <c r="D18" s="15" t="s">
        <v>2</v>
      </c>
      <c r="E18" s="40"/>
      <c r="F18" s="16">
        <f t="shared" ref="F18:F19" si="2">E18-C18</f>
        <v>0</v>
      </c>
      <c r="G18" s="28">
        <f t="shared" ref="G18" si="3">F18*24</f>
        <v>0</v>
      </c>
      <c r="H18" s="122"/>
      <c r="I18" s="127"/>
      <c r="J18" s="128"/>
      <c r="K18" s="128"/>
      <c r="L18" s="128"/>
      <c r="M18" s="129"/>
      <c r="N18" s="56"/>
    </row>
    <row r="19" spans="1:14" ht="24" customHeight="1">
      <c r="A19" s="119"/>
      <c r="B19" s="17" t="s">
        <v>16</v>
      </c>
      <c r="C19" s="41"/>
      <c r="D19" s="19" t="s">
        <v>2</v>
      </c>
      <c r="E19" s="41"/>
      <c r="F19" s="20">
        <f t="shared" si="2"/>
        <v>0</v>
      </c>
      <c r="G19" s="29">
        <f>F19*24</f>
        <v>0</v>
      </c>
      <c r="H19" s="122"/>
      <c r="I19" s="127"/>
      <c r="J19" s="128"/>
      <c r="K19" s="128"/>
      <c r="L19" s="128"/>
      <c r="M19" s="129"/>
      <c r="N19" s="56"/>
    </row>
    <row r="20" spans="1:14" ht="24" customHeight="1">
      <c r="A20" s="120"/>
      <c r="B20" s="6" t="s">
        <v>4</v>
      </c>
      <c r="C20" s="21"/>
      <c r="D20" s="22"/>
      <c r="E20" s="22"/>
      <c r="F20" s="23">
        <f>F17-F18-F19</f>
        <v>0.125</v>
      </c>
      <c r="G20" s="26">
        <f>G17-G18-G19</f>
        <v>3</v>
      </c>
      <c r="H20" s="123"/>
      <c r="I20" s="130"/>
      <c r="J20" s="131"/>
      <c r="K20" s="131"/>
      <c r="L20" s="131"/>
      <c r="M20" s="132"/>
      <c r="N20" s="57"/>
    </row>
    <row r="21" spans="1:14" ht="24" customHeight="1">
      <c r="A21" s="118">
        <v>46396</v>
      </c>
      <c r="B21" s="4" t="s">
        <v>1</v>
      </c>
      <c r="C21" s="39">
        <v>0.375</v>
      </c>
      <c r="D21" s="12" t="s">
        <v>2</v>
      </c>
      <c r="E21" s="39">
        <v>0.5</v>
      </c>
      <c r="F21" s="13">
        <f>E21-C21</f>
        <v>0.125</v>
      </c>
      <c r="G21" s="27">
        <f>F21*24</f>
        <v>3</v>
      </c>
      <c r="H21" s="121" t="s">
        <v>24</v>
      </c>
      <c r="I21" s="124" t="s">
        <v>23</v>
      </c>
      <c r="J21" s="125"/>
      <c r="K21" s="125"/>
      <c r="L21" s="125"/>
      <c r="M21" s="126"/>
      <c r="N21" s="55">
        <f>M$10*G24</f>
        <v>4800</v>
      </c>
    </row>
    <row r="22" spans="1:14" ht="24" customHeight="1">
      <c r="A22" s="119"/>
      <c r="B22" s="5" t="s">
        <v>3</v>
      </c>
      <c r="C22" s="14"/>
      <c r="D22" s="15" t="s">
        <v>2</v>
      </c>
      <c r="E22" s="14"/>
      <c r="F22" s="16">
        <f t="shared" ref="F22:F23" si="4">E22-C22</f>
        <v>0</v>
      </c>
      <c r="G22" s="28">
        <f t="shared" ref="G22" si="5">F22*24</f>
        <v>0</v>
      </c>
      <c r="H22" s="122"/>
      <c r="I22" s="127"/>
      <c r="J22" s="128"/>
      <c r="K22" s="128"/>
      <c r="L22" s="128"/>
      <c r="M22" s="129"/>
      <c r="N22" s="56"/>
    </row>
    <row r="23" spans="1:14" ht="24" customHeight="1">
      <c r="A23" s="119"/>
      <c r="B23" s="17" t="s">
        <v>16</v>
      </c>
      <c r="C23" s="19"/>
      <c r="D23" s="19" t="s">
        <v>2</v>
      </c>
      <c r="E23" s="19"/>
      <c r="F23" s="20">
        <f t="shared" si="4"/>
        <v>0</v>
      </c>
      <c r="G23" s="29">
        <f>F23*24</f>
        <v>0</v>
      </c>
      <c r="H23" s="122"/>
      <c r="I23" s="127"/>
      <c r="J23" s="128"/>
      <c r="K23" s="128"/>
      <c r="L23" s="128"/>
      <c r="M23" s="129"/>
      <c r="N23" s="56"/>
    </row>
    <row r="24" spans="1:14" ht="24" customHeight="1">
      <c r="A24" s="120"/>
      <c r="B24" s="6" t="s">
        <v>4</v>
      </c>
      <c r="C24" s="21"/>
      <c r="D24" s="22"/>
      <c r="E24" s="22"/>
      <c r="F24" s="23">
        <f>F21-F22-F23</f>
        <v>0.125</v>
      </c>
      <c r="G24" s="26">
        <f>G21-G22-G23</f>
        <v>3</v>
      </c>
      <c r="H24" s="123"/>
      <c r="I24" s="130"/>
      <c r="J24" s="131"/>
      <c r="K24" s="131"/>
      <c r="L24" s="131"/>
      <c r="M24" s="132"/>
      <c r="N24" s="57"/>
    </row>
    <row r="25" spans="1:14" ht="24" customHeight="1">
      <c r="A25" s="118">
        <v>46403</v>
      </c>
      <c r="B25" s="4" t="s">
        <v>1</v>
      </c>
      <c r="C25" s="39">
        <v>0.375</v>
      </c>
      <c r="D25" s="12" t="s">
        <v>2</v>
      </c>
      <c r="E25" s="39">
        <v>0.5</v>
      </c>
      <c r="F25" s="13">
        <f>E25-C25</f>
        <v>0.125</v>
      </c>
      <c r="G25" s="27">
        <f>F25*24</f>
        <v>3</v>
      </c>
      <c r="H25" s="121" t="s">
        <v>25</v>
      </c>
      <c r="I25" s="124" t="s">
        <v>26</v>
      </c>
      <c r="J25" s="125"/>
      <c r="K25" s="125"/>
      <c r="L25" s="125"/>
      <c r="M25" s="126"/>
      <c r="N25" s="55">
        <f>M$10*G28</f>
        <v>4800</v>
      </c>
    </row>
    <row r="26" spans="1:14" ht="24" customHeight="1">
      <c r="A26" s="119"/>
      <c r="B26" s="5" t="s">
        <v>3</v>
      </c>
      <c r="C26" s="14"/>
      <c r="D26" s="15" t="s">
        <v>2</v>
      </c>
      <c r="E26" s="14"/>
      <c r="F26" s="16">
        <f t="shared" ref="F26:F27" si="6">E26-C26</f>
        <v>0</v>
      </c>
      <c r="G26" s="28">
        <f t="shared" ref="G26" si="7">F26*24</f>
        <v>0</v>
      </c>
      <c r="H26" s="122"/>
      <c r="I26" s="127"/>
      <c r="J26" s="128"/>
      <c r="K26" s="128"/>
      <c r="L26" s="128"/>
      <c r="M26" s="129"/>
      <c r="N26" s="56"/>
    </row>
    <row r="27" spans="1:14" ht="24" customHeight="1">
      <c r="A27" s="119"/>
      <c r="B27" s="17" t="s">
        <v>16</v>
      </c>
      <c r="C27" s="19"/>
      <c r="D27" s="19" t="s">
        <v>2</v>
      </c>
      <c r="E27" s="19"/>
      <c r="F27" s="20">
        <f t="shared" si="6"/>
        <v>0</v>
      </c>
      <c r="G27" s="29">
        <f>F27*24</f>
        <v>0</v>
      </c>
      <c r="H27" s="122"/>
      <c r="I27" s="127"/>
      <c r="J27" s="128"/>
      <c r="K27" s="128"/>
      <c r="L27" s="128"/>
      <c r="M27" s="129"/>
      <c r="N27" s="56"/>
    </row>
    <row r="28" spans="1:14" ht="24" customHeight="1">
      <c r="A28" s="120"/>
      <c r="B28" s="6" t="s">
        <v>4</v>
      </c>
      <c r="C28" s="21"/>
      <c r="D28" s="22"/>
      <c r="E28" s="22"/>
      <c r="F28" s="23">
        <f>F25-F26-F27</f>
        <v>0.125</v>
      </c>
      <c r="G28" s="26">
        <f>G25-G26-G27</f>
        <v>3</v>
      </c>
      <c r="H28" s="123"/>
      <c r="I28" s="130"/>
      <c r="J28" s="131"/>
      <c r="K28" s="131"/>
      <c r="L28" s="131"/>
      <c r="M28" s="132"/>
      <c r="N28" s="57"/>
    </row>
    <row r="29" spans="1:14" ht="24" customHeight="1">
      <c r="A29" s="78"/>
      <c r="B29" s="4" t="s">
        <v>1</v>
      </c>
      <c r="C29" s="11"/>
      <c r="D29" s="12" t="s">
        <v>2</v>
      </c>
      <c r="E29" s="11"/>
      <c r="F29" s="13">
        <f>E29-C29</f>
        <v>0</v>
      </c>
      <c r="G29" s="27">
        <f>F29*24</f>
        <v>0</v>
      </c>
      <c r="H29" s="133"/>
      <c r="I29" s="136"/>
      <c r="J29" s="137"/>
      <c r="K29" s="137"/>
      <c r="L29" s="137"/>
      <c r="M29" s="138"/>
      <c r="N29" s="55">
        <f>M$10*G32</f>
        <v>0</v>
      </c>
    </row>
    <row r="30" spans="1:14" ht="24" customHeight="1">
      <c r="A30" s="79"/>
      <c r="B30" s="5" t="s">
        <v>3</v>
      </c>
      <c r="C30" s="14"/>
      <c r="D30" s="15" t="s">
        <v>2</v>
      </c>
      <c r="E30" s="14"/>
      <c r="F30" s="16">
        <f t="shared" ref="F30:F31" si="8">E30-C30</f>
        <v>0</v>
      </c>
      <c r="G30" s="28">
        <f t="shared" ref="G30" si="9">F30*24</f>
        <v>0</v>
      </c>
      <c r="H30" s="134"/>
      <c r="I30" s="139"/>
      <c r="J30" s="140"/>
      <c r="K30" s="140"/>
      <c r="L30" s="140"/>
      <c r="M30" s="141"/>
      <c r="N30" s="56"/>
    </row>
    <row r="31" spans="1:14" ht="24" customHeight="1">
      <c r="A31" s="79"/>
      <c r="B31" s="17" t="s">
        <v>16</v>
      </c>
      <c r="C31" s="19"/>
      <c r="D31" s="19" t="s">
        <v>2</v>
      </c>
      <c r="E31" s="19"/>
      <c r="F31" s="20">
        <f t="shared" si="8"/>
        <v>0</v>
      </c>
      <c r="G31" s="29">
        <f>F31*24</f>
        <v>0</v>
      </c>
      <c r="H31" s="134"/>
      <c r="I31" s="139"/>
      <c r="J31" s="140"/>
      <c r="K31" s="140"/>
      <c r="L31" s="140"/>
      <c r="M31" s="141"/>
      <c r="N31" s="56"/>
    </row>
    <row r="32" spans="1:14" ht="24" customHeight="1">
      <c r="A32" s="80"/>
      <c r="B32" s="6" t="s">
        <v>4</v>
      </c>
      <c r="C32" s="21"/>
      <c r="D32" s="22"/>
      <c r="E32" s="22"/>
      <c r="F32" s="23">
        <f>F29-F30-F31</f>
        <v>0</v>
      </c>
      <c r="G32" s="26">
        <f>G29-G30-G31</f>
        <v>0</v>
      </c>
      <c r="H32" s="135"/>
      <c r="I32" s="142"/>
      <c r="J32" s="143"/>
      <c r="K32" s="143"/>
      <c r="L32" s="143"/>
      <c r="M32" s="144"/>
      <c r="N32" s="57"/>
    </row>
    <row r="33" spans="1:14" ht="24" customHeight="1">
      <c r="A33" s="78"/>
      <c r="B33" s="4" t="s">
        <v>1</v>
      </c>
      <c r="C33" s="11"/>
      <c r="D33" s="12" t="s">
        <v>2</v>
      </c>
      <c r="E33" s="11"/>
      <c r="F33" s="13">
        <f>E33-C33</f>
        <v>0</v>
      </c>
      <c r="G33" s="27">
        <f>F33*24</f>
        <v>0</v>
      </c>
      <c r="H33" s="133"/>
      <c r="I33" s="136"/>
      <c r="J33" s="137"/>
      <c r="K33" s="137"/>
      <c r="L33" s="137"/>
      <c r="M33" s="138"/>
      <c r="N33" s="55">
        <f>M$10*G36</f>
        <v>0</v>
      </c>
    </row>
    <row r="34" spans="1:14" ht="24" customHeight="1">
      <c r="A34" s="79"/>
      <c r="B34" s="5" t="s">
        <v>3</v>
      </c>
      <c r="C34" s="14"/>
      <c r="D34" s="15" t="s">
        <v>2</v>
      </c>
      <c r="E34" s="14"/>
      <c r="F34" s="16">
        <f t="shared" ref="F34:F35" si="10">E34-C34</f>
        <v>0</v>
      </c>
      <c r="G34" s="28">
        <f t="shared" ref="G34" si="11">F34*24</f>
        <v>0</v>
      </c>
      <c r="H34" s="134"/>
      <c r="I34" s="139"/>
      <c r="J34" s="140"/>
      <c r="K34" s="140"/>
      <c r="L34" s="140"/>
      <c r="M34" s="141"/>
      <c r="N34" s="56"/>
    </row>
    <row r="35" spans="1:14" ht="24" customHeight="1">
      <c r="A35" s="79"/>
      <c r="B35" s="17" t="s">
        <v>16</v>
      </c>
      <c r="C35" s="19"/>
      <c r="D35" s="19" t="s">
        <v>2</v>
      </c>
      <c r="E35" s="19"/>
      <c r="F35" s="20">
        <f t="shared" si="10"/>
        <v>0</v>
      </c>
      <c r="G35" s="29">
        <f>F35*24</f>
        <v>0</v>
      </c>
      <c r="H35" s="134"/>
      <c r="I35" s="139"/>
      <c r="J35" s="140"/>
      <c r="K35" s="140"/>
      <c r="L35" s="140"/>
      <c r="M35" s="141"/>
      <c r="N35" s="56"/>
    </row>
    <row r="36" spans="1:14" ht="24" customHeight="1">
      <c r="A36" s="80"/>
      <c r="B36" s="6" t="s">
        <v>4</v>
      </c>
      <c r="C36" s="21"/>
      <c r="D36" s="22"/>
      <c r="E36" s="22"/>
      <c r="F36" s="23">
        <f>F33-F34-F35</f>
        <v>0</v>
      </c>
      <c r="G36" s="26">
        <f>G33-G34-G35</f>
        <v>0</v>
      </c>
      <c r="H36" s="135"/>
      <c r="I36" s="142"/>
      <c r="J36" s="143"/>
      <c r="K36" s="143"/>
      <c r="L36" s="143"/>
      <c r="M36" s="144"/>
      <c r="N36" s="57"/>
    </row>
    <row r="37" spans="1:14" ht="24" customHeight="1">
      <c r="A37" s="78"/>
      <c r="B37" s="4" t="s">
        <v>1</v>
      </c>
      <c r="C37" s="11"/>
      <c r="D37" s="12" t="s">
        <v>2</v>
      </c>
      <c r="E37" s="11"/>
      <c r="F37" s="13">
        <f>E37-C37</f>
        <v>0</v>
      </c>
      <c r="G37" s="27">
        <f>F37*24</f>
        <v>0</v>
      </c>
      <c r="H37" s="133"/>
      <c r="I37" s="136"/>
      <c r="J37" s="137"/>
      <c r="K37" s="137"/>
      <c r="L37" s="137"/>
      <c r="M37" s="138"/>
      <c r="N37" s="55">
        <f>M$10*G40</f>
        <v>0</v>
      </c>
    </row>
    <row r="38" spans="1:14" ht="24" customHeight="1">
      <c r="A38" s="79"/>
      <c r="B38" s="5" t="s">
        <v>3</v>
      </c>
      <c r="C38" s="14"/>
      <c r="D38" s="15" t="s">
        <v>2</v>
      </c>
      <c r="E38" s="14"/>
      <c r="F38" s="16">
        <f t="shared" ref="F38:F39" si="12">E38-C38</f>
        <v>0</v>
      </c>
      <c r="G38" s="28">
        <f t="shared" ref="G38" si="13">F38*24</f>
        <v>0</v>
      </c>
      <c r="H38" s="134"/>
      <c r="I38" s="139"/>
      <c r="J38" s="140"/>
      <c r="K38" s="140"/>
      <c r="L38" s="140"/>
      <c r="M38" s="141"/>
      <c r="N38" s="56"/>
    </row>
    <row r="39" spans="1:14" ht="24" customHeight="1">
      <c r="A39" s="79"/>
      <c r="B39" s="17" t="s">
        <v>16</v>
      </c>
      <c r="C39" s="19"/>
      <c r="D39" s="19" t="s">
        <v>2</v>
      </c>
      <c r="E39" s="19"/>
      <c r="F39" s="20">
        <f t="shared" si="12"/>
        <v>0</v>
      </c>
      <c r="G39" s="29">
        <f>F39*24</f>
        <v>0</v>
      </c>
      <c r="H39" s="134"/>
      <c r="I39" s="139"/>
      <c r="J39" s="140"/>
      <c r="K39" s="140"/>
      <c r="L39" s="140"/>
      <c r="M39" s="141"/>
      <c r="N39" s="56"/>
    </row>
    <row r="40" spans="1:14" ht="24" customHeight="1">
      <c r="A40" s="80"/>
      <c r="B40" s="6" t="s">
        <v>4</v>
      </c>
      <c r="C40" s="21"/>
      <c r="D40" s="22"/>
      <c r="E40" s="22"/>
      <c r="F40" s="23">
        <f>F37-F38-F39</f>
        <v>0</v>
      </c>
      <c r="G40" s="26">
        <f>G37-G38-G39</f>
        <v>0</v>
      </c>
      <c r="H40" s="135"/>
      <c r="I40" s="142"/>
      <c r="J40" s="143"/>
      <c r="K40" s="143"/>
      <c r="L40" s="143"/>
      <c r="M40" s="144"/>
      <c r="N40" s="57"/>
    </row>
    <row r="41" spans="1:14" ht="24" customHeight="1">
      <c r="A41" s="78"/>
      <c r="B41" s="4" t="s">
        <v>1</v>
      </c>
      <c r="C41" s="11"/>
      <c r="D41" s="12" t="s">
        <v>2</v>
      </c>
      <c r="E41" s="11"/>
      <c r="F41" s="13">
        <f>E41-C41</f>
        <v>0</v>
      </c>
      <c r="G41" s="27">
        <f>F41*24</f>
        <v>0</v>
      </c>
      <c r="H41" s="133"/>
      <c r="I41" s="136"/>
      <c r="J41" s="137"/>
      <c r="K41" s="137"/>
      <c r="L41" s="137"/>
      <c r="M41" s="138"/>
      <c r="N41" s="55">
        <f>M$10*G44</f>
        <v>0</v>
      </c>
    </row>
    <row r="42" spans="1:14" ht="24" customHeight="1">
      <c r="A42" s="79"/>
      <c r="B42" s="5" t="s">
        <v>3</v>
      </c>
      <c r="C42" s="14"/>
      <c r="D42" s="15" t="s">
        <v>2</v>
      </c>
      <c r="E42" s="14"/>
      <c r="F42" s="16">
        <f t="shared" ref="F42:F43" si="14">E42-C42</f>
        <v>0</v>
      </c>
      <c r="G42" s="28">
        <f t="shared" ref="G42" si="15">F42*24</f>
        <v>0</v>
      </c>
      <c r="H42" s="134"/>
      <c r="I42" s="139"/>
      <c r="J42" s="140"/>
      <c r="K42" s="140"/>
      <c r="L42" s="140"/>
      <c r="M42" s="141"/>
      <c r="N42" s="56"/>
    </row>
    <row r="43" spans="1:14" ht="24" customHeight="1">
      <c r="A43" s="79"/>
      <c r="B43" s="17" t="s">
        <v>16</v>
      </c>
      <c r="C43" s="19"/>
      <c r="D43" s="19" t="s">
        <v>2</v>
      </c>
      <c r="E43" s="19"/>
      <c r="F43" s="20">
        <f t="shared" si="14"/>
        <v>0</v>
      </c>
      <c r="G43" s="29">
        <f>F43*24</f>
        <v>0</v>
      </c>
      <c r="H43" s="134"/>
      <c r="I43" s="139"/>
      <c r="J43" s="140"/>
      <c r="K43" s="140"/>
      <c r="L43" s="140"/>
      <c r="M43" s="141"/>
      <c r="N43" s="56"/>
    </row>
    <row r="44" spans="1:14" ht="24" customHeight="1">
      <c r="A44" s="80"/>
      <c r="B44" s="6" t="s">
        <v>4</v>
      </c>
      <c r="C44" s="21"/>
      <c r="D44" s="22"/>
      <c r="E44" s="22"/>
      <c r="F44" s="23">
        <f>F41-F42-F43</f>
        <v>0</v>
      </c>
      <c r="G44" s="26">
        <f>G41-G42-G43</f>
        <v>0</v>
      </c>
      <c r="H44" s="135"/>
      <c r="I44" s="142"/>
      <c r="J44" s="143"/>
      <c r="K44" s="143"/>
      <c r="L44" s="143"/>
      <c r="M44" s="144"/>
      <c r="N44" s="57"/>
    </row>
    <row r="45" spans="1:14" ht="24" customHeight="1">
      <c r="A45" s="78"/>
      <c r="B45" s="4" t="s">
        <v>1</v>
      </c>
      <c r="C45" s="11"/>
      <c r="D45" s="12" t="s">
        <v>2</v>
      </c>
      <c r="E45" s="11"/>
      <c r="F45" s="13">
        <f>E45-C45</f>
        <v>0</v>
      </c>
      <c r="G45" s="27">
        <f>F45*24</f>
        <v>0</v>
      </c>
      <c r="H45" s="133"/>
      <c r="I45" s="136"/>
      <c r="J45" s="137"/>
      <c r="K45" s="137"/>
      <c r="L45" s="137"/>
      <c r="M45" s="138"/>
      <c r="N45" s="55">
        <f>M$10*G48</f>
        <v>0</v>
      </c>
    </row>
    <row r="46" spans="1:14" ht="24" customHeight="1">
      <c r="A46" s="79"/>
      <c r="B46" s="5" t="s">
        <v>3</v>
      </c>
      <c r="C46" s="14"/>
      <c r="D46" s="15" t="s">
        <v>2</v>
      </c>
      <c r="E46" s="14"/>
      <c r="F46" s="16">
        <f t="shared" ref="F46:F47" si="16">E46-C46</f>
        <v>0</v>
      </c>
      <c r="G46" s="28">
        <f t="shared" ref="G46" si="17">F46*24</f>
        <v>0</v>
      </c>
      <c r="H46" s="134"/>
      <c r="I46" s="139"/>
      <c r="J46" s="140"/>
      <c r="K46" s="140"/>
      <c r="L46" s="140"/>
      <c r="M46" s="141"/>
      <c r="N46" s="56"/>
    </row>
    <row r="47" spans="1:14" ht="24" customHeight="1">
      <c r="A47" s="79"/>
      <c r="B47" s="17" t="s">
        <v>16</v>
      </c>
      <c r="C47" s="19"/>
      <c r="D47" s="19" t="s">
        <v>2</v>
      </c>
      <c r="E47" s="19"/>
      <c r="F47" s="20">
        <f t="shared" si="16"/>
        <v>0</v>
      </c>
      <c r="G47" s="29">
        <f>F47*24</f>
        <v>0</v>
      </c>
      <c r="H47" s="134"/>
      <c r="I47" s="139"/>
      <c r="J47" s="140"/>
      <c r="K47" s="140"/>
      <c r="L47" s="140"/>
      <c r="M47" s="141"/>
      <c r="N47" s="56"/>
    </row>
    <row r="48" spans="1:14" ht="24" customHeight="1">
      <c r="A48" s="80"/>
      <c r="B48" s="6" t="s">
        <v>4</v>
      </c>
      <c r="C48" s="21"/>
      <c r="D48" s="22"/>
      <c r="E48" s="22"/>
      <c r="F48" s="23">
        <f>F45-F46-F47</f>
        <v>0</v>
      </c>
      <c r="G48" s="26">
        <f>G45-G46-G47</f>
        <v>0</v>
      </c>
      <c r="H48" s="135"/>
      <c r="I48" s="142"/>
      <c r="J48" s="143"/>
      <c r="K48" s="143"/>
      <c r="L48" s="143"/>
      <c r="M48" s="144"/>
      <c r="N48" s="57"/>
    </row>
    <row r="49" spans="1:16">
      <c r="A49" s="93" t="s">
        <v>5</v>
      </c>
      <c r="B49" s="94"/>
      <c r="C49" s="94"/>
      <c r="D49" s="94"/>
      <c r="E49" s="94"/>
      <c r="F49" s="94"/>
      <c r="G49" s="94"/>
      <c r="H49" s="94"/>
      <c r="I49" s="94"/>
      <c r="J49" s="94"/>
      <c r="K49" s="94"/>
      <c r="L49" s="94"/>
      <c r="M49" s="94"/>
      <c r="N49" s="95"/>
      <c r="O49" s="7"/>
      <c r="P49" s="7"/>
    </row>
    <row r="50" spans="1:16" ht="14.25" customHeight="1">
      <c r="A50" s="96" t="s">
        <v>17</v>
      </c>
      <c r="B50" s="97"/>
      <c r="C50" s="97"/>
      <c r="D50" s="97"/>
      <c r="E50" s="97"/>
      <c r="F50" s="97"/>
      <c r="G50" s="97"/>
      <c r="H50" s="97"/>
      <c r="I50" s="97"/>
      <c r="J50" s="97"/>
      <c r="K50" s="97"/>
      <c r="L50" s="97"/>
      <c r="M50" s="97"/>
      <c r="N50" s="98"/>
    </row>
    <row r="51" spans="1:16" ht="14.25" customHeight="1">
      <c r="A51" s="99"/>
      <c r="B51" s="86"/>
      <c r="C51" s="86"/>
      <c r="D51" s="86"/>
      <c r="E51" s="86"/>
      <c r="F51" s="86"/>
      <c r="G51" s="86"/>
      <c r="H51" s="86"/>
      <c r="I51" s="86"/>
      <c r="J51" s="86"/>
      <c r="K51" s="86"/>
      <c r="L51" s="86"/>
      <c r="M51" s="86"/>
      <c r="N51" s="100"/>
    </row>
    <row r="52" spans="1:16" ht="14.25" customHeight="1">
      <c r="A52" s="99"/>
      <c r="B52" s="86"/>
      <c r="C52" s="86"/>
      <c r="D52" s="86"/>
      <c r="E52" s="86"/>
      <c r="F52" s="86"/>
      <c r="G52" s="86"/>
      <c r="H52" s="86"/>
      <c r="I52" s="86"/>
      <c r="J52" s="86"/>
      <c r="K52" s="86"/>
      <c r="L52" s="86"/>
      <c r="M52" s="86"/>
      <c r="N52" s="100"/>
    </row>
    <row r="53" spans="1:16" ht="14.25" customHeight="1">
      <c r="A53" s="99"/>
      <c r="B53" s="86"/>
      <c r="C53" s="86"/>
      <c r="D53" s="86"/>
      <c r="E53" s="86"/>
      <c r="F53" s="86"/>
      <c r="G53" s="86"/>
      <c r="H53" s="86"/>
      <c r="I53" s="86"/>
      <c r="J53" s="86"/>
      <c r="K53" s="86"/>
      <c r="L53" s="86"/>
      <c r="M53" s="86"/>
      <c r="N53" s="100"/>
    </row>
    <row r="54" spans="1:16" ht="14.25" customHeight="1">
      <c r="A54" s="99"/>
      <c r="B54" s="86"/>
      <c r="C54" s="86"/>
      <c r="D54" s="86"/>
      <c r="E54" s="86"/>
      <c r="F54" s="86"/>
      <c r="G54" s="86"/>
      <c r="H54" s="86"/>
      <c r="I54" s="86"/>
      <c r="J54" s="86"/>
      <c r="K54" s="86"/>
      <c r="L54" s="86"/>
      <c r="M54" s="86"/>
      <c r="N54" s="100"/>
    </row>
    <row r="55" spans="1:16" ht="14.25" customHeight="1" thickBot="1">
      <c r="A55" s="101"/>
      <c r="B55" s="102"/>
      <c r="C55" s="102"/>
      <c r="D55" s="102"/>
      <c r="E55" s="102"/>
      <c r="F55" s="102"/>
      <c r="G55" s="102"/>
      <c r="H55" s="102"/>
      <c r="I55" s="102"/>
      <c r="J55" s="102"/>
      <c r="K55" s="102"/>
      <c r="L55" s="102"/>
      <c r="M55" s="102"/>
      <c r="N55" s="103"/>
    </row>
  </sheetData>
  <mergeCells count="54">
    <mergeCell ref="A50:N55"/>
    <mergeCell ref="A37:A40"/>
    <mergeCell ref="H37:H40"/>
    <mergeCell ref="I37:M40"/>
    <mergeCell ref="N37:N40"/>
    <mergeCell ref="A41:A44"/>
    <mergeCell ref="H41:H44"/>
    <mergeCell ref="I41:M44"/>
    <mergeCell ref="N41:N44"/>
    <mergeCell ref="A45:A48"/>
    <mergeCell ref="H45:H48"/>
    <mergeCell ref="I45:M48"/>
    <mergeCell ref="N45:N48"/>
    <mergeCell ref="A49:N49"/>
    <mergeCell ref="A29:A32"/>
    <mergeCell ref="H29:H32"/>
    <mergeCell ref="I29:M32"/>
    <mergeCell ref="N29:N32"/>
    <mergeCell ref="A33:A36"/>
    <mergeCell ref="H33:H36"/>
    <mergeCell ref="I33:M36"/>
    <mergeCell ref="N33:N36"/>
    <mergeCell ref="A21:A24"/>
    <mergeCell ref="H21:H24"/>
    <mergeCell ref="I21:M24"/>
    <mergeCell ref="N21:N24"/>
    <mergeCell ref="A25:A28"/>
    <mergeCell ref="H25:H28"/>
    <mergeCell ref="I25:M28"/>
    <mergeCell ref="N25:N28"/>
    <mergeCell ref="A13:A16"/>
    <mergeCell ref="H13:H16"/>
    <mergeCell ref="I13:M16"/>
    <mergeCell ref="N13:N16"/>
    <mergeCell ref="A17:A20"/>
    <mergeCell ref="H17:H20"/>
    <mergeCell ref="I17:M20"/>
    <mergeCell ref="N17:N20"/>
    <mergeCell ref="A12:F12"/>
    <mergeCell ref="I12:M12"/>
    <mergeCell ref="A6:A7"/>
    <mergeCell ref="B6:I7"/>
    <mergeCell ref="M6:M7"/>
    <mergeCell ref="I10:I11"/>
    <mergeCell ref="M10:N10"/>
    <mergeCell ref="A11:E11"/>
    <mergeCell ref="M11:N11"/>
    <mergeCell ref="L6:L7"/>
    <mergeCell ref="A10:G10"/>
    <mergeCell ref="A4:A5"/>
    <mergeCell ref="B4:I5"/>
    <mergeCell ref="L4:L5"/>
    <mergeCell ref="M4:M5"/>
    <mergeCell ref="A1:N1"/>
  </mergeCells>
  <phoneticPr fontId="1"/>
  <dataValidations count="1">
    <dataValidation type="date" operator="greaterThanOrEqual" allowBlank="1" showInputMessage="1" showErrorMessage="1" sqref="A13:A48" xr:uid="{FD731196-9706-485E-B9CB-41BC198C32EE}">
      <formula1>43191</formula1>
    </dataValidation>
  </dataValidations>
  <pageMargins left="0.7" right="0.7" top="0.75" bottom="0.75" header="0.3" footer="0.3"/>
  <pageSetup paperSize="9" scale="51"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832FD-681F-457E-9603-6A97593E4A1F}">
  <sheetPr>
    <pageSetUpPr fitToPage="1"/>
  </sheetPr>
  <dimension ref="A1:P55"/>
  <sheetViews>
    <sheetView view="pageBreakPreview" topLeftCell="A10" zoomScale="85" zoomScaleNormal="85" zoomScaleSheetLayoutView="85" workbookViewId="0">
      <selection activeCell="A2" sqref="A2"/>
    </sheetView>
  </sheetViews>
  <sheetFormatPr defaultColWidth="9" defaultRowHeight="15"/>
  <cols>
    <col min="1" max="1" width="16.69921875" style="1" customWidth="1"/>
    <col min="2" max="2" width="5.8984375" style="1" customWidth="1"/>
    <col min="3" max="3" width="7.59765625" style="1" customWidth="1"/>
    <col min="4" max="4" width="3.59765625" style="1" customWidth="1"/>
    <col min="5" max="7" width="7.59765625" style="1" customWidth="1"/>
    <col min="8" max="8" width="15" style="1" customWidth="1"/>
    <col min="9" max="10" width="9" style="1"/>
    <col min="11" max="11" width="23.69921875" style="1" customWidth="1"/>
    <col min="12" max="14" width="13.59765625" style="1" customWidth="1"/>
    <col min="15" max="15" width="11" style="1" customWidth="1"/>
    <col min="16" max="16" width="2.8984375" style="1" customWidth="1"/>
    <col min="17" max="16384" width="9" style="1"/>
  </cols>
  <sheetData>
    <row r="1" spans="1:16" ht="51" customHeight="1">
      <c r="A1" s="45" t="s">
        <v>39</v>
      </c>
      <c r="B1" s="45"/>
      <c r="C1" s="45"/>
      <c r="D1" s="45"/>
      <c r="E1" s="45"/>
      <c r="F1" s="45"/>
      <c r="G1" s="45"/>
      <c r="H1" s="45"/>
      <c r="I1" s="45"/>
      <c r="J1" s="45"/>
      <c r="K1" s="45"/>
      <c r="L1" s="45"/>
      <c r="M1" s="45"/>
      <c r="N1" s="45"/>
      <c r="O1" s="45"/>
      <c r="P1" s="45"/>
    </row>
    <row r="2" spans="1:16" ht="19.5" customHeight="1"/>
    <row r="3" spans="1:16" ht="19.5" customHeight="1"/>
    <row r="4" spans="1:16" ht="12.75" customHeight="1">
      <c r="A4" s="58" t="s">
        <v>6</v>
      </c>
      <c r="B4" s="60">
        <v>46380</v>
      </c>
      <c r="C4" s="61"/>
      <c r="D4" s="61"/>
      <c r="E4" s="61"/>
      <c r="F4" s="61"/>
      <c r="G4" s="61"/>
      <c r="H4" s="61"/>
      <c r="I4" s="62"/>
      <c r="L4" s="85"/>
      <c r="M4" s="86"/>
    </row>
    <row r="5" spans="1:16" ht="18.75" customHeight="1">
      <c r="A5" s="59"/>
      <c r="B5" s="63"/>
      <c r="C5" s="64"/>
      <c r="D5" s="64"/>
      <c r="E5" s="64"/>
      <c r="F5" s="64"/>
      <c r="G5" s="64"/>
      <c r="H5" s="64"/>
      <c r="I5" s="65"/>
      <c r="J5" s="2"/>
      <c r="K5" s="7"/>
      <c r="L5" s="85"/>
      <c r="M5" s="86"/>
    </row>
    <row r="6" spans="1:16" ht="18.75" customHeight="1">
      <c r="A6" s="58" t="s">
        <v>8</v>
      </c>
      <c r="B6" s="87" t="s">
        <v>30</v>
      </c>
      <c r="C6" s="88"/>
      <c r="D6" s="88"/>
      <c r="E6" s="88"/>
      <c r="F6" s="88"/>
      <c r="G6" s="88"/>
      <c r="H6" s="88"/>
      <c r="I6" s="89"/>
      <c r="J6" s="2"/>
      <c r="K6" s="7"/>
      <c r="L6" s="85"/>
      <c r="M6" s="86"/>
    </row>
    <row r="7" spans="1:16">
      <c r="A7" s="59"/>
      <c r="B7" s="90"/>
      <c r="C7" s="91"/>
      <c r="D7" s="91"/>
      <c r="E7" s="91"/>
      <c r="F7" s="91"/>
      <c r="G7" s="91"/>
      <c r="H7" s="91"/>
      <c r="I7" s="92"/>
      <c r="J7" s="2"/>
      <c r="K7" s="7"/>
      <c r="L7" s="85"/>
      <c r="M7" s="86"/>
    </row>
    <row r="8" spans="1:16">
      <c r="A8" s="9"/>
      <c r="B8" s="10"/>
      <c r="C8" s="10"/>
      <c r="D8" s="10"/>
      <c r="E8" s="10"/>
      <c r="F8" s="10"/>
      <c r="G8" s="10"/>
      <c r="H8" s="10"/>
      <c r="I8" s="10"/>
      <c r="J8" s="10"/>
    </row>
    <row r="9" spans="1:16" ht="15.6" thickBot="1"/>
    <row r="10" spans="1:16" ht="47.1" customHeight="1" thickBot="1">
      <c r="A10" s="86" t="s">
        <v>29</v>
      </c>
      <c r="B10" s="86"/>
      <c r="C10" s="86"/>
      <c r="D10" s="86"/>
      <c r="E10" s="86"/>
      <c r="F10" s="86"/>
      <c r="G10" s="86"/>
      <c r="I10" s="76" t="s">
        <v>20</v>
      </c>
      <c r="J10" s="33" t="s">
        <v>18</v>
      </c>
      <c r="K10" s="38">
        <f>F16+F20+F24+F28+F32+F36+F40+F44+F48</f>
        <v>0.25000000000000011</v>
      </c>
      <c r="L10" s="31" t="s">
        <v>10</v>
      </c>
      <c r="M10" s="145">
        <v>1600</v>
      </c>
      <c r="N10" s="146"/>
    </row>
    <row r="11" spans="1:16" ht="47.1" customHeight="1" thickBot="1">
      <c r="A11" s="68" t="s">
        <v>28</v>
      </c>
      <c r="B11" s="69"/>
      <c r="C11" s="69"/>
      <c r="D11" s="69"/>
      <c r="E11" s="70"/>
      <c r="I11" s="77"/>
      <c r="J11" s="34" t="s">
        <v>19</v>
      </c>
      <c r="K11" s="35">
        <f>G16+G20+G24+G28+G32+G36+G40+G44+G48</f>
        <v>6.0000000000000027</v>
      </c>
      <c r="L11" s="32" t="s">
        <v>11</v>
      </c>
      <c r="M11" s="147">
        <f>SUM(N13:N48)</f>
        <v>9600.0000000000036</v>
      </c>
      <c r="N11" s="148"/>
    </row>
    <row r="12" spans="1:16">
      <c r="A12" s="73" t="s">
        <v>12</v>
      </c>
      <c r="B12" s="74"/>
      <c r="C12" s="74"/>
      <c r="D12" s="74"/>
      <c r="E12" s="74"/>
      <c r="F12" s="75"/>
      <c r="G12" s="3" t="s">
        <v>21</v>
      </c>
      <c r="H12" s="3" t="s">
        <v>13</v>
      </c>
      <c r="I12" s="110" t="s">
        <v>14</v>
      </c>
      <c r="J12" s="74"/>
      <c r="K12" s="74"/>
      <c r="L12" s="74"/>
      <c r="M12" s="75"/>
      <c r="N12" s="30" t="s">
        <v>15</v>
      </c>
    </row>
    <row r="13" spans="1:16" ht="24" customHeight="1">
      <c r="A13" s="149">
        <v>46340</v>
      </c>
      <c r="B13" s="4" t="s">
        <v>1</v>
      </c>
      <c r="C13" s="24">
        <v>0.39583333333333331</v>
      </c>
      <c r="D13" s="12" t="s">
        <v>2</v>
      </c>
      <c r="E13" s="24">
        <v>0.52083333333333337</v>
      </c>
      <c r="F13" s="13">
        <f>E13-C13</f>
        <v>0.12500000000000006</v>
      </c>
      <c r="G13" s="27">
        <f>F13*24</f>
        <v>3.0000000000000013</v>
      </c>
      <c r="H13" s="133" t="s">
        <v>27</v>
      </c>
      <c r="I13" s="136" t="s">
        <v>31</v>
      </c>
      <c r="J13" s="47"/>
      <c r="K13" s="47"/>
      <c r="L13" s="47"/>
      <c r="M13" s="48"/>
      <c r="N13" s="55">
        <f>M$10*G16</f>
        <v>4800.0000000000018</v>
      </c>
    </row>
    <row r="14" spans="1:16" ht="24" customHeight="1">
      <c r="A14" s="150"/>
      <c r="B14" s="5" t="s">
        <v>3</v>
      </c>
      <c r="C14" s="25">
        <v>0</v>
      </c>
      <c r="D14" s="15" t="s">
        <v>2</v>
      </c>
      <c r="E14" s="25">
        <v>0</v>
      </c>
      <c r="F14" s="16">
        <f t="shared" ref="F14:F15" si="0">E14-C14</f>
        <v>0</v>
      </c>
      <c r="G14" s="28">
        <f t="shared" ref="G14" si="1">F14*24</f>
        <v>0</v>
      </c>
      <c r="H14" s="134"/>
      <c r="I14" s="49"/>
      <c r="J14" s="50"/>
      <c r="K14" s="50"/>
      <c r="L14" s="50"/>
      <c r="M14" s="51"/>
      <c r="N14" s="56"/>
    </row>
    <row r="15" spans="1:16" ht="24" customHeight="1">
      <c r="A15" s="150"/>
      <c r="B15" s="17" t="s">
        <v>16</v>
      </c>
      <c r="C15" s="36">
        <v>0</v>
      </c>
      <c r="D15" s="19" t="s">
        <v>2</v>
      </c>
      <c r="E15" s="36">
        <v>0</v>
      </c>
      <c r="F15" s="20">
        <f t="shared" si="0"/>
        <v>0</v>
      </c>
      <c r="G15" s="29">
        <f>F15*24</f>
        <v>0</v>
      </c>
      <c r="H15" s="134"/>
      <c r="I15" s="49"/>
      <c r="J15" s="50"/>
      <c r="K15" s="50"/>
      <c r="L15" s="50"/>
      <c r="M15" s="51"/>
      <c r="N15" s="56"/>
    </row>
    <row r="16" spans="1:16" ht="24" customHeight="1">
      <c r="A16" s="151"/>
      <c r="B16" s="6" t="s">
        <v>4</v>
      </c>
      <c r="C16" s="21"/>
      <c r="D16" s="22"/>
      <c r="E16" s="22"/>
      <c r="F16" s="23">
        <f>F13-F14-F15</f>
        <v>0.12500000000000006</v>
      </c>
      <c r="G16" s="26">
        <f>G13-G14-G15</f>
        <v>3.0000000000000013</v>
      </c>
      <c r="H16" s="135"/>
      <c r="I16" s="52"/>
      <c r="J16" s="53"/>
      <c r="K16" s="53"/>
      <c r="L16" s="53"/>
      <c r="M16" s="54"/>
      <c r="N16" s="57"/>
    </row>
    <row r="17" spans="1:14" ht="24" customHeight="1">
      <c r="A17" s="152">
        <v>46347</v>
      </c>
      <c r="B17" s="4" t="s">
        <v>1</v>
      </c>
      <c r="C17" s="24">
        <v>0.39583333333333331</v>
      </c>
      <c r="D17" s="12" t="s">
        <v>2</v>
      </c>
      <c r="E17" s="24">
        <v>0.52083333333333337</v>
      </c>
      <c r="F17" s="13">
        <f>E17-C17</f>
        <v>0.12500000000000006</v>
      </c>
      <c r="G17" s="27">
        <f>F17*24</f>
        <v>3.0000000000000013</v>
      </c>
      <c r="H17" s="133" t="s">
        <v>27</v>
      </c>
      <c r="I17" s="136" t="s">
        <v>31</v>
      </c>
      <c r="J17" s="47"/>
      <c r="K17" s="47"/>
      <c r="L17" s="47"/>
      <c r="M17" s="48"/>
      <c r="N17" s="55">
        <f>M$10*G20</f>
        <v>4800.0000000000018</v>
      </c>
    </row>
    <row r="18" spans="1:14" ht="24" customHeight="1">
      <c r="A18" s="153"/>
      <c r="B18" s="5" t="s">
        <v>3</v>
      </c>
      <c r="C18" s="25">
        <v>0</v>
      </c>
      <c r="D18" s="15" t="s">
        <v>2</v>
      </c>
      <c r="E18" s="25">
        <v>0</v>
      </c>
      <c r="F18" s="16">
        <f t="shared" ref="F18:F19" si="2">E18-C18</f>
        <v>0</v>
      </c>
      <c r="G18" s="28">
        <f t="shared" ref="G18" si="3">F18*24</f>
        <v>0</v>
      </c>
      <c r="H18" s="134"/>
      <c r="I18" s="49"/>
      <c r="J18" s="50"/>
      <c r="K18" s="50"/>
      <c r="L18" s="50"/>
      <c r="M18" s="51"/>
      <c r="N18" s="56"/>
    </row>
    <row r="19" spans="1:14" ht="24" customHeight="1">
      <c r="A19" s="153"/>
      <c r="B19" s="17" t="s">
        <v>16</v>
      </c>
      <c r="C19" s="36">
        <v>0</v>
      </c>
      <c r="D19" s="19" t="s">
        <v>2</v>
      </c>
      <c r="E19" s="36">
        <v>0</v>
      </c>
      <c r="F19" s="20">
        <f t="shared" si="2"/>
        <v>0</v>
      </c>
      <c r="G19" s="29">
        <f>F19*24</f>
        <v>0</v>
      </c>
      <c r="H19" s="134"/>
      <c r="I19" s="49"/>
      <c r="J19" s="50"/>
      <c r="K19" s="50"/>
      <c r="L19" s="50"/>
      <c r="M19" s="51"/>
      <c r="N19" s="56"/>
    </row>
    <row r="20" spans="1:14" ht="24" customHeight="1">
      <c r="A20" s="154"/>
      <c r="B20" s="6" t="s">
        <v>4</v>
      </c>
      <c r="C20" s="21"/>
      <c r="D20" s="22"/>
      <c r="E20" s="22"/>
      <c r="F20" s="23">
        <f>F17-F18-F19</f>
        <v>0.12500000000000006</v>
      </c>
      <c r="G20" s="26">
        <f>G17-G18-G19</f>
        <v>3.0000000000000013</v>
      </c>
      <c r="H20" s="135"/>
      <c r="I20" s="52"/>
      <c r="J20" s="53"/>
      <c r="K20" s="53"/>
      <c r="L20" s="53"/>
      <c r="M20" s="54"/>
      <c r="N20" s="57"/>
    </row>
    <row r="21" spans="1:14" ht="24" customHeight="1">
      <c r="A21" s="78"/>
      <c r="B21" s="4" t="s">
        <v>1</v>
      </c>
      <c r="C21" s="11"/>
      <c r="D21" s="12" t="s">
        <v>2</v>
      </c>
      <c r="E21" s="11"/>
      <c r="F21" s="13">
        <f>E21-C21</f>
        <v>0</v>
      </c>
      <c r="G21" s="27">
        <f>F21*24</f>
        <v>0</v>
      </c>
      <c r="H21" s="133"/>
      <c r="I21" s="136"/>
      <c r="J21" s="137"/>
      <c r="K21" s="137"/>
      <c r="L21" s="137"/>
      <c r="M21" s="138"/>
      <c r="N21" s="55">
        <f>M$10*G24</f>
        <v>0</v>
      </c>
    </row>
    <row r="22" spans="1:14" ht="24" customHeight="1">
      <c r="A22" s="79"/>
      <c r="B22" s="5" t="s">
        <v>3</v>
      </c>
      <c r="C22" s="14"/>
      <c r="D22" s="15" t="s">
        <v>2</v>
      </c>
      <c r="E22" s="14"/>
      <c r="F22" s="16">
        <f t="shared" ref="F22:F23" si="4">E22-C22</f>
        <v>0</v>
      </c>
      <c r="G22" s="28">
        <f t="shared" ref="G22" si="5">F22*24</f>
        <v>0</v>
      </c>
      <c r="H22" s="134"/>
      <c r="I22" s="139"/>
      <c r="J22" s="140"/>
      <c r="K22" s="140"/>
      <c r="L22" s="140"/>
      <c r="M22" s="141"/>
      <c r="N22" s="56"/>
    </row>
    <row r="23" spans="1:14" ht="24" customHeight="1">
      <c r="A23" s="79"/>
      <c r="B23" s="17" t="s">
        <v>16</v>
      </c>
      <c r="C23" s="19"/>
      <c r="D23" s="19" t="s">
        <v>2</v>
      </c>
      <c r="E23" s="19"/>
      <c r="F23" s="20">
        <f t="shared" si="4"/>
        <v>0</v>
      </c>
      <c r="G23" s="29">
        <f>F23*24</f>
        <v>0</v>
      </c>
      <c r="H23" s="134"/>
      <c r="I23" s="139"/>
      <c r="J23" s="140"/>
      <c r="K23" s="140"/>
      <c r="L23" s="140"/>
      <c r="M23" s="141"/>
      <c r="N23" s="56"/>
    </row>
    <row r="24" spans="1:14" ht="24" customHeight="1">
      <c r="A24" s="80"/>
      <c r="B24" s="6" t="s">
        <v>4</v>
      </c>
      <c r="C24" s="21"/>
      <c r="D24" s="22"/>
      <c r="E24" s="22"/>
      <c r="F24" s="23">
        <f>F21-F22-F23</f>
        <v>0</v>
      </c>
      <c r="G24" s="26">
        <f>G21-G22-G23</f>
        <v>0</v>
      </c>
      <c r="H24" s="135"/>
      <c r="I24" s="142"/>
      <c r="J24" s="143"/>
      <c r="K24" s="143"/>
      <c r="L24" s="143"/>
      <c r="M24" s="144"/>
      <c r="N24" s="57"/>
    </row>
    <row r="25" spans="1:14" ht="24" customHeight="1">
      <c r="A25" s="78"/>
      <c r="B25" s="4" t="s">
        <v>1</v>
      </c>
      <c r="C25" s="11"/>
      <c r="D25" s="12" t="s">
        <v>2</v>
      </c>
      <c r="E25" s="11"/>
      <c r="F25" s="13">
        <f>E25-C25</f>
        <v>0</v>
      </c>
      <c r="G25" s="27">
        <f>F25*24</f>
        <v>0</v>
      </c>
      <c r="H25" s="133"/>
      <c r="I25" s="136"/>
      <c r="J25" s="137"/>
      <c r="K25" s="137"/>
      <c r="L25" s="137"/>
      <c r="M25" s="138"/>
      <c r="N25" s="55">
        <f>M$10*G28</f>
        <v>0</v>
      </c>
    </row>
    <row r="26" spans="1:14" ht="24" customHeight="1">
      <c r="A26" s="79"/>
      <c r="B26" s="5" t="s">
        <v>3</v>
      </c>
      <c r="C26" s="14"/>
      <c r="D26" s="15" t="s">
        <v>2</v>
      </c>
      <c r="E26" s="14"/>
      <c r="F26" s="16">
        <f t="shared" ref="F26:F27" si="6">E26-C26</f>
        <v>0</v>
      </c>
      <c r="G26" s="28">
        <f t="shared" ref="G26" si="7">F26*24</f>
        <v>0</v>
      </c>
      <c r="H26" s="134"/>
      <c r="I26" s="139"/>
      <c r="J26" s="140"/>
      <c r="K26" s="140"/>
      <c r="L26" s="140"/>
      <c r="M26" s="141"/>
      <c r="N26" s="56"/>
    </row>
    <row r="27" spans="1:14" ht="24" customHeight="1">
      <c r="A27" s="79"/>
      <c r="B27" s="17" t="s">
        <v>16</v>
      </c>
      <c r="C27" s="19"/>
      <c r="D27" s="19" t="s">
        <v>2</v>
      </c>
      <c r="E27" s="19"/>
      <c r="F27" s="20">
        <f t="shared" si="6"/>
        <v>0</v>
      </c>
      <c r="G27" s="29">
        <f>F27*24</f>
        <v>0</v>
      </c>
      <c r="H27" s="134"/>
      <c r="I27" s="139"/>
      <c r="J27" s="140"/>
      <c r="K27" s="140"/>
      <c r="L27" s="140"/>
      <c r="M27" s="141"/>
      <c r="N27" s="56"/>
    </row>
    <row r="28" spans="1:14" ht="24" customHeight="1">
      <c r="A28" s="80"/>
      <c r="B28" s="6" t="s">
        <v>4</v>
      </c>
      <c r="C28" s="21"/>
      <c r="D28" s="22"/>
      <c r="E28" s="22"/>
      <c r="F28" s="23">
        <f>F25-F26-F27</f>
        <v>0</v>
      </c>
      <c r="G28" s="26">
        <f>G25-G26-G27</f>
        <v>0</v>
      </c>
      <c r="H28" s="135"/>
      <c r="I28" s="142"/>
      <c r="J28" s="143"/>
      <c r="K28" s="143"/>
      <c r="L28" s="143"/>
      <c r="M28" s="144"/>
      <c r="N28" s="57"/>
    </row>
    <row r="29" spans="1:14" ht="24" customHeight="1">
      <c r="A29" s="78"/>
      <c r="B29" s="4" t="s">
        <v>1</v>
      </c>
      <c r="C29" s="11"/>
      <c r="D29" s="12" t="s">
        <v>2</v>
      </c>
      <c r="E29" s="11"/>
      <c r="F29" s="13">
        <f>E29-C29</f>
        <v>0</v>
      </c>
      <c r="G29" s="27">
        <f>F29*24</f>
        <v>0</v>
      </c>
      <c r="H29" s="133"/>
      <c r="I29" s="136"/>
      <c r="J29" s="137"/>
      <c r="K29" s="137"/>
      <c r="L29" s="137"/>
      <c r="M29" s="138"/>
      <c r="N29" s="55">
        <f>M$10*G32</f>
        <v>0</v>
      </c>
    </row>
    <row r="30" spans="1:14" ht="24" customHeight="1">
      <c r="A30" s="79"/>
      <c r="B30" s="5" t="s">
        <v>3</v>
      </c>
      <c r="C30" s="14"/>
      <c r="D30" s="15" t="s">
        <v>2</v>
      </c>
      <c r="E30" s="14"/>
      <c r="F30" s="16">
        <f t="shared" ref="F30:F31" si="8">E30-C30</f>
        <v>0</v>
      </c>
      <c r="G30" s="28">
        <f t="shared" ref="G30" si="9">F30*24</f>
        <v>0</v>
      </c>
      <c r="H30" s="134"/>
      <c r="I30" s="139"/>
      <c r="J30" s="140"/>
      <c r="K30" s="140"/>
      <c r="L30" s="140"/>
      <c r="M30" s="141"/>
      <c r="N30" s="56"/>
    </row>
    <row r="31" spans="1:14" ht="24" customHeight="1">
      <c r="A31" s="79"/>
      <c r="B31" s="17" t="s">
        <v>16</v>
      </c>
      <c r="C31" s="19"/>
      <c r="D31" s="19" t="s">
        <v>2</v>
      </c>
      <c r="E31" s="19"/>
      <c r="F31" s="20">
        <f t="shared" si="8"/>
        <v>0</v>
      </c>
      <c r="G31" s="29">
        <f>F31*24</f>
        <v>0</v>
      </c>
      <c r="H31" s="134"/>
      <c r="I31" s="139"/>
      <c r="J31" s="140"/>
      <c r="K31" s="140"/>
      <c r="L31" s="140"/>
      <c r="M31" s="141"/>
      <c r="N31" s="56"/>
    </row>
    <row r="32" spans="1:14" ht="24" customHeight="1">
      <c r="A32" s="80"/>
      <c r="B32" s="6" t="s">
        <v>4</v>
      </c>
      <c r="C32" s="21"/>
      <c r="D32" s="22"/>
      <c r="E32" s="22"/>
      <c r="F32" s="23">
        <f>F29-F30-F31</f>
        <v>0</v>
      </c>
      <c r="G32" s="26">
        <f>G29-G30-G31</f>
        <v>0</v>
      </c>
      <c r="H32" s="135"/>
      <c r="I32" s="142"/>
      <c r="J32" s="143"/>
      <c r="K32" s="143"/>
      <c r="L32" s="143"/>
      <c r="M32" s="144"/>
      <c r="N32" s="57"/>
    </row>
    <row r="33" spans="1:14" ht="24" customHeight="1">
      <c r="A33" s="78"/>
      <c r="B33" s="4" t="s">
        <v>1</v>
      </c>
      <c r="C33" s="11"/>
      <c r="D33" s="12" t="s">
        <v>2</v>
      </c>
      <c r="E33" s="11"/>
      <c r="F33" s="13">
        <f>E33-C33</f>
        <v>0</v>
      </c>
      <c r="G33" s="27">
        <f>F33*24</f>
        <v>0</v>
      </c>
      <c r="H33" s="133"/>
      <c r="I33" s="136"/>
      <c r="J33" s="137"/>
      <c r="K33" s="137"/>
      <c r="L33" s="137"/>
      <c r="M33" s="138"/>
      <c r="N33" s="55">
        <f>M$10*G36</f>
        <v>0</v>
      </c>
    </row>
    <row r="34" spans="1:14" ht="24" customHeight="1">
      <c r="A34" s="79"/>
      <c r="B34" s="5" t="s">
        <v>3</v>
      </c>
      <c r="C34" s="14"/>
      <c r="D34" s="15" t="s">
        <v>2</v>
      </c>
      <c r="E34" s="14"/>
      <c r="F34" s="16">
        <f t="shared" ref="F34:F35" si="10">E34-C34</f>
        <v>0</v>
      </c>
      <c r="G34" s="28">
        <f t="shared" ref="G34" si="11">F34*24</f>
        <v>0</v>
      </c>
      <c r="H34" s="134"/>
      <c r="I34" s="139"/>
      <c r="J34" s="140"/>
      <c r="K34" s="140"/>
      <c r="L34" s="140"/>
      <c r="M34" s="141"/>
      <c r="N34" s="56"/>
    </row>
    <row r="35" spans="1:14" ht="24" customHeight="1">
      <c r="A35" s="79"/>
      <c r="B35" s="17" t="s">
        <v>16</v>
      </c>
      <c r="C35" s="19"/>
      <c r="D35" s="19" t="s">
        <v>2</v>
      </c>
      <c r="E35" s="19"/>
      <c r="F35" s="20">
        <f t="shared" si="10"/>
        <v>0</v>
      </c>
      <c r="G35" s="29">
        <f>F35*24</f>
        <v>0</v>
      </c>
      <c r="H35" s="134"/>
      <c r="I35" s="139"/>
      <c r="J35" s="140"/>
      <c r="K35" s="140"/>
      <c r="L35" s="140"/>
      <c r="M35" s="141"/>
      <c r="N35" s="56"/>
    </row>
    <row r="36" spans="1:14" ht="24" customHeight="1">
      <c r="A36" s="80"/>
      <c r="B36" s="6" t="s">
        <v>4</v>
      </c>
      <c r="C36" s="21"/>
      <c r="D36" s="22"/>
      <c r="E36" s="22"/>
      <c r="F36" s="23">
        <f>F33-F34-F35</f>
        <v>0</v>
      </c>
      <c r="G36" s="26">
        <f>G33-G34-G35</f>
        <v>0</v>
      </c>
      <c r="H36" s="135"/>
      <c r="I36" s="142"/>
      <c r="J36" s="143"/>
      <c r="K36" s="143"/>
      <c r="L36" s="143"/>
      <c r="M36" s="144"/>
      <c r="N36" s="57"/>
    </row>
    <row r="37" spans="1:14" ht="24" customHeight="1">
      <c r="A37" s="78"/>
      <c r="B37" s="4" t="s">
        <v>1</v>
      </c>
      <c r="C37" s="11"/>
      <c r="D37" s="12" t="s">
        <v>2</v>
      </c>
      <c r="E37" s="11"/>
      <c r="F37" s="13">
        <f>E37-C37</f>
        <v>0</v>
      </c>
      <c r="G37" s="27">
        <f>F37*24</f>
        <v>0</v>
      </c>
      <c r="H37" s="133"/>
      <c r="I37" s="136"/>
      <c r="J37" s="137"/>
      <c r="K37" s="137"/>
      <c r="L37" s="137"/>
      <c r="M37" s="138"/>
      <c r="N37" s="55">
        <f>M$10*G40</f>
        <v>0</v>
      </c>
    </row>
    <row r="38" spans="1:14" ht="24" customHeight="1">
      <c r="A38" s="79"/>
      <c r="B38" s="5" t="s">
        <v>3</v>
      </c>
      <c r="C38" s="14"/>
      <c r="D38" s="15" t="s">
        <v>2</v>
      </c>
      <c r="E38" s="14"/>
      <c r="F38" s="16">
        <f t="shared" ref="F38:F39" si="12">E38-C38</f>
        <v>0</v>
      </c>
      <c r="G38" s="28">
        <f t="shared" ref="G38" si="13">F38*24</f>
        <v>0</v>
      </c>
      <c r="H38" s="134"/>
      <c r="I38" s="139"/>
      <c r="J38" s="140"/>
      <c r="K38" s="140"/>
      <c r="L38" s="140"/>
      <c r="M38" s="141"/>
      <c r="N38" s="56"/>
    </row>
    <row r="39" spans="1:14" ht="24" customHeight="1">
      <c r="A39" s="79"/>
      <c r="B39" s="17" t="s">
        <v>16</v>
      </c>
      <c r="C39" s="19"/>
      <c r="D39" s="19" t="s">
        <v>2</v>
      </c>
      <c r="E39" s="19"/>
      <c r="F39" s="20">
        <f t="shared" si="12"/>
        <v>0</v>
      </c>
      <c r="G39" s="29">
        <f>F39*24</f>
        <v>0</v>
      </c>
      <c r="H39" s="134"/>
      <c r="I39" s="139"/>
      <c r="J39" s="140"/>
      <c r="K39" s="140"/>
      <c r="L39" s="140"/>
      <c r="M39" s="141"/>
      <c r="N39" s="56"/>
    </row>
    <row r="40" spans="1:14" ht="24" customHeight="1">
      <c r="A40" s="80"/>
      <c r="B40" s="6" t="s">
        <v>4</v>
      </c>
      <c r="C40" s="21"/>
      <c r="D40" s="22"/>
      <c r="E40" s="22"/>
      <c r="F40" s="23">
        <f>F37-F38-F39</f>
        <v>0</v>
      </c>
      <c r="G40" s="26">
        <f>G37-G38-G39</f>
        <v>0</v>
      </c>
      <c r="H40" s="135"/>
      <c r="I40" s="142"/>
      <c r="J40" s="143"/>
      <c r="K40" s="143"/>
      <c r="L40" s="143"/>
      <c r="M40" s="144"/>
      <c r="N40" s="57"/>
    </row>
    <row r="41" spans="1:14" ht="24" customHeight="1">
      <c r="A41" s="78"/>
      <c r="B41" s="4" t="s">
        <v>1</v>
      </c>
      <c r="C41" s="11"/>
      <c r="D41" s="12" t="s">
        <v>2</v>
      </c>
      <c r="E41" s="11"/>
      <c r="F41" s="13">
        <f>E41-C41</f>
        <v>0</v>
      </c>
      <c r="G41" s="27">
        <f>F41*24</f>
        <v>0</v>
      </c>
      <c r="H41" s="133"/>
      <c r="I41" s="136"/>
      <c r="J41" s="137"/>
      <c r="K41" s="137"/>
      <c r="L41" s="137"/>
      <c r="M41" s="138"/>
      <c r="N41" s="55">
        <f>M$10*G44</f>
        <v>0</v>
      </c>
    </row>
    <row r="42" spans="1:14" ht="24" customHeight="1">
      <c r="A42" s="79"/>
      <c r="B42" s="5" t="s">
        <v>3</v>
      </c>
      <c r="C42" s="14"/>
      <c r="D42" s="15" t="s">
        <v>2</v>
      </c>
      <c r="E42" s="14"/>
      <c r="F42" s="16">
        <f t="shared" ref="F42:F43" si="14">E42-C42</f>
        <v>0</v>
      </c>
      <c r="G42" s="28">
        <f t="shared" ref="G42" si="15">F42*24</f>
        <v>0</v>
      </c>
      <c r="H42" s="134"/>
      <c r="I42" s="139"/>
      <c r="J42" s="140"/>
      <c r="K42" s="140"/>
      <c r="L42" s="140"/>
      <c r="M42" s="141"/>
      <c r="N42" s="56"/>
    </row>
    <row r="43" spans="1:14" ht="24" customHeight="1">
      <c r="A43" s="79"/>
      <c r="B43" s="17" t="s">
        <v>16</v>
      </c>
      <c r="C43" s="19"/>
      <c r="D43" s="19" t="s">
        <v>2</v>
      </c>
      <c r="E43" s="19"/>
      <c r="F43" s="20">
        <f t="shared" si="14"/>
        <v>0</v>
      </c>
      <c r="G43" s="29">
        <f>F43*24</f>
        <v>0</v>
      </c>
      <c r="H43" s="134"/>
      <c r="I43" s="139"/>
      <c r="J43" s="140"/>
      <c r="K43" s="140"/>
      <c r="L43" s="140"/>
      <c r="M43" s="141"/>
      <c r="N43" s="56"/>
    </row>
    <row r="44" spans="1:14" ht="24" customHeight="1">
      <c r="A44" s="80"/>
      <c r="B44" s="6" t="s">
        <v>4</v>
      </c>
      <c r="C44" s="21"/>
      <c r="D44" s="22"/>
      <c r="E44" s="22"/>
      <c r="F44" s="23">
        <f>F41-F42-F43</f>
        <v>0</v>
      </c>
      <c r="G44" s="26">
        <f>G41-G42-G43</f>
        <v>0</v>
      </c>
      <c r="H44" s="135"/>
      <c r="I44" s="142"/>
      <c r="J44" s="143"/>
      <c r="K44" s="143"/>
      <c r="L44" s="143"/>
      <c r="M44" s="144"/>
      <c r="N44" s="57"/>
    </row>
    <row r="45" spans="1:14" ht="24" customHeight="1">
      <c r="A45" s="78"/>
      <c r="B45" s="4" t="s">
        <v>1</v>
      </c>
      <c r="C45" s="11"/>
      <c r="D45" s="12" t="s">
        <v>2</v>
      </c>
      <c r="E45" s="11"/>
      <c r="F45" s="13">
        <f>E45-C45</f>
        <v>0</v>
      </c>
      <c r="G45" s="27">
        <f>F45*24</f>
        <v>0</v>
      </c>
      <c r="H45" s="133"/>
      <c r="I45" s="136"/>
      <c r="J45" s="137"/>
      <c r="K45" s="137"/>
      <c r="L45" s="137"/>
      <c r="M45" s="138"/>
      <c r="N45" s="55">
        <f>M$10*G48</f>
        <v>0</v>
      </c>
    </row>
    <row r="46" spans="1:14" ht="24" customHeight="1">
      <c r="A46" s="79"/>
      <c r="B46" s="5" t="s">
        <v>3</v>
      </c>
      <c r="C46" s="14"/>
      <c r="D46" s="15" t="s">
        <v>2</v>
      </c>
      <c r="E46" s="14"/>
      <c r="F46" s="16">
        <f t="shared" ref="F46:F47" si="16">E46-C46</f>
        <v>0</v>
      </c>
      <c r="G46" s="28">
        <f t="shared" ref="G46" si="17">F46*24</f>
        <v>0</v>
      </c>
      <c r="H46" s="134"/>
      <c r="I46" s="139"/>
      <c r="J46" s="140"/>
      <c r="K46" s="140"/>
      <c r="L46" s="140"/>
      <c r="M46" s="141"/>
      <c r="N46" s="56"/>
    </row>
    <row r="47" spans="1:14" ht="24" customHeight="1">
      <c r="A47" s="79"/>
      <c r="B47" s="17" t="s">
        <v>16</v>
      </c>
      <c r="C47" s="19"/>
      <c r="D47" s="19" t="s">
        <v>2</v>
      </c>
      <c r="E47" s="19"/>
      <c r="F47" s="20">
        <f t="shared" si="16"/>
        <v>0</v>
      </c>
      <c r="G47" s="29">
        <f>F47*24</f>
        <v>0</v>
      </c>
      <c r="H47" s="134"/>
      <c r="I47" s="139"/>
      <c r="J47" s="140"/>
      <c r="K47" s="140"/>
      <c r="L47" s="140"/>
      <c r="M47" s="141"/>
      <c r="N47" s="56"/>
    </row>
    <row r="48" spans="1:14" ht="24" customHeight="1">
      <c r="A48" s="80"/>
      <c r="B48" s="6" t="s">
        <v>4</v>
      </c>
      <c r="C48" s="21"/>
      <c r="D48" s="22"/>
      <c r="E48" s="22"/>
      <c r="F48" s="23">
        <f>F45-F46-F47</f>
        <v>0</v>
      </c>
      <c r="G48" s="26">
        <f>G45-G46-G47</f>
        <v>0</v>
      </c>
      <c r="H48" s="135"/>
      <c r="I48" s="142"/>
      <c r="J48" s="143"/>
      <c r="K48" s="143"/>
      <c r="L48" s="143"/>
      <c r="M48" s="144"/>
      <c r="N48" s="57"/>
    </row>
    <row r="49" spans="1:16">
      <c r="A49" s="93" t="s">
        <v>5</v>
      </c>
      <c r="B49" s="94"/>
      <c r="C49" s="94"/>
      <c r="D49" s="94"/>
      <c r="E49" s="94"/>
      <c r="F49" s="94"/>
      <c r="G49" s="94"/>
      <c r="H49" s="94"/>
      <c r="I49" s="94"/>
      <c r="J49" s="94"/>
      <c r="K49" s="94"/>
      <c r="L49" s="94"/>
      <c r="M49" s="94"/>
      <c r="N49" s="95"/>
      <c r="O49" s="7"/>
      <c r="P49" s="7"/>
    </row>
    <row r="50" spans="1:16" ht="14.25" customHeight="1">
      <c r="A50" s="96" t="s">
        <v>17</v>
      </c>
      <c r="B50" s="97"/>
      <c r="C50" s="97"/>
      <c r="D50" s="97"/>
      <c r="E50" s="97"/>
      <c r="F50" s="97"/>
      <c r="G50" s="97"/>
      <c r="H50" s="97"/>
      <c r="I50" s="97"/>
      <c r="J50" s="97"/>
      <c r="K50" s="97"/>
      <c r="L50" s="97"/>
      <c r="M50" s="97"/>
      <c r="N50" s="98"/>
    </row>
    <row r="51" spans="1:16" ht="14.25" customHeight="1">
      <c r="A51" s="99"/>
      <c r="B51" s="86"/>
      <c r="C51" s="86"/>
      <c r="D51" s="86"/>
      <c r="E51" s="86"/>
      <c r="F51" s="86"/>
      <c r="G51" s="86"/>
      <c r="H51" s="86"/>
      <c r="I51" s="86"/>
      <c r="J51" s="86"/>
      <c r="K51" s="86"/>
      <c r="L51" s="86"/>
      <c r="M51" s="86"/>
      <c r="N51" s="100"/>
    </row>
    <row r="52" spans="1:16" ht="14.25" customHeight="1">
      <c r="A52" s="99"/>
      <c r="B52" s="86"/>
      <c r="C52" s="86"/>
      <c r="D52" s="86"/>
      <c r="E52" s="86"/>
      <c r="F52" s="86"/>
      <c r="G52" s="86"/>
      <c r="H52" s="86"/>
      <c r="I52" s="86"/>
      <c r="J52" s="86"/>
      <c r="K52" s="86"/>
      <c r="L52" s="86"/>
      <c r="M52" s="86"/>
      <c r="N52" s="100"/>
    </row>
    <row r="53" spans="1:16" ht="14.25" customHeight="1">
      <c r="A53" s="99"/>
      <c r="B53" s="86"/>
      <c r="C53" s="86"/>
      <c r="D53" s="86"/>
      <c r="E53" s="86"/>
      <c r="F53" s="86"/>
      <c r="G53" s="86"/>
      <c r="H53" s="86"/>
      <c r="I53" s="86"/>
      <c r="J53" s="86"/>
      <c r="K53" s="86"/>
      <c r="L53" s="86"/>
      <c r="M53" s="86"/>
      <c r="N53" s="100"/>
    </row>
    <row r="54" spans="1:16" ht="14.25" customHeight="1">
      <c r="A54" s="99"/>
      <c r="B54" s="86"/>
      <c r="C54" s="86"/>
      <c r="D54" s="86"/>
      <c r="E54" s="86"/>
      <c r="F54" s="86"/>
      <c r="G54" s="86"/>
      <c r="H54" s="86"/>
      <c r="I54" s="86"/>
      <c r="J54" s="86"/>
      <c r="K54" s="86"/>
      <c r="L54" s="86"/>
      <c r="M54" s="86"/>
      <c r="N54" s="100"/>
    </row>
    <row r="55" spans="1:16" ht="14.25" customHeight="1" thickBot="1">
      <c r="A55" s="101"/>
      <c r="B55" s="102"/>
      <c r="C55" s="102"/>
      <c r="D55" s="102"/>
      <c r="E55" s="102"/>
      <c r="F55" s="102"/>
      <c r="G55" s="102"/>
      <c r="H55" s="102"/>
      <c r="I55" s="102"/>
      <c r="J55" s="102"/>
      <c r="K55" s="102"/>
      <c r="L55" s="102"/>
      <c r="M55" s="102"/>
      <c r="N55" s="103"/>
    </row>
  </sheetData>
  <mergeCells count="54">
    <mergeCell ref="A50:N55"/>
    <mergeCell ref="A37:A40"/>
    <mergeCell ref="H37:H40"/>
    <mergeCell ref="I37:M40"/>
    <mergeCell ref="N37:N40"/>
    <mergeCell ref="A41:A44"/>
    <mergeCell ref="H41:H44"/>
    <mergeCell ref="I41:M44"/>
    <mergeCell ref="N41:N44"/>
    <mergeCell ref="A45:A48"/>
    <mergeCell ref="H45:H48"/>
    <mergeCell ref="I45:M48"/>
    <mergeCell ref="N45:N48"/>
    <mergeCell ref="A49:N49"/>
    <mergeCell ref="A29:A32"/>
    <mergeCell ref="H29:H32"/>
    <mergeCell ref="I29:M32"/>
    <mergeCell ref="N29:N32"/>
    <mergeCell ref="A33:A36"/>
    <mergeCell ref="H33:H36"/>
    <mergeCell ref="I33:M36"/>
    <mergeCell ref="N33:N36"/>
    <mergeCell ref="A21:A24"/>
    <mergeCell ref="H21:H24"/>
    <mergeCell ref="I21:M24"/>
    <mergeCell ref="N21:N24"/>
    <mergeCell ref="A25:A28"/>
    <mergeCell ref="H25:H28"/>
    <mergeCell ref="I25:M28"/>
    <mergeCell ref="N25:N28"/>
    <mergeCell ref="A13:A16"/>
    <mergeCell ref="H13:H16"/>
    <mergeCell ref="I13:M16"/>
    <mergeCell ref="N13:N16"/>
    <mergeCell ref="A17:A20"/>
    <mergeCell ref="H17:H20"/>
    <mergeCell ref="I17:M20"/>
    <mergeCell ref="N17:N20"/>
    <mergeCell ref="A12:F12"/>
    <mergeCell ref="I12:M12"/>
    <mergeCell ref="A1:P1"/>
    <mergeCell ref="A4:A5"/>
    <mergeCell ref="B4:I5"/>
    <mergeCell ref="L4:L5"/>
    <mergeCell ref="M4:M5"/>
    <mergeCell ref="A6:A7"/>
    <mergeCell ref="B6:I7"/>
    <mergeCell ref="L6:L7"/>
    <mergeCell ref="M6:M7"/>
    <mergeCell ref="A10:G10"/>
    <mergeCell ref="I10:I11"/>
    <mergeCell ref="M10:N10"/>
    <mergeCell ref="A11:E11"/>
    <mergeCell ref="M11:N11"/>
  </mergeCells>
  <phoneticPr fontId="1"/>
  <dataValidations count="1">
    <dataValidation type="date" operator="greaterThanOrEqual" allowBlank="1" showInputMessage="1" showErrorMessage="1" sqref="A13:A48" xr:uid="{E5F06479-B346-45DA-A92A-A45F0A51ABEB}">
      <formula1>43191</formula1>
    </dataValidation>
  </dataValidations>
  <pageMargins left="0.7" right="0.7" top="0.75" bottom="0.75" header="0.3" footer="0.3"/>
  <pageSetup paperSize="9" scale="51"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89335-1BEB-4DBB-9A85-469B365D33E3}">
  <sheetPr>
    <pageSetUpPr fitToPage="1"/>
  </sheetPr>
  <dimension ref="A1:P55"/>
  <sheetViews>
    <sheetView view="pageBreakPreview" topLeftCell="A4" zoomScale="85" zoomScaleNormal="85" zoomScaleSheetLayoutView="85" workbookViewId="0">
      <selection activeCell="A2" sqref="A2"/>
    </sheetView>
  </sheetViews>
  <sheetFormatPr defaultColWidth="9" defaultRowHeight="15"/>
  <cols>
    <col min="1" max="1" width="16.69921875" style="1" customWidth="1"/>
    <col min="2" max="2" width="5.8984375" style="1" customWidth="1"/>
    <col min="3" max="3" width="7.59765625" style="1" customWidth="1"/>
    <col min="4" max="4" width="3.59765625" style="1" customWidth="1"/>
    <col min="5" max="7" width="7.59765625" style="1" customWidth="1"/>
    <col min="8" max="8" width="15" style="1" customWidth="1"/>
    <col min="9" max="10" width="9" style="1"/>
    <col min="11" max="11" width="23.69921875" style="1" customWidth="1"/>
    <col min="12" max="14" width="13.59765625" style="1" customWidth="1"/>
    <col min="15" max="15" width="11" style="1" customWidth="1"/>
    <col min="16" max="16" width="2.8984375" style="1" customWidth="1"/>
    <col min="17" max="16384" width="9" style="1"/>
  </cols>
  <sheetData>
    <row r="1" spans="1:16" ht="51" customHeight="1">
      <c r="A1" s="45" t="s">
        <v>39</v>
      </c>
      <c r="B1" s="45"/>
      <c r="C1" s="45"/>
      <c r="D1" s="45"/>
      <c r="E1" s="45"/>
      <c r="F1" s="45"/>
      <c r="G1" s="45"/>
      <c r="H1" s="45"/>
      <c r="I1" s="45"/>
      <c r="J1" s="45"/>
      <c r="K1" s="45"/>
      <c r="L1" s="45"/>
      <c r="M1" s="45"/>
      <c r="N1" s="45"/>
      <c r="O1" s="45"/>
      <c r="P1" s="45"/>
    </row>
    <row r="2" spans="1:16" ht="19.5" customHeight="1"/>
    <row r="3" spans="1:16" ht="19.5" customHeight="1"/>
    <row r="4" spans="1:16" ht="12.75" customHeight="1">
      <c r="A4" s="58" t="s">
        <v>6</v>
      </c>
      <c r="B4" s="60">
        <v>46380</v>
      </c>
      <c r="C4" s="61"/>
      <c r="D4" s="61"/>
      <c r="E4" s="61"/>
      <c r="F4" s="61"/>
      <c r="G4" s="61"/>
      <c r="H4" s="61"/>
      <c r="I4" s="62"/>
      <c r="L4" s="85"/>
      <c r="M4" s="86"/>
    </row>
    <row r="5" spans="1:16" ht="18.75" customHeight="1">
      <c r="A5" s="59"/>
      <c r="B5" s="63"/>
      <c r="C5" s="64"/>
      <c r="D5" s="64"/>
      <c r="E5" s="64"/>
      <c r="F5" s="64"/>
      <c r="G5" s="64"/>
      <c r="H5" s="64"/>
      <c r="I5" s="65"/>
      <c r="J5" s="2"/>
      <c r="K5" s="7"/>
      <c r="L5" s="85"/>
      <c r="M5" s="86"/>
    </row>
    <row r="6" spans="1:16" ht="18.75" customHeight="1">
      <c r="A6" s="58" t="s">
        <v>8</v>
      </c>
      <c r="B6" s="87" t="s">
        <v>32</v>
      </c>
      <c r="C6" s="88"/>
      <c r="D6" s="88"/>
      <c r="E6" s="88"/>
      <c r="F6" s="88"/>
      <c r="G6" s="88"/>
      <c r="H6" s="88"/>
      <c r="I6" s="89"/>
      <c r="J6" s="2"/>
      <c r="K6" s="7"/>
      <c r="L6" s="85"/>
      <c r="M6" s="86"/>
    </row>
    <row r="7" spans="1:16">
      <c r="A7" s="59"/>
      <c r="B7" s="90"/>
      <c r="C7" s="91"/>
      <c r="D7" s="91"/>
      <c r="E7" s="91"/>
      <c r="F7" s="91"/>
      <c r="G7" s="91"/>
      <c r="H7" s="91"/>
      <c r="I7" s="92"/>
      <c r="J7" s="2"/>
      <c r="K7" s="7"/>
      <c r="L7" s="85"/>
      <c r="M7" s="86"/>
    </row>
    <row r="8" spans="1:16">
      <c r="A8" s="9"/>
      <c r="B8" s="10"/>
      <c r="C8" s="10"/>
      <c r="D8" s="10"/>
      <c r="E8" s="10"/>
      <c r="F8" s="10"/>
      <c r="G8" s="10"/>
      <c r="H8" s="10"/>
      <c r="I8" s="10"/>
      <c r="J8" s="10"/>
    </row>
    <row r="9" spans="1:16" ht="15.6" thickBot="1"/>
    <row r="10" spans="1:16" ht="47.1" customHeight="1" thickBot="1">
      <c r="A10" s="86" t="s">
        <v>29</v>
      </c>
      <c r="B10" s="86"/>
      <c r="C10" s="86"/>
      <c r="D10" s="86"/>
      <c r="E10" s="86"/>
      <c r="F10" s="86"/>
      <c r="G10" s="86"/>
      <c r="I10" s="76" t="s">
        <v>20</v>
      </c>
      <c r="J10" s="33" t="s">
        <v>18</v>
      </c>
      <c r="K10" s="38">
        <f>F16+F20+F24+F28+F32+F36+F40+F44+F48</f>
        <v>0.25</v>
      </c>
      <c r="L10" s="31" t="s">
        <v>10</v>
      </c>
      <c r="M10" s="145">
        <v>1600</v>
      </c>
      <c r="N10" s="146"/>
    </row>
    <row r="11" spans="1:16" ht="47.1" customHeight="1" thickBot="1">
      <c r="A11" s="68" t="s">
        <v>34</v>
      </c>
      <c r="B11" s="69"/>
      <c r="C11" s="69"/>
      <c r="D11" s="69"/>
      <c r="E11" s="70"/>
      <c r="I11" s="77"/>
      <c r="J11" s="34" t="s">
        <v>19</v>
      </c>
      <c r="K11" s="35">
        <f>G16+G20+G24+G28+G32+G36+G40+G44+G48</f>
        <v>6</v>
      </c>
      <c r="L11" s="32" t="s">
        <v>11</v>
      </c>
      <c r="M11" s="147">
        <f>SUM(N13:N48)</f>
        <v>9600</v>
      </c>
      <c r="N11" s="148"/>
    </row>
    <row r="12" spans="1:16">
      <c r="A12" s="73" t="s">
        <v>12</v>
      </c>
      <c r="B12" s="74"/>
      <c r="C12" s="74"/>
      <c r="D12" s="74"/>
      <c r="E12" s="74"/>
      <c r="F12" s="75"/>
      <c r="G12" s="3" t="s">
        <v>21</v>
      </c>
      <c r="H12" s="3" t="s">
        <v>13</v>
      </c>
      <c r="I12" s="110" t="s">
        <v>14</v>
      </c>
      <c r="J12" s="74"/>
      <c r="K12" s="74"/>
      <c r="L12" s="74"/>
      <c r="M12" s="75"/>
      <c r="N12" s="30" t="s">
        <v>15</v>
      </c>
    </row>
    <row r="13" spans="1:16" ht="24" customHeight="1">
      <c r="A13" s="149">
        <v>46305</v>
      </c>
      <c r="B13" s="4" t="s">
        <v>1</v>
      </c>
      <c r="C13" s="24">
        <v>0.35416666666666669</v>
      </c>
      <c r="D13" s="12" t="s">
        <v>2</v>
      </c>
      <c r="E13" s="24">
        <v>0.5</v>
      </c>
      <c r="F13" s="13">
        <f>E13-C13</f>
        <v>0.14583333333333331</v>
      </c>
      <c r="G13" s="27">
        <f>F13*24</f>
        <v>3.4999999999999996</v>
      </c>
      <c r="H13" s="133" t="s">
        <v>33</v>
      </c>
      <c r="I13" s="136" t="s">
        <v>35</v>
      </c>
      <c r="J13" s="47"/>
      <c r="K13" s="47"/>
      <c r="L13" s="47"/>
      <c r="M13" s="48"/>
      <c r="N13" s="55">
        <f>M$10*G16</f>
        <v>4800</v>
      </c>
    </row>
    <row r="14" spans="1:16" ht="24" customHeight="1">
      <c r="A14" s="150"/>
      <c r="B14" s="5" t="s">
        <v>3</v>
      </c>
      <c r="C14" s="25">
        <v>0</v>
      </c>
      <c r="D14" s="15" t="s">
        <v>2</v>
      </c>
      <c r="E14" s="25">
        <v>0</v>
      </c>
      <c r="F14" s="16">
        <f t="shared" ref="F14:F15" si="0">E14-C14</f>
        <v>0</v>
      </c>
      <c r="G14" s="28">
        <f t="shared" ref="G14" si="1">F14*24</f>
        <v>0</v>
      </c>
      <c r="H14" s="134"/>
      <c r="I14" s="49"/>
      <c r="J14" s="50"/>
      <c r="K14" s="50"/>
      <c r="L14" s="50"/>
      <c r="M14" s="51"/>
      <c r="N14" s="56"/>
    </row>
    <row r="15" spans="1:16" ht="24" customHeight="1">
      <c r="A15" s="150"/>
      <c r="B15" s="17" t="s">
        <v>16</v>
      </c>
      <c r="C15" s="36">
        <v>0.35416666666666669</v>
      </c>
      <c r="D15" s="19" t="s">
        <v>2</v>
      </c>
      <c r="E15" s="36">
        <v>0.375</v>
      </c>
      <c r="F15" s="20">
        <f t="shared" si="0"/>
        <v>2.0833333333333315E-2</v>
      </c>
      <c r="G15" s="29">
        <f>F15*24</f>
        <v>0.49999999999999956</v>
      </c>
      <c r="H15" s="134"/>
      <c r="I15" s="49"/>
      <c r="J15" s="50"/>
      <c r="K15" s="50"/>
      <c r="L15" s="50"/>
      <c r="M15" s="51"/>
      <c r="N15" s="56"/>
    </row>
    <row r="16" spans="1:16" ht="24" customHeight="1">
      <c r="A16" s="151"/>
      <c r="B16" s="6" t="s">
        <v>4</v>
      </c>
      <c r="C16" s="21"/>
      <c r="D16" s="22"/>
      <c r="E16" s="22"/>
      <c r="F16" s="23">
        <f>F13-F14-F15</f>
        <v>0.125</v>
      </c>
      <c r="G16" s="26">
        <f>G13-G14-G15</f>
        <v>3</v>
      </c>
      <c r="H16" s="135"/>
      <c r="I16" s="52"/>
      <c r="J16" s="53"/>
      <c r="K16" s="53"/>
      <c r="L16" s="53"/>
      <c r="M16" s="54"/>
      <c r="N16" s="57"/>
    </row>
    <row r="17" spans="1:14" ht="24" customHeight="1">
      <c r="A17" s="152">
        <v>46312</v>
      </c>
      <c r="B17" s="4" t="s">
        <v>1</v>
      </c>
      <c r="C17" s="24">
        <v>0.375</v>
      </c>
      <c r="D17" s="12" t="s">
        <v>2</v>
      </c>
      <c r="E17" s="24">
        <v>0.5</v>
      </c>
      <c r="F17" s="13">
        <f>E17-C17</f>
        <v>0.125</v>
      </c>
      <c r="G17" s="27">
        <f>F17*24</f>
        <v>3</v>
      </c>
      <c r="H17" s="133" t="s">
        <v>33</v>
      </c>
      <c r="I17" s="136" t="s">
        <v>35</v>
      </c>
      <c r="J17" s="47"/>
      <c r="K17" s="47"/>
      <c r="L17" s="47"/>
      <c r="M17" s="48"/>
      <c r="N17" s="55">
        <f>M$10*G20</f>
        <v>4800</v>
      </c>
    </row>
    <row r="18" spans="1:14" ht="24" customHeight="1">
      <c r="A18" s="153"/>
      <c r="B18" s="5" t="s">
        <v>3</v>
      </c>
      <c r="C18" s="25">
        <v>0</v>
      </c>
      <c r="D18" s="15" t="s">
        <v>2</v>
      </c>
      <c r="E18" s="25">
        <v>0</v>
      </c>
      <c r="F18" s="16">
        <f t="shared" ref="F18:F19" si="2">E18-C18</f>
        <v>0</v>
      </c>
      <c r="G18" s="28">
        <f t="shared" ref="G18" si="3">F18*24</f>
        <v>0</v>
      </c>
      <c r="H18" s="134"/>
      <c r="I18" s="49"/>
      <c r="J18" s="50"/>
      <c r="K18" s="50"/>
      <c r="L18" s="50"/>
      <c r="M18" s="51"/>
      <c r="N18" s="56"/>
    </row>
    <row r="19" spans="1:14" ht="24" customHeight="1">
      <c r="A19" s="153"/>
      <c r="B19" s="17" t="s">
        <v>16</v>
      </c>
      <c r="C19" s="36">
        <v>0</v>
      </c>
      <c r="D19" s="19" t="s">
        <v>2</v>
      </c>
      <c r="E19" s="36">
        <v>0</v>
      </c>
      <c r="F19" s="20">
        <f t="shared" si="2"/>
        <v>0</v>
      </c>
      <c r="G19" s="29">
        <f>F19*24</f>
        <v>0</v>
      </c>
      <c r="H19" s="134"/>
      <c r="I19" s="49"/>
      <c r="J19" s="50"/>
      <c r="K19" s="50"/>
      <c r="L19" s="50"/>
      <c r="M19" s="51"/>
      <c r="N19" s="56"/>
    </row>
    <row r="20" spans="1:14" ht="24" customHeight="1">
      <c r="A20" s="154"/>
      <c r="B20" s="6" t="s">
        <v>4</v>
      </c>
      <c r="C20" s="21"/>
      <c r="D20" s="22"/>
      <c r="E20" s="22"/>
      <c r="F20" s="23">
        <f>F17-F18-F19</f>
        <v>0.125</v>
      </c>
      <c r="G20" s="26">
        <f>G17-G18-G19</f>
        <v>3</v>
      </c>
      <c r="H20" s="135"/>
      <c r="I20" s="52"/>
      <c r="J20" s="53"/>
      <c r="K20" s="53"/>
      <c r="L20" s="53"/>
      <c r="M20" s="54"/>
      <c r="N20" s="57"/>
    </row>
    <row r="21" spans="1:14" ht="24" customHeight="1">
      <c r="A21" s="78"/>
      <c r="B21" s="4" t="s">
        <v>1</v>
      </c>
      <c r="C21" s="11"/>
      <c r="D21" s="12" t="s">
        <v>2</v>
      </c>
      <c r="E21" s="11"/>
      <c r="F21" s="13">
        <f>E21-C21</f>
        <v>0</v>
      </c>
      <c r="G21" s="27">
        <f>F21*24</f>
        <v>0</v>
      </c>
      <c r="H21" s="133"/>
      <c r="I21" s="136"/>
      <c r="J21" s="137"/>
      <c r="K21" s="137"/>
      <c r="L21" s="137"/>
      <c r="M21" s="138"/>
      <c r="N21" s="55">
        <f>M$10*G24</f>
        <v>0</v>
      </c>
    </row>
    <row r="22" spans="1:14" ht="24" customHeight="1">
      <c r="A22" s="79"/>
      <c r="B22" s="5" t="s">
        <v>3</v>
      </c>
      <c r="C22" s="14"/>
      <c r="D22" s="15" t="s">
        <v>2</v>
      </c>
      <c r="E22" s="14"/>
      <c r="F22" s="16">
        <f t="shared" ref="F22:F23" si="4">E22-C22</f>
        <v>0</v>
      </c>
      <c r="G22" s="28">
        <f t="shared" ref="G22" si="5">F22*24</f>
        <v>0</v>
      </c>
      <c r="H22" s="134"/>
      <c r="I22" s="139"/>
      <c r="J22" s="140"/>
      <c r="K22" s="140"/>
      <c r="L22" s="140"/>
      <c r="M22" s="141"/>
      <c r="N22" s="56"/>
    </row>
    <row r="23" spans="1:14" ht="24" customHeight="1">
      <c r="A23" s="79"/>
      <c r="B23" s="17" t="s">
        <v>16</v>
      </c>
      <c r="C23" s="19"/>
      <c r="D23" s="19" t="s">
        <v>2</v>
      </c>
      <c r="E23" s="19"/>
      <c r="F23" s="20">
        <f t="shared" si="4"/>
        <v>0</v>
      </c>
      <c r="G23" s="29">
        <f>F23*24</f>
        <v>0</v>
      </c>
      <c r="H23" s="134"/>
      <c r="I23" s="139"/>
      <c r="J23" s="140"/>
      <c r="K23" s="140"/>
      <c r="L23" s="140"/>
      <c r="M23" s="141"/>
      <c r="N23" s="56"/>
    </row>
    <row r="24" spans="1:14" ht="24" customHeight="1">
      <c r="A24" s="80"/>
      <c r="B24" s="6" t="s">
        <v>4</v>
      </c>
      <c r="C24" s="21"/>
      <c r="D24" s="22"/>
      <c r="E24" s="22"/>
      <c r="F24" s="23">
        <f>F21-F22-F23</f>
        <v>0</v>
      </c>
      <c r="G24" s="26">
        <f>G21-G22-G23</f>
        <v>0</v>
      </c>
      <c r="H24" s="135"/>
      <c r="I24" s="142"/>
      <c r="J24" s="143"/>
      <c r="K24" s="143"/>
      <c r="L24" s="143"/>
      <c r="M24" s="144"/>
      <c r="N24" s="57"/>
    </row>
    <row r="25" spans="1:14" ht="24" customHeight="1">
      <c r="A25" s="78"/>
      <c r="B25" s="4" t="s">
        <v>1</v>
      </c>
      <c r="C25" s="11"/>
      <c r="D25" s="12" t="s">
        <v>2</v>
      </c>
      <c r="E25" s="11"/>
      <c r="F25" s="13">
        <f>E25-C25</f>
        <v>0</v>
      </c>
      <c r="G25" s="27">
        <f>F25*24</f>
        <v>0</v>
      </c>
      <c r="H25" s="133"/>
      <c r="I25" s="136"/>
      <c r="J25" s="137"/>
      <c r="K25" s="137"/>
      <c r="L25" s="137"/>
      <c r="M25" s="138"/>
      <c r="N25" s="55">
        <f>M$10*G28</f>
        <v>0</v>
      </c>
    </row>
    <row r="26" spans="1:14" ht="24" customHeight="1">
      <c r="A26" s="79"/>
      <c r="B26" s="5" t="s">
        <v>3</v>
      </c>
      <c r="C26" s="14"/>
      <c r="D26" s="15" t="s">
        <v>2</v>
      </c>
      <c r="E26" s="14"/>
      <c r="F26" s="16">
        <f t="shared" ref="F26:F27" si="6">E26-C26</f>
        <v>0</v>
      </c>
      <c r="G26" s="28">
        <f t="shared" ref="G26" si="7">F26*24</f>
        <v>0</v>
      </c>
      <c r="H26" s="134"/>
      <c r="I26" s="139"/>
      <c r="J26" s="140"/>
      <c r="K26" s="140"/>
      <c r="L26" s="140"/>
      <c r="M26" s="141"/>
      <c r="N26" s="56"/>
    </row>
    <row r="27" spans="1:14" ht="24" customHeight="1">
      <c r="A27" s="79"/>
      <c r="B27" s="17" t="s">
        <v>16</v>
      </c>
      <c r="C27" s="19"/>
      <c r="D27" s="19" t="s">
        <v>2</v>
      </c>
      <c r="E27" s="19"/>
      <c r="F27" s="20">
        <f t="shared" si="6"/>
        <v>0</v>
      </c>
      <c r="G27" s="29">
        <f>F27*24</f>
        <v>0</v>
      </c>
      <c r="H27" s="134"/>
      <c r="I27" s="139"/>
      <c r="J27" s="140"/>
      <c r="K27" s="140"/>
      <c r="L27" s="140"/>
      <c r="M27" s="141"/>
      <c r="N27" s="56"/>
    </row>
    <row r="28" spans="1:14" ht="24" customHeight="1">
      <c r="A28" s="80"/>
      <c r="B28" s="6" t="s">
        <v>4</v>
      </c>
      <c r="C28" s="21"/>
      <c r="D28" s="22"/>
      <c r="E28" s="22"/>
      <c r="F28" s="23">
        <f>F25-F26-F27</f>
        <v>0</v>
      </c>
      <c r="G28" s="26">
        <f>G25-G26-G27</f>
        <v>0</v>
      </c>
      <c r="H28" s="135"/>
      <c r="I28" s="142"/>
      <c r="J28" s="143"/>
      <c r="K28" s="143"/>
      <c r="L28" s="143"/>
      <c r="M28" s="144"/>
      <c r="N28" s="57"/>
    </row>
    <row r="29" spans="1:14" ht="24" customHeight="1">
      <c r="A29" s="78"/>
      <c r="B29" s="4" t="s">
        <v>1</v>
      </c>
      <c r="C29" s="11"/>
      <c r="D29" s="12" t="s">
        <v>2</v>
      </c>
      <c r="E29" s="11"/>
      <c r="F29" s="13">
        <f>E29-C29</f>
        <v>0</v>
      </c>
      <c r="G29" s="27">
        <f>F29*24</f>
        <v>0</v>
      </c>
      <c r="H29" s="133"/>
      <c r="I29" s="136"/>
      <c r="J29" s="137"/>
      <c r="K29" s="137"/>
      <c r="L29" s="137"/>
      <c r="M29" s="138"/>
      <c r="N29" s="55">
        <f>M$10*G32</f>
        <v>0</v>
      </c>
    </row>
    <row r="30" spans="1:14" ht="24" customHeight="1">
      <c r="A30" s="79"/>
      <c r="B30" s="5" t="s">
        <v>3</v>
      </c>
      <c r="C30" s="14"/>
      <c r="D30" s="15" t="s">
        <v>2</v>
      </c>
      <c r="E30" s="14"/>
      <c r="F30" s="16">
        <f t="shared" ref="F30:F31" si="8">E30-C30</f>
        <v>0</v>
      </c>
      <c r="G30" s="28">
        <f t="shared" ref="G30" si="9">F30*24</f>
        <v>0</v>
      </c>
      <c r="H30" s="134"/>
      <c r="I30" s="139"/>
      <c r="J30" s="140"/>
      <c r="K30" s="140"/>
      <c r="L30" s="140"/>
      <c r="M30" s="141"/>
      <c r="N30" s="56"/>
    </row>
    <row r="31" spans="1:14" ht="24" customHeight="1">
      <c r="A31" s="79"/>
      <c r="B31" s="17" t="s">
        <v>16</v>
      </c>
      <c r="C31" s="19"/>
      <c r="D31" s="19" t="s">
        <v>2</v>
      </c>
      <c r="E31" s="19"/>
      <c r="F31" s="20">
        <f t="shared" si="8"/>
        <v>0</v>
      </c>
      <c r="G31" s="29">
        <f>F31*24</f>
        <v>0</v>
      </c>
      <c r="H31" s="134"/>
      <c r="I31" s="139"/>
      <c r="J31" s="140"/>
      <c r="K31" s="140"/>
      <c r="L31" s="140"/>
      <c r="M31" s="141"/>
      <c r="N31" s="56"/>
    </row>
    <row r="32" spans="1:14" ht="24" customHeight="1">
      <c r="A32" s="80"/>
      <c r="B32" s="6" t="s">
        <v>4</v>
      </c>
      <c r="C32" s="21"/>
      <c r="D32" s="22"/>
      <c r="E32" s="22"/>
      <c r="F32" s="23">
        <f>F29-F30-F31</f>
        <v>0</v>
      </c>
      <c r="G32" s="26">
        <f>G29-G30-G31</f>
        <v>0</v>
      </c>
      <c r="H32" s="135"/>
      <c r="I32" s="142"/>
      <c r="J32" s="143"/>
      <c r="K32" s="143"/>
      <c r="L32" s="143"/>
      <c r="M32" s="144"/>
      <c r="N32" s="57"/>
    </row>
    <row r="33" spans="1:14" ht="24" customHeight="1">
      <c r="A33" s="78"/>
      <c r="B33" s="4" t="s">
        <v>1</v>
      </c>
      <c r="C33" s="11"/>
      <c r="D33" s="12" t="s">
        <v>2</v>
      </c>
      <c r="E33" s="11"/>
      <c r="F33" s="13">
        <f>E33-C33</f>
        <v>0</v>
      </c>
      <c r="G33" s="27">
        <f>F33*24</f>
        <v>0</v>
      </c>
      <c r="H33" s="133"/>
      <c r="I33" s="136"/>
      <c r="J33" s="137"/>
      <c r="K33" s="137"/>
      <c r="L33" s="137"/>
      <c r="M33" s="138"/>
      <c r="N33" s="55">
        <f>M$10*G36</f>
        <v>0</v>
      </c>
    </row>
    <row r="34" spans="1:14" ht="24" customHeight="1">
      <c r="A34" s="79"/>
      <c r="B34" s="5" t="s">
        <v>3</v>
      </c>
      <c r="C34" s="14"/>
      <c r="D34" s="15" t="s">
        <v>2</v>
      </c>
      <c r="E34" s="14"/>
      <c r="F34" s="16">
        <f t="shared" ref="F34:F35" si="10">E34-C34</f>
        <v>0</v>
      </c>
      <c r="G34" s="28">
        <f t="shared" ref="G34" si="11">F34*24</f>
        <v>0</v>
      </c>
      <c r="H34" s="134"/>
      <c r="I34" s="139"/>
      <c r="J34" s="140"/>
      <c r="K34" s="140"/>
      <c r="L34" s="140"/>
      <c r="M34" s="141"/>
      <c r="N34" s="56"/>
    </row>
    <row r="35" spans="1:14" ht="24" customHeight="1">
      <c r="A35" s="79"/>
      <c r="B35" s="17" t="s">
        <v>16</v>
      </c>
      <c r="C35" s="19"/>
      <c r="D35" s="19" t="s">
        <v>2</v>
      </c>
      <c r="E35" s="19"/>
      <c r="F35" s="20">
        <f t="shared" si="10"/>
        <v>0</v>
      </c>
      <c r="G35" s="29">
        <f>F35*24</f>
        <v>0</v>
      </c>
      <c r="H35" s="134"/>
      <c r="I35" s="139"/>
      <c r="J35" s="140"/>
      <c r="K35" s="140"/>
      <c r="L35" s="140"/>
      <c r="M35" s="141"/>
      <c r="N35" s="56"/>
    </row>
    <row r="36" spans="1:14" ht="24" customHeight="1">
      <c r="A36" s="80"/>
      <c r="B36" s="6" t="s">
        <v>4</v>
      </c>
      <c r="C36" s="21"/>
      <c r="D36" s="22"/>
      <c r="E36" s="22"/>
      <c r="F36" s="23">
        <f>F33-F34-F35</f>
        <v>0</v>
      </c>
      <c r="G36" s="26">
        <f>G33-G34-G35</f>
        <v>0</v>
      </c>
      <c r="H36" s="135"/>
      <c r="I36" s="142"/>
      <c r="J36" s="143"/>
      <c r="K36" s="143"/>
      <c r="L36" s="143"/>
      <c r="M36" s="144"/>
      <c r="N36" s="57"/>
    </row>
    <row r="37" spans="1:14" ht="24" customHeight="1">
      <c r="A37" s="78"/>
      <c r="B37" s="4" t="s">
        <v>1</v>
      </c>
      <c r="C37" s="11"/>
      <c r="D37" s="12" t="s">
        <v>2</v>
      </c>
      <c r="E37" s="11"/>
      <c r="F37" s="13">
        <f>E37-C37</f>
        <v>0</v>
      </c>
      <c r="G37" s="27">
        <f>F37*24</f>
        <v>0</v>
      </c>
      <c r="H37" s="133"/>
      <c r="I37" s="136"/>
      <c r="J37" s="137"/>
      <c r="K37" s="137"/>
      <c r="L37" s="137"/>
      <c r="M37" s="138"/>
      <c r="N37" s="55">
        <f>M$10*G40</f>
        <v>0</v>
      </c>
    </row>
    <row r="38" spans="1:14" ht="24" customHeight="1">
      <c r="A38" s="79"/>
      <c r="B38" s="5" t="s">
        <v>3</v>
      </c>
      <c r="C38" s="14"/>
      <c r="D38" s="15" t="s">
        <v>2</v>
      </c>
      <c r="E38" s="14"/>
      <c r="F38" s="16">
        <f t="shared" ref="F38:F39" si="12">E38-C38</f>
        <v>0</v>
      </c>
      <c r="G38" s="28">
        <f t="shared" ref="G38" si="13">F38*24</f>
        <v>0</v>
      </c>
      <c r="H38" s="134"/>
      <c r="I38" s="139"/>
      <c r="J38" s="140"/>
      <c r="K38" s="140"/>
      <c r="L38" s="140"/>
      <c r="M38" s="141"/>
      <c r="N38" s="56"/>
    </row>
    <row r="39" spans="1:14" ht="24" customHeight="1">
      <c r="A39" s="79"/>
      <c r="B39" s="17" t="s">
        <v>16</v>
      </c>
      <c r="C39" s="19"/>
      <c r="D39" s="19" t="s">
        <v>2</v>
      </c>
      <c r="E39" s="19"/>
      <c r="F39" s="20">
        <f t="shared" si="12"/>
        <v>0</v>
      </c>
      <c r="G39" s="29">
        <f>F39*24</f>
        <v>0</v>
      </c>
      <c r="H39" s="134"/>
      <c r="I39" s="139"/>
      <c r="J39" s="140"/>
      <c r="K39" s="140"/>
      <c r="L39" s="140"/>
      <c r="M39" s="141"/>
      <c r="N39" s="56"/>
    </row>
    <row r="40" spans="1:14" ht="24" customHeight="1">
      <c r="A40" s="80"/>
      <c r="B40" s="6" t="s">
        <v>4</v>
      </c>
      <c r="C40" s="21"/>
      <c r="D40" s="22"/>
      <c r="E40" s="22"/>
      <c r="F40" s="23">
        <f>F37-F38-F39</f>
        <v>0</v>
      </c>
      <c r="G40" s="26">
        <f>G37-G38-G39</f>
        <v>0</v>
      </c>
      <c r="H40" s="135"/>
      <c r="I40" s="142"/>
      <c r="J40" s="143"/>
      <c r="K40" s="143"/>
      <c r="L40" s="143"/>
      <c r="M40" s="144"/>
      <c r="N40" s="57"/>
    </row>
    <row r="41" spans="1:14" ht="24" customHeight="1">
      <c r="A41" s="78"/>
      <c r="B41" s="4" t="s">
        <v>1</v>
      </c>
      <c r="C41" s="11"/>
      <c r="D41" s="12" t="s">
        <v>2</v>
      </c>
      <c r="E41" s="11"/>
      <c r="F41" s="13">
        <f>E41-C41</f>
        <v>0</v>
      </c>
      <c r="G41" s="27">
        <f>F41*24</f>
        <v>0</v>
      </c>
      <c r="H41" s="133"/>
      <c r="I41" s="136"/>
      <c r="J41" s="137"/>
      <c r="K41" s="137"/>
      <c r="L41" s="137"/>
      <c r="M41" s="138"/>
      <c r="N41" s="55">
        <f>M$10*G44</f>
        <v>0</v>
      </c>
    </row>
    <row r="42" spans="1:14" ht="24" customHeight="1">
      <c r="A42" s="79"/>
      <c r="B42" s="5" t="s">
        <v>3</v>
      </c>
      <c r="C42" s="14"/>
      <c r="D42" s="15" t="s">
        <v>2</v>
      </c>
      <c r="E42" s="14"/>
      <c r="F42" s="16">
        <f t="shared" ref="F42:F43" si="14">E42-C42</f>
        <v>0</v>
      </c>
      <c r="G42" s="28">
        <f t="shared" ref="G42" si="15">F42*24</f>
        <v>0</v>
      </c>
      <c r="H42" s="134"/>
      <c r="I42" s="139"/>
      <c r="J42" s="140"/>
      <c r="K42" s="140"/>
      <c r="L42" s="140"/>
      <c r="M42" s="141"/>
      <c r="N42" s="56"/>
    </row>
    <row r="43" spans="1:14" ht="24" customHeight="1">
      <c r="A43" s="79"/>
      <c r="B43" s="17" t="s">
        <v>16</v>
      </c>
      <c r="C43" s="19"/>
      <c r="D43" s="19" t="s">
        <v>2</v>
      </c>
      <c r="E43" s="19"/>
      <c r="F43" s="20">
        <f t="shared" si="14"/>
        <v>0</v>
      </c>
      <c r="G43" s="29">
        <f>F43*24</f>
        <v>0</v>
      </c>
      <c r="H43" s="134"/>
      <c r="I43" s="139"/>
      <c r="J43" s="140"/>
      <c r="K43" s="140"/>
      <c r="L43" s="140"/>
      <c r="M43" s="141"/>
      <c r="N43" s="56"/>
    </row>
    <row r="44" spans="1:14" ht="24" customHeight="1">
      <c r="A44" s="80"/>
      <c r="B44" s="6" t="s">
        <v>4</v>
      </c>
      <c r="C44" s="21"/>
      <c r="D44" s="22"/>
      <c r="E44" s="22"/>
      <c r="F44" s="23">
        <f>F41-F42-F43</f>
        <v>0</v>
      </c>
      <c r="G44" s="26">
        <f>G41-G42-G43</f>
        <v>0</v>
      </c>
      <c r="H44" s="135"/>
      <c r="I44" s="142"/>
      <c r="J44" s="143"/>
      <c r="K44" s="143"/>
      <c r="L44" s="143"/>
      <c r="M44" s="144"/>
      <c r="N44" s="57"/>
    </row>
    <row r="45" spans="1:14" ht="24" customHeight="1">
      <c r="A45" s="78"/>
      <c r="B45" s="4" t="s">
        <v>1</v>
      </c>
      <c r="C45" s="11"/>
      <c r="D45" s="12" t="s">
        <v>2</v>
      </c>
      <c r="E45" s="11"/>
      <c r="F45" s="13">
        <f>E45-C45</f>
        <v>0</v>
      </c>
      <c r="G45" s="27">
        <f>F45*24</f>
        <v>0</v>
      </c>
      <c r="H45" s="133"/>
      <c r="I45" s="136"/>
      <c r="J45" s="137"/>
      <c r="K45" s="137"/>
      <c r="L45" s="137"/>
      <c r="M45" s="138"/>
      <c r="N45" s="55">
        <f>M$10*G48</f>
        <v>0</v>
      </c>
    </row>
    <row r="46" spans="1:14" ht="24" customHeight="1">
      <c r="A46" s="79"/>
      <c r="B46" s="5" t="s">
        <v>3</v>
      </c>
      <c r="C46" s="14"/>
      <c r="D46" s="15" t="s">
        <v>2</v>
      </c>
      <c r="E46" s="14"/>
      <c r="F46" s="16">
        <f t="shared" ref="F46:F47" si="16">E46-C46</f>
        <v>0</v>
      </c>
      <c r="G46" s="28">
        <f t="shared" ref="G46" si="17">F46*24</f>
        <v>0</v>
      </c>
      <c r="H46" s="134"/>
      <c r="I46" s="139"/>
      <c r="J46" s="140"/>
      <c r="K46" s="140"/>
      <c r="L46" s="140"/>
      <c r="M46" s="141"/>
      <c r="N46" s="56"/>
    </row>
    <row r="47" spans="1:14" ht="24" customHeight="1">
      <c r="A47" s="79"/>
      <c r="B47" s="17" t="s">
        <v>16</v>
      </c>
      <c r="C47" s="19"/>
      <c r="D47" s="19" t="s">
        <v>2</v>
      </c>
      <c r="E47" s="19"/>
      <c r="F47" s="20">
        <f t="shared" si="16"/>
        <v>0</v>
      </c>
      <c r="G47" s="29">
        <f>F47*24</f>
        <v>0</v>
      </c>
      <c r="H47" s="134"/>
      <c r="I47" s="139"/>
      <c r="J47" s="140"/>
      <c r="K47" s="140"/>
      <c r="L47" s="140"/>
      <c r="M47" s="141"/>
      <c r="N47" s="56"/>
    </row>
    <row r="48" spans="1:14" ht="24" customHeight="1">
      <c r="A48" s="80"/>
      <c r="B48" s="6" t="s">
        <v>4</v>
      </c>
      <c r="C48" s="21"/>
      <c r="D48" s="22"/>
      <c r="E48" s="22"/>
      <c r="F48" s="23">
        <f>F45-F46-F47</f>
        <v>0</v>
      </c>
      <c r="G48" s="26">
        <f>G45-G46-G47</f>
        <v>0</v>
      </c>
      <c r="H48" s="135"/>
      <c r="I48" s="142"/>
      <c r="J48" s="143"/>
      <c r="K48" s="143"/>
      <c r="L48" s="143"/>
      <c r="M48" s="144"/>
      <c r="N48" s="57"/>
    </row>
    <row r="49" spans="1:16">
      <c r="A49" s="93" t="s">
        <v>5</v>
      </c>
      <c r="B49" s="94"/>
      <c r="C49" s="94"/>
      <c r="D49" s="94"/>
      <c r="E49" s="94"/>
      <c r="F49" s="94"/>
      <c r="G49" s="94"/>
      <c r="H49" s="94"/>
      <c r="I49" s="94"/>
      <c r="J49" s="94"/>
      <c r="K49" s="94"/>
      <c r="L49" s="94"/>
      <c r="M49" s="94"/>
      <c r="N49" s="95"/>
      <c r="O49" s="7"/>
      <c r="P49" s="7"/>
    </row>
    <row r="50" spans="1:16" ht="14.25" customHeight="1">
      <c r="A50" s="96" t="s">
        <v>17</v>
      </c>
      <c r="B50" s="97"/>
      <c r="C50" s="97"/>
      <c r="D50" s="97"/>
      <c r="E50" s="97"/>
      <c r="F50" s="97"/>
      <c r="G50" s="97"/>
      <c r="H50" s="97"/>
      <c r="I50" s="97"/>
      <c r="J50" s="97"/>
      <c r="K50" s="97"/>
      <c r="L50" s="97"/>
      <c r="M50" s="97"/>
      <c r="N50" s="98"/>
    </row>
    <row r="51" spans="1:16" ht="14.25" customHeight="1">
      <c r="A51" s="99"/>
      <c r="B51" s="86"/>
      <c r="C51" s="86"/>
      <c r="D51" s="86"/>
      <c r="E51" s="86"/>
      <c r="F51" s="86"/>
      <c r="G51" s="86"/>
      <c r="H51" s="86"/>
      <c r="I51" s="86"/>
      <c r="J51" s="86"/>
      <c r="K51" s="86"/>
      <c r="L51" s="86"/>
      <c r="M51" s="86"/>
      <c r="N51" s="100"/>
    </row>
    <row r="52" spans="1:16" ht="14.25" customHeight="1">
      <c r="A52" s="99"/>
      <c r="B52" s="86"/>
      <c r="C52" s="86"/>
      <c r="D52" s="86"/>
      <c r="E52" s="86"/>
      <c r="F52" s="86"/>
      <c r="G52" s="86"/>
      <c r="H52" s="86"/>
      <c r="I52" s="86"/>
      <c r="J52" s="86"/>
      <c r="K52" s="86"/>
      <c r="L52" s="86"/>
      <c r="M52" s="86"/>
      <c r="N52" s="100"/>
    </row>
    <row r="53" spans="1:16" ht="14.25" customHeight="1">
      <c r="A53" s="99"/>
      <c r="B53" s="86"/>
      <c r="C53" s="86"/>
      <c r="D53" s="86"/>
      <c r="E53" s="86"/>
      <c r="F53" s="86"/>
      <c r="G53" s="86"/>
      <c r="H53" s="86"/>
      <c r="I53" s="86"/>
      <c r="J53" s="86"/>
      <c r="K53" s="86"/>
      <c r="L53" s="86"/>
      <c r="M53" s="86"/>
      <c r="N53" s="100"/>
    </row>
    <row r="54" spans="1:16" ht="14.25" customHeight="1">
      <c r="A54" s="99"/>
      <c r="B54" s="86"/>
      <c r="C54" s="86"/>
      <c r="D54" s="86"/>
      <c r="E54" s="86"/>
      <c r="F54" s="86"/>
      <c r="G54" s="86"/>
      <c r="H54" s="86"/>
      <c r="I54" s="86"/>
      <c r="J54" s="86"/>
      <c r="K54" s="86"/>
      <c r="L54" s="86"/>
      <c r="M54" s="86"/>
      <c r="N54" s="100"/>
    </row>
    <row r="55" spans="1:16" ht="14.25" customHeight="1" thickBot="1">
      <c r="A55" s="101"/>
      <c r="B55" s="102"/>
      <c r="C55" s="102"/>
      <c r="D55" s="102"/>
      <c r="E55" s="102"/>
      <c r="F55" s="102"/>
      <c r="G55" s="102"/>
      <c r="H55" s="102"/>
      <c r="I55" s="102"/>
      <c r="J55" s="102"/>
      <c r="K55" s="102"/>
      <c r="L55" s="102"/>
      <c r="M55" s="102"/>
      <c r="N55" s="103"/>
    </row>
  </sheetData>
  <mergeCells count="54">
    <mergeCell ref="A50:N55"/>
    <mergeCell ref="A37:A40"/>
    <mergeCell ref="H37:H40"/>
    <mergeCell ref="I37:M40"/>
    <mergeCell ref="N37:N40"/>
    <mergeCell ref="A41:A44"/>
    <mergeCell ref="H41:H44"/>
    <mergeCell ref="I41:M44"/>
    <mergeCell ref="N41:N44"/>
    <mergeCell ref="A45:A48"/>
    <mergeCell ref="H45:H48"/>
    <mergeCell ref="I45:M48"/>
    <mergeCell ref="N45:N48"/>
    <mergeCell ref="A49:N49"/>
    <mergeCell ref="A29:A32"/>
    <mergeCell ref="H29:H32"/>
    <mergeCell ref="I29:M32"/>
    <mergeCell ref="N29:N32"/>
    <mergeCell ref="A33:A36"/>
    <mergeCell ref="H33:H36"/>
    <mergeCell ref="I33:M36"/>
    <mergeCell ref="N33:N36"/>
    <mergeCell ref="A21:A24"/>
    <mergeCell ref="H21:H24"/>
    <mergeCell ref="I21:M24"/>
    <mergeCell ref="N21:N24"/>
    <mergeCell ref="A25:A28"/>
    <mergeCell ref="H25:H28"/>
    <mergeCell ref="I25:M28"/>
    <mergeCell ref="N25:N28"/>
    <mergeCell ref="A13:A16"/>
    <mergeCell ref="H13:H16"/>
    <mergeCell ref="I13:M16"/>
    <mergeCell ref="N13:N16"/>
    <mergeCell ref="A17:A20"/>
    <mergeCell ref="H17:H20"/>
    <mergeCell ref="I17:M20"/>
    <mergeCell ref="N17:N20"/>
    <mergeCell ref="A12:F12"/>
    <mergeCell ref="I12:M12"/>
    <mergeCell ref="A1:P1"/>
    <mergeCell ref="A4:A5"/>
    <mergeCell ref="B4:I5"/>
    <mergeCell ref="L4:L5"/>
    <mergeCell ref="M4:M5"/>
    <mergeCell ref="A6:A7"/>
    <mergeCell ref="B6:I7"/>
    <mergeCell ref="L6:L7"/>
    <mergeCell ref="M6:M7"/>
    <mergeCell ref="A10:G10"/>
    <mergeCell ref="I10:I11"/>
    <mergeCell ref="M10:N10"/>
    <mergeCell ref="A11:E11"/>
    <mergeCell ref="M11:N11"/>
  </mergeCells>
  <phoneticPr fontId="1"/>
  <dataValidations count="1">
    <dataValidation type="date" operator="greaterThanOrEqual" allowBlank="1" showInputMessage="1" showErrorMessage="1" sqref="A13:A48" xr:uid="{FBD0AA4A-E112-4BFE-A796-D89B8625AE8A}">
      <formula1>43191</formula1>
    </dataValidation>
  </dataValidations>
  <pageMargins left="0.7" right="0.7" top="0.75" bottom="0.75" header="0.3" footer="0.3"/>
  <pageSetup paperSize="9" scale="51" fitToHeight="0"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5AA00-338C-4098-9F6E-21BDD1CC7431}">
  <sheetPr>
    <pageSetUpPr fitToPage="1"/>
  </sheetPr>
  <dimension ref="A1:P55"/>
  <sheetViews>
    <sheetView view="pageBreakPreview" topLeftCell="A7" zoomScale="85" zoomScaleNormal="85" zoomScaleSheetLayoutView="85" workbookViewId="0">
      <selection activeCell="A2" sqref="A2"/>
    </sheetView>
  </sheetViews>
  <sheetFormatPr defaultColWidth="9" defaultRowHeight="15"/>
  <cols>
    <col min="1" max="1" width="16.69921875" style="1" customWidth="1"/>
    <col min="2" max="2" width="5.8984375" style="1" customWidth="1"/>
    <col min="3" max="3" width="7.59765625" style="1" customWidth="1"/>
    <col min="4" max="4" width="3.59765625" style="1" customWidth="1"/>
    <col min="5" max="7" width="7.59765625" style="1" customWidth="1"/>
    <col min="8" max="8" width="15" style="1" customWidth="1"/>
    <col min="9" max="10" width="9" style="1"/>
    <col min="11" max="11" width="23.69921875" style="1" customWidth="1"/>
    <col min="12" max="14" width="13.59765625" style="1" customWidth="1"/>
    <col min="15" max="15" width="11" style="1" customWidth="1"/>
    <col min="16" max="16" width="2.8984375" style="1" customWidth="1"/>
    <col min="17" max="16384" width="9" style="1"/>
  </cols>
  <sheetData>
    <row r="1" spans="1:16" ht="51" customHeight="1">
      <c r="A1" s="45" t="s">
        <v>39</v>
      </c>
      <c r="B1" s="45"/>
      <c r="C1" s="45"/>
      <c r="D1" s="45"/>
      <c r="E1" s="45"/>
      <c r="F1" s="45"/>
      <c r="G1" s="45"/>
      <c r="H1" s="45"/>
      <c r="I1" s="45"/>
      <c r="J1" s="45"/>
      <c r="K1" s="45"/>
      <c r="L1" s="45"/>
      <c r="M1" s="45"/>
      <c r="N1" s="45"/>
      <c r="O1" s="45"/>
      <c r="P1" s="45"/>
    </row>
    <row r="2" spans="1:16" ht="19.5" customHeight="1"/>
    <row r="3" spans="1:16" ht="19.5" customHeight="1"/>
    <row r="4" spans="1:16" ht="12.75" customHeight="1">
      <c r="A4" s="58" t="s">
        <v>6</v>
      </c>
      <c r="B4" s="60">
        <v>46380</v>
      </c>
      <c r="C4" s="61"/>
      <c r="D4" s="61"/>
      <c r="E4" s="61"/>
      <c r="F4" s="61"/>
      <c r="G4" s="61"/>
      <c r="H4" s="61"/>
      <c r="I4" s="62"/>
      <c r="L4" s="85"/>
      <c r="M4" s="86"/>
    </row>
    <row r="5" spans="1:16" ht="18.75" customHeight="1">
      <c r="A5" s="59"/>
      <c r="B5" s="63"/>
      <c r="C5" s="64"/>
      <c r="D5" s="64"/>
      <c r="E5" s="64"/>
      <c r="F5" s="64"/>
      <c r="G5" s="64"/>
      <c r="H5" s="64"/>
      <c r="I5" s="65"/>
      <c r="J5" s="2"/>
      <c r="K5" s="7"/>
      <c r="L5" s="85"/>
      <c r="M5" s="86"/>
    </row>
    <row r="6" spans="1:16" ht="18.75" customHeight="1">
      <c r="A6" s="58" t="s">
        <v>8</v>
      </c>
      <c r="B6" s="87" t="s">
        <v>36</v>
      </c>
      <c r="C6" s="88"/>
      <c r="D6" s="88"/>
      <c r="E6" s="88"/>
      <c r="F6" s="88"/>
      <c r="G6" s="88"/>
      <c r="H6" s="88"/>
      <c r="I6" s="89"/>
      <c r="J6" s="2"/>
      <c r="K6" s="7"/>
      <c r="L6" s="85"/>
      <c r="M6" s="86"/>
    </row>
    <row r="7" spans="1:16">
      <c r="A7" s="59"/>
      <c r="B7" s="90"/>
      <c r="C7" s="91"/>
      <c r="D7" s="91"/>
      <c r="E7" s="91"/>
      <c r="F7" s="91"/>
      <c r="G7" s="91"/>
      <c r="H7" s="91"/>
      <c r="I7" s="92"/>
      <c r="J7" s="2"/>
      <c r="K7" s="7"/>
      <c r="L7" s="85"/>
      <c r="M7" s="86"/>
    </row>
    <row r="8" spans="1:16">
      <c r="A8" s="9"/>
      <c r="B8" s="10"/>
      <c r="C8" s="10"/>
      <c r="D8" s="10"/>
      <c r="E8" s="10"/>
      <c r="F8" s="10"/>
      <c r="G8" s="10"/>
      <c r="H8" s="10"/>
      <c r="I8" s="10"/>
      <c r="J8" s="10"/>
    </row>
    <row r="9" spans="1:16" ht="15.6" thickBot="1"/>
    <row r="10" spans="1:16" ht="47.1" customHeight="1" thickBot="1">
      <c r="A10" s="86" t="s">
        <v>29</v>
      </c>
      <c r="B10" s="86"/>
      <c r="C10" s="86"/>
      <c r="D10" s="86"/>
      <c r="E10" s="86"/>
      <c r="F10" s="86"/>
      <c r="G10" s="86"/>
      <c r="I10" s="76" t="s">
        <v>20</v>
      </c>
      <c r="J10" s="33" t="s">
        <v>18</v>
      </c>
      <c r="K10" s="38">
        <f>F16+F20+F24+F28+F32+F36+F40+F44+F48</f>
        <v>0.25000000000000011</v>
      </c>
      <c r="L10" s="31" t="s">
        <v>10</v>
      </c>
      <c r="M10" s="145">
        <v>1600</v>
      </c>
      <c r="N10" s="146"/>
    </row>
    <row r="11" spans="1:16" ht="47.1" customHeight="1" thickBot="1">
      <c r="A11" s="68" t="s">
        <v>28</v>
      </c>
      <c r="B11" s="69"/>
      <c r="C11" s="69"/>
      <c r="D11" s="69"/>
      <c r="E11" s="70"/>
      <c r="I11" s="77"/>
      <c r="J11" s="34" t="s">
        <v>19</v>
      </c>
      <c r="K11" s="35">
        <f>G16+G20+G24+G28+G32+G36+G40+G44+G48</f>
        <v>6.0000000000000027</v>
      </c>
      <c r="L11" s="32" t="s">
        <v>11</v>
      </c>
      <c r="M11" s="147">
        <f>SUM(N13:N48)</f>
        <v>9600.0000000000036</v>
      </c>
      <c r="N11" s="148"/>
    </row>
    <row r="12" spans="1:16">
      <c r="A12" s="73" t="s">
        <v>12</v>
      </c>
      <c r="B12" s="74"/>
      <c r="C12" s="74"/>
      <c r="D12" s="74"/>
      <c r="E12" s="74"/>
      <c r="F12" s="75"/>
      <c r="G12" s="3" t="s">
        <v>21</v>
      </c>
      <c r="H12" s="3" t="s">
        <v>13</v>
      </c>
      <c r="I12" s="110" t="s">
        <v>14</v>
      </c>
      <c r="J12" s="74"/>
      <c r="K12" s="74"/>
      <c r="L12" s="74"/>
      <c r="M12" s="75"/>
      <c r="N12" s="30" t="s">
        <v>15</v>
      </c>
    </row>
    <row r="13" spans="1:16" ht="24" customHeight="1">
      <c r="A13" s="149">
        <v>46271</v>
      </c>
      <c r="B13" s="4" t="s">
        <v>1</v>
      </c>
      <c r="C13" s="24">
        <v>0.39583333333333331</v>
      </c>
      <c r="D13" s="12" t="s">
        <v>2</v>
      </c>
      <c r="E13" s="24">
        <v>0.52083333333333337</v>
      </c>
      <c r="F13" s="13">
        <f>E13-C13</f>
        <v>0.12500000000000006</v>
      </c>
      <c r="G13" s="27">
        <f>F13*24</f>
        <v>3.0000000000000013</v>
      </c>
      <c r="H13" s="133" t="s">
        <v>37</v>
      </c>
      <c r="I13" s="136" t="s">
        <v>38</v>
      </c>
      <c r="J13" s="47"/>
      <c r="K13" s="47"/>
      <c r="L13" s="47"/>
      <c r="M13" s="48"/>
      <c r="N13" s="55">
        <f>M$10*G16</f>
        <v>4800.0000000000018</v>
      </c>
    </row>
    <row r="14" spans="1:16" ht="24" customHeight="1">
      <c r="A14" s="150"/>
      <c r="B14" s="5" t="s">
        <v>3</v>
      </c>
      <c r="C14" s="25">
        <v>0</v>
      </c>
      <c r="D14" s="15" t="s">
        <v>2</v>
      </c>
      <c r="E14" s="25">
        <v>0</v>
      </c>
      <c r="F14" s="16">
        <f t="shared" ref="F14:F15" si="0">E14-C14</f>
        <v>0</v>
      </c>
      <c r="G14" s="28">
        <f t="shared" ref="G14" si="1">F14*24</f>
        <v>0</v>
      </c>
      <c r="H14" s="134"/>
      <c r="I14" s="49"/>
      <c r="J14" s="50"/>
      <c r="K14" s="50"/>
      <c r="L14" s="50"/>
      <c r="M14" s="51"/>
      <c r="N14" s="56"/>
    </row>
    <row r="15" spans="1:16" ht="24" customHeight="1">
      <c r="A15" s="150"/>
      <c r="B15" s="17" t="s">
        <v>16</v>
      </c>
      <c r="C15" s="36">
        <v>0</v>
      </c>
      <c r="D15" s="19" t="s">
        <v>2</v>
      </c>
      <c r="E15" s="36">
        <v>0</v>
      </c>
      <c r="F15" s="20">
        <f t="shared" si="0"/>
        <v>0</v>
      </c>
      <c r="G15" s="29">
        <f>F15*24</f>
        <v>0</v>
      </c>
      <c r="H15" s="134"/>
      <c r="I15" s="49"/>
      <c r="J15" s="50"/>
      <c r="K15" s="50"/>
      <c r="L15" s="50"/>
      <c r="M15" s="51"/>
      <c r="N15" s="56"/>
    </row>
    <row r="16" spans="1:16" ht="24" customHeight="1">
      <c r="A16" s="151"/>
      <c r="B16" s="6" t="s">
        <v>4</v>
      </c>
      <c r="C16" s="21"/>
      <c r="D16" s="22"/>
      <c r="E16" s="22"/>
      <c r="F16" s="23">
        <f>F13-F14-F15</f>
        <v>0.12500000000000006</v>
      </c>
      <c r="G16" s="26">
        <f>G13-G14-G15</f>
        <v>3.0000000000000013</v>
      </c>
      <c r="H16" s="135"/>
      <c r="I16" s="52"/>
      <c r="J16" s="53"/>
      <c r="K16" s="53"/>
      <c r="L16" s="53"/>
      <c r="M16" s="54"/>
      <c r="N16" s="57"/>
    </row>
    <row r="17" spans="1:14" ht="24" customHeight="1">
      <c r="A17" s="152">
        <v>46278</v>
      </c>
      <c r="B17" s="4" t="s">
        <v>1</v>
      </c>
      <c r="C17" s="24">
        <v>0.39583333333333331</v>
      </c>
      <c r="D17" s="12" t="s">
        <v>2</v>
      </c>
      <c r="E17" s="24">
        <v>0.52083333333333337</v>
      </c>
      <c r="F17" s="13">
        <f>E17-C17</f>
        <v>0.12500000000000006</v>
      </c>
      <c r="G17" s="27">
        <f>F17*24</f>
        <v>3.0000000000000013</v>
      </c>
      <c r="H17" s="133" t="s">
        <v>37</v>
      </c>
      <c r="I17" s="136" t="s">
        <v>38</v>
      </c>
      <c r="J17" s="47"/>
      <c r="K17" s="47"/>
      <c r="L17" s="47"/>
      <c r="M17" s="48"/>
      <c r="N17" s="55">
        <f>M$10*G20</f>
        <v>4800.0000000000018</v>
      </c>
    </row>
    <row r="18" spans="1:14" ht="24" customHeight="1">
      <c r="A18" s="153"/>
      <c r="B18" s="5" t="s">
        <v>3</v>
      </c>
      <c r="C18" s="25">
        <v>0</v>
      </c>
      <c r="D18" s="15" t="s">
        <v>2</v>
      </c>
      <c r="E18" s="25">
        <v>0</v>
      </c>
      <c r="F18" s="16">
        <f t="shared" ref="F18:F19" si="2">E18-C18</f>
        <v>0</v>
      </c>
      <c r="G18" s="28">
        <f t="shared" ref="G18" si="3">F18*24</f>
        <v>0</v>
      </c>
      <c r="H18" s="134"/>
      <c r="I18" s="49"/>
      <c r="J18" s="50"/>
      <c r="K18" s="50"/>
      <c r="L18" s="50"/>
      <c r="M18" s="51"/>
      <c r="N18" s="56"/>
    </row>
    <row r="19" spans="1:14" ht="24" customHeight="1">
      <c r="A19" s="153"/>
      <c r="B19" s="17" t="s">
        <v>16</v>
      </c>
      <c r="C19" s="36">
        <v>0</v>
      </c>
      <c r="D19" s="19" t="s">
        <v>2</v>
      </c>
      <c r="E19" s="36">
        <v>0</v>
      </c>
      <c r="F19" s="20">
        <f t="shared" si="2"/>
        <v>0</v>
      </c>
      <c r="G19" s="29">
        <f>F19*24</f>
        <v>0</v>
      </c>
      <c r="H19" s="134"/>
      <c r="I19" s="49"/>
      <c r="J19" s="50"/>
      <c r="K19" s="50"/>
      <c r="L19" s="50"/>
      <c r="M19" s="51"/>
      <c r="N19" s="56"/>
    </row>
    <row r="20" spans="1:14" ht="24" customHeight="1">
      <c r="A20" s="154"/>
      <c r="B20" s="6" t="s">
        <v>4</v>
      </c>
      <c r="C20" s="21"/>
      <c r="D20" s="22"/>
      <c r="E20" s="22"/>
      <c r="F20" s="23">
        <f>F17-F18-F19</f>
        <v>0.12500000000000006</v>
      </c>
      <c r="G20" s="26">
        <f>G17-G18-G19</f>
        <v>3.0000000000000013</v>
      </c>
      <c r="H20" s="135"/>
      <c r="I20" s="52"/>
      <c r="J20" s="53"/>
      <c r="K20" s="53"/>
      <c r="L20" s="53"/>
      <c r="M20" s="54"/>
      <c r="N20" s="57"/>
    </row>
    <row r="21" spans="1:14" ht="24" customHeight="1">
      <c r="A21" s="78"/>
      <c r="B21" s="4" t="s">
        <v>1</v>
      </c>
      <c r="C21" s="11"/>
      <c r="D21" s="12" t="s">
        <v>2</v>
      </c>
      <c r="E21" s="11"/>
      <c r="F21" s="13">
        <f>E21-C21</f>
        <v>0</v>
      </c>
      <c r="G21" s="27">
        <f>F21*24</f>
        <v>0</v>
      </c>
      <c r="H21" s="133"/>
      <c r="I21" s="136"/>
      <c r="J21" s="137"/>
      <c r="K21" s="137"/>
      <c r="L21" s="137"/>
      <c r="M21" s="138"/>
      <c r="N21" s="55">
        <f>M$10*G24</f>
        <v>0</v>
      </c>
    </row>
    <row r="22" spans="1:14" ht="24" customHeight="1">
      <c r="A22" s="79"/>
      <c r="B22" s="5" t="s">
        <v>3</v>
      </c>
      <c r="C22" s="14"/>
      <c r="D22" s="15" t="s">
        <v>2</v>
      </c>
      <c r="E22" s="14"/>
      <c r="F22" s="16">
        <f t="shared" ref="F22:F23" si="4">E22-C22</f>
        <v>0</v>
      </c>
      <c r="G22" s="28">
        <f t="shared" ref="G22" si="5">F22*24</f>
        <v>0</v>
      </c>
      <c r="H22" s="134"/>
      <c r="I22" s="139"/>
      <c r="J22" s="140"/>
      <c r="K22" s="140"/>
      <c r="L22" s="140"/>
      <c r="M22" s="141"/>
      <c r="N22" s="56"/>
    </row>
    <row r="23" spans="1:14" ht="24" customHeight="1">
      <c r="A23" s="79"/>
      <c r="B23" s="17" t="s">
        <v>16</v>
      </c>
      <c r="C23" s="19"/>
      <c r="D23" s="19" t="s">
        <v>2</v>
      </c>
      <c r="E23" s="19"/>
      <c r="F23" s="20">
        <f t="shared" si="4"/>
        <v>0</v>
      </c>
      <c r="G23" s="29">
        <f>F23*24</f>
        <v>0</v>
      </c>
      <c r="H23" s="134"/>
      <c r="I23" s="139"/>
      <c r="J23" s="140"/>
      <c r="K23" s="140"/>
      <c r="L23" s="140"/>
      <c r="M23" s="141"/>
      <c r="N23" s="56"/>
    </row>
    <row r="24" spans="1:14" ht="24" customHeight="1">
      <c r="A24" s="80"/>
      <c r="B24" s="6" t="s">
        <v>4</v>
      </c>
      <c r="C24" s="21"/>
      <c r="D24" s="22"/>
      <c r="E24" s="22"/>
      <c r="F24" s="23">
        <f>F21-F22-F23</f>
        <v>0</v>
      </c>
      <c r="G24" s="26">
        <f>G21-G22-G23</f>
        <v>0</v>
      </c>
      <c r="H24" s="135"/>
      <c r="I24" s="142"/>
      <c r="J24" s="143"/>
      <c r="K24" s="143"/>
      <c r="L24" s="143"/>
      <c r="M24" s="144"/>
      <c r="N24" s="57"/>
    </row>
    <row r="25" spans="1:14" ht="24" customHeight="1">
      <c r="A25" s="78"/>
      <c r="B25" s="4" t="s">
        <v>1</v>
      </c>
      <c r="C25" s="11"/>
      <c r="D25" s="12" t="s">
        <v>2</v>
      </c>
      <c r="E25" s="11"/>
      <c r="F25" s="13">
        <f>E25-C25</f>
        <v>0</v>
      </c>
      <c r="G25" s="27">
        <f>F25*24</f>
        <v>0</v>
      </c>
      <c r="H25" s="133"/>
      <c r="I25" s="136"/>
      <c r="J25" s="137"/>
      <c r="K25" s="137"/>
      <c r="L25" s="137"/>
      <c r="M25" s="138"/>
      <c r="N25" s="55">
        <f>M$10*G28</f>
        <v>0</v>
      </c>
    </row>
    <row r="26" spans="1:14" ht="24" customHeight="1">
      <c r="A26" s="79"/>
      <c r="B26" s="5" t="s">
        <v>3</v>
      </c>
      <c r="C26" s="14"/>
      <c r="D26" s="15" t="s">
        <v>2</v>
      </c>
      <c r="E26" s="14"/>
      <c r="F26" s="16">
        <f t="shared" ref="F26:F27" si="6">E26-C26</f>
        <v>0</v>
      </c>
      <c r="G26" s="28">
        <f t="shared" ref="G26" si="7">F26*24</f>
        <v>0</v>
      </c>
      <c r="H26" s="134"/>
      <c r="I26" s="139"/>
      <c r="J26" s="140"/>
      <c r="K26" s="140"/>
      <c r="L26" s="140"/>
      <c r="M26" s="141"/>
      <c r="N26" s="56"/>
    </row>
    <row r="27" spans="1:14" ht="24" customHeight="1">
      <c r="A27" s="79"/>
      <c r="B27" s="17" t="s">
        <v>16</v>
      </c>
      <c r="C27" s="19"/>
      <c r="D27" s="19" t="s">
        <v>2</v>
      </c>
      <c r="E27" s="19"/>
      <c r="F27" s="20">
        <f t="shared" si="6"/>
        <v>0</v>
      </c>
      <c r="G27" s="29">
        <f>F27*24</f>
        <v>0</v>
      </c>
      <c r="H27" s="134"/>
      <c r="I27" s="139"/>
      <c r="J27" s="140"/>
      <c r="K27" s="140"/>
      <c r="L27" s="140"/>
      <c r="M27" s="141"/>
      <c r="N27" s="56"/>
    </row>
    <row r="28" spans="1:14" ht="24" customHeight="1">
      <c r="A28" s="80"/>
      <c r="B28" s="6" t="s">
        <v>4</v>
      </c>
      <c r="C28" s="21"/>
      <c r="D28" s="22"/>
      <c r="E28" s="22"/>
      <c r="F28" s="23">
        <f>F25-F26-F27</f>
        <v>0</v>
      </c>
      <c r="G28" s="26">
        <f>G25-G26-G27</f>
        <v>0</v>
      </c>
      <c r="H28" s="135"/>
      <c r="I28" s="142"/>
      <c r="J28" s="143"/>
      <c r="K28" s="143"/>
      <c r="L28" s="143"/>
      <c r="M28" s="144"/>
      <c r="N28" s="57"/>
    </row>
    <row r="29" spans="1:14" ht="24" customHeight="1">
      <c r="A29" s="78"/>
      <c r="B29" s="4" t="s">
        <v>1</v>
      </c>
      <c r="C29" s="11"/>
      <c r="D29" s="12" t="s">
        <v>2</v>
      </c>
      <c r="E29" s="11"/>
      <c r="F29" s="13">
        <f>E29-C29</f>
        <v>0</v>
      </c>
      <c r="G29" s="27">
        <f>F29*24</f>
        <v>0</v>
      </c>
      <c r="H29" s="133"/>
      <c r="I29" s="136"/>
      <c r="J29" s="137"/>
      <c r="K29" s="137"/>
      <c r="L29" s="137"/>
      <c r="M29" s="138"/>
      <c r="N29" s="55">
        <f>M$10*G32</f>
        <v>0</v>
      </c>
    </row>
    <row r="30" spans="1:14" ht="24" customHeight="1">
      <c r="A30" s="79"/>
      <c r="B30" s="5" t="s">
        <v>3</v>
      </c>
      <c r="C30" s="14"/>
      <c r="D30" s="15" t="s">
        <v>2</v>
      </c>
      <c r="E30" s="14"/>
      <c r="F30" s="16">
        <f t="shared" ref="F30:F31" si="8">E30-C30</f>
        <v>0</v>
      </c>
      <c r="G30" s="28">
        <f t="shared" ref="G30" si="9">F30*24</f>
        <v>0</v>
      </c>
      <c r="H30" s="134"/>
      <c r="I30" s="139"/>
      <c r="J30" s="140"/>
      <c r="K30" s="140"/>
      <c r="L30" s="140"/>
      <c r="M30" s="141"/>
      <c r="N30" s="56"/>
    </row>
    <row r="31" spans="1:14" ht="24" customHeight="1">
      <c r="A31" s="79"/>
      <c r="B31" s="17" t="s">
        <v>16</v>
      </c>
      <c r="C31" s="19"/>
      <c r="D31" s="19" t="s">
        <v>2</v>
      </c>
      <c r="E31" s="19"/>
      <c r="F31" s="20">
        <f t="shared" si="8"/>
        <v>0</v>
      </c>
      <c r="G31" s="29">
        <f>F31*24</f>
        <v>0</v>
      </c>
      <c r="H31" s="134"/>
      <c r="I31" s="139"/>
      <c r="J31" s="140"/>
      <c r="K31" s="140"/>
      <c r="L31" s="140"/>
      <c r="M31" s="141"/>
      <c r="N31" s="56"/>
    </row>
    <row r="32" spans="1:14" ht="24" customHeight="1">
      <c r="A32" s="80"/>
      <c r="B32" s="6" t="s">
        <v>4</v>
      </c>
      <c r="C32" s="21"/>
      <c r="D32" s="22"/>
      <c r="E32" s="22"/>
      <c r="F32" s="23">
        <f>F29-F30-F31</f>
        <v>0</v>
      </c>
      <c r="G32" s="26">
        <f>G29-G30-G31</f>
        <v>0</v>
      </c>
      <c r="H32" s="135"/>
      <c r="I32" s="142"/>
      <c r="J32" s="143"/>
      <c r="K32" s="143"/>
      <c r="L32" s="143"/>
      <c r="M32" s="144"/>
      <c r="N32" s="57"/>
    </row>
    <row r="33" spans="1:14" ht="24" customHeight="1">
      <c r="A33" s="78"/>
      <c r="B33" s="4" t="s">
        <v>1</v>
      </c>
      <c r="C33" s="11"/>
      <c r="D33" s="12" t="s">
        <v>2</v>
      </c>
      <c r="E33" s="11"/>
      <c r="F33" s="13">
        <f>E33-C33</f>
        <v>0</v>
      </c>
      <c r="G33" s="27">
        <f>F33*24</f>
        <v>0</v>
      </c>
      <c r="H33" s="133"/>
      <c r="I33" s="136"/>
      <c r="J33" s="137"/>
      <c r="K33" s="137"/>
      <c r="L33" s="137"/>
      <c r="M33" s="138"/>
      <c r="N33" s="55">
        <f>M$10*G36</f>
        <v>0</v>
      </c>
    </row>
    <row r="34" spans="1:14" ht="24" customHeight="1">
      <c r="A34" s="79"/>
      <c r="B34" s="5" t="s">
        <v>3</v>
      </c>
      <c r="C34" s="14"/>
      <c r="D34" s="15" t="s">
        <v>2</v>
      </c>
      <c r="E34" s="14"/>
      <c r="F34" s="16">
        <f t="shared" ref="F34:F35" si="10">E34-C34</f>
        <v>0</v>
      </c>
      <c r="G34" s="28">
        <f t="shared" ref="G34" si="11">F34*24</f>
        <v>0</v>
      </c>
      <c r="H34" s="134"/>
      <c r="I34" s="139"/>
      <c r="J34" s="140"/>
      <c r="K34" s="140"/>
      <c r="L34" s="140"/>
      <c r="M34" s="141"/>
      <c r="N34" s="56"/>
    </row>
    <row r="35" spans="1:14" ht="24" customHeight="1">
      <c r="A35" s="79"/>
      <c r="B35" s="17" t="s">
        <v>16</v>
      </c>
      <c r="C35" s="19"/>
      <c r="D35" s="19" t="s">
        <v>2</v>
      </c>
      <c r="E35" s="19"/>
      <c r="F35" s="20">
        <f t="shared" si="10"/>
        <v>0</v>
      </c>
      <c r="G35" s="29">
        <f>F35*24</f>
        <v>0</v>
      </c>
      <c r="H35" s="134"/>
      <c r="I35" s="139"/>
      <c r="J35" s="140"/>
      <c r="K35" s="140"/>
      <c r="L35" s="140"/>
      <c r="M35" s="141"/>
      <c r="N35" s="56"/>
    </row>
    <row r="36" spans="1:14" ht="24" customHeight="1">
      <c r="A36" s="80"/>
      <c r="B36" s="6" t="s">
        <v>4</v>
      </c>
      <c r="C36" s="21"/>
      <c r="D36" s="22"/>
      <c r="E36" s="22"/>
      <c r="F36" s="23">
        <f>F33-F34-F35</f>
        <v>0</v>
      </c>
      <c r="G36" s="26">
        <f>G33-G34-G35</f>
        <v>0</v>
      </c>
      <c r="H36" s="135"/>
      <c r="I36" s="142"/>
      <c r="J36" s="143"/>
      <c r="K36" s="143"/>
      <c r="L36" s="143"/>
      <c r="M36" s="144"/>
      <c r="N36" s="57"/>
    </row>
    <row r="37" spans="1:14" ht="24" customHeight="1">
      <c r="A37" s="78"/>
      <c r="B37" s="4" t="s">
        <v>1</v>
      </c>
      <c r="C37" s="11"/>
      <c r="D37" s="12" t="s">
        <v>2</v>
      </c>
      <c r="E37" s="11"/>
      <c r="F37" s="13">
        <f>E37-C37</f>
        <v>0</v>
      </c>
      <c r="G37" s="27">
        <f>F37*24</f>
        <v>0</v>
      </c>
      <c r="H37" s="133"/>
      <c r="I37" s="136"/>
      <c r="J37" s="137"/>
      <c r="K37" s="137"/>
      <c r="L37" s="137"/>
      <c r="M37" s="138"/>
      <c r="N37" s="55">
        <f>M$10*G40</f>
        <v>0</v>
      </c>
    </row>
    <row r="38" spans="1:14" ht="24" customHeight="1">
      <c r="A38" s="79"/>
      <c r="B38" s="5" t="s">
        <v>3</v>
      </c>
      <c r="C38" s="14"/>
      <c r="D38" s="15" t="s">
        <v>2</v>
      </c>
      <c r="E38" s="14"/>
      <c r="F38" s="16">
        <f t="shared" ref="F38:F39" si="12">E38-C38</f>
        <v>0</v>
      </c>
      <c r="G38" s="28">
        <f t="shared" ref="G38" si="13">F38*24</f>
        <v>0</v>
      </c>
      <c r="H38" s="134"/>
      <c r="I38" s="139"/>
      <c r="J38" s="140"/>
      <c r="K38" s="140"/>
      <c r="L38" s="140"/>
      <c r="M38" s="141"/>
      <c r="N38" s="56"/>
    </row>
    <row r="39" spans="1:14" ht="24" customHeight="1">
      <c r="A39" s="79"/>
      <c r="B39" s="17" t="s">
        <v>16</v>
      </c>
      <c r="C39" s="19"/>
      <c r="D39" s="19" t="s">
        <v>2</v>
      </c>
      <c r="E39" s="19"/>
      <c r="F39" s="20">
        <f t="shared" si="12"/>
        <v>0</v>
      </c>
      <c r="G39" s="29">
        <f>F39*24</f>
        <v>0</v>
      </c>
      <c r="H39" s="134"/>
      <c r="I39" s="139"/>
      <c r="J39" s="140"/>
      <c r="K39" s="140"/>
      <c r="L39" s="140"/>
      <c r="M39" s="141"/>
      <c r="N39" s="56"/>
    </row>
    <row r="40" spans="1:14" ht="24" customHeight="1">
      <c r="A40" s="80"/>
      <c r="B40" s="6" t="s">
        <v>4</v>
      </c>
      <c r="C40" s="21"/>
      <c r="D40" s="22"/>
      <c r="E40" s="22"/>
      <c r="F40" s="23">
        <f>F37-F38-F39</f>
        <v>0</v>
      </c>
      <c r="G40" s="26">
        <f>G37-G38-G39</f>
        <v>0</v>
      </c>
      <c r="H40" s="135"/>
      <c r="I40" s="142"/>
      <c r="J40" s="143"/>
      <c r="K40" s="143"/>
      <c r="L40" s="143"/>
      <c r="M40" s="144"/>
      <c r="N40" s="57"/>
    </row>
    <row r="41" spans="1:14" ht="24" customHeight="1">
      <c r="A41" s="78"/>
      <c r="B41" s="4" t="s">
        <v>1</v>
      </c>
      <c r="C41" s="11"/>
      <c r="D41" s="12" t="s">
        <v>2</v>
      </c>
      <c r="E41" s="11"/>
      <c r="F41" s="13">
        <f>E41-C41</f>
        <v>0</v>
      </c>
      <c r="G41" s="27">
        <f>F41*24</f>
        <v>0</v>
      </c>
      <c r="H41" s="133"/>
      <c r="I41" s="136"/>
      <c r="J41" s="137"/>
      <c r="K41" s="137"/>
      <c r="L41" s="137"/>
      <c r="M41" s="138"/>
      <c r="N41" s="55">
        <f>M$10*G44</f>
        <v>0</v>
      </c>
    </row>
    <row r="42" spans="1:14" ht="24" customHeight="1">
      <c r="A42" s="79"/>
      <c r="B42" s="5" t="s">
        <v>3</v>
      </c>
      <c r="C42" s="14"/>
      <c r="D42" s="15" t="s">
        <v>2</v>
      </c>
      <c r="E42" s="14"/>
      <c r="F42" s="16">
        <f t="shared" ref="F42:F43" si="14">E42-C42</f>
        <v>0</v>
      </c>
      <c r="G42" s="28">
        <f t="shared" ref="G42" si="15">F42*24</f>
        <v>0</v>
      </c>
      <c r="H42" s="134"/>
      <c r="I42" s="139"/>
      <c r="J42" s="140"/>
      <c r="K42" s="140"/>
      <c r="L42" s="140"/>
      <c r="M42" s="141"/>
      <c r="N42" s="56"/>
    </row>
    <row r="43" spans="1:14" ht="24" customHeight="1">
      <c r="A43" s="79"/>
      <c r="B43" s="17" t="s">
        <v>16</v>
      </c>
      <c r="C43" s="19"/>
      <c r="D43" s="19" t="s">
        <v>2</v>
      </c>
      <c r="E43" s="19"/>
      <c r="F43" s="20">
        <f t="shared" si="14"/>
        <v>0</v>
      </c>
      <c r="G43" s="29">
        <f>F43*24</f>
        <v>0</v>
      </c>
      <c r="H43" s="134"/>
      <c r="I43" s="139"/>
      <c r="J43" s="140"/>
      <c r="K43" s="140"/>
      <c r="L43" s="140"/>
      <c r="M43" s="141"/>
      <c r="N43" s="56"/>
    </row>
    <row r="44" spans="1:14" ht="24" customHeight="1">
      <c r="A44" s="80"/>
      <c r="B44" s="6" t="s">
        <v>4</v>
      </c>
      <c r="C44" s="21"/>
      <c r="D44" s="22"/>
      <c r="E44" s="22"/>
      <c r="F44" s="23">
        <f>F41-F42-F43</f>
        <v>0</v>
      </c>
      <c r="G44" s="26">
        <f>G41-G42-G43</f>
        <v>0</v>
      </c>
      <c r="H44" s="135"/>
      <c r="I44" s="142"/>
      <c r="J44" s="143"/>
      <c r="K44" s="143"/>
      <c r="L44" s="143"/>
      <c r="M44" s="144"/>
      <c r="N44" s="57"/>
    </row>
    <row r="45" spans="1:14" ht="24" customHeight="1">
      <c r="A45" s="78"/>
      <c r="B45" s="4" t="s">
        <v>1</v>
      </c>
      <c r="C45" s="11"/>
      <c r="D45" s="12" t="s">
        <v>2</v>
      </c>
      <c r="E45" s="11"/>
      <c r="F45" s="13">
        <f>E45-C45</f>
        <v>0</v>
      </c>
      <c r="G45" s="27">
        <f>F45*24</f>
        <v>0</v>
      </c>
      <c r="H45" s="133"/>
      <c r="I45" s="136"/>
      <c r="J45" s="137"/>
      <c r="K45" s="137"/>
      <c r="L45" s="137"/>
      <c r="M45" s="138"/>
      <c r="N45" s="55">
        <f>M$10*G48</f>
        <v>0</v>
      </c>
    </row>
    <row r="46" spans="1:14" ht="24" customHeight="1">
      <c r="A46" s="79"/>
      <c r="B46" s="5" t="s">
        <v>3</v>
      </c>
      <c r="C46" s="14"/>
      <c r="D46" s="15" t="s">
        <v>2</v>
      </c>
      <c r="E46" s="14"/>
      <c r="F46" s="16">
        <f t="shared" ref="F46:F47" si="16">E46-C46</f>
        <v>0</v>
      </c>
      <c r="G46" s="28">
        <f t="shared" ref="G46" si="17">F46*24</f>
        <v>0</v>
      </c>
      <c r="H46" s="134"/>
      <c r="I46" s="139"/>
      <c r="J46" s="140"/>
      <c r="K46" s="140"/>
      <c r="L46" s="140"/>
      <c r="M46" s="141"/>
      <c r="N46" s="56"/>
    </row>
    <row r="47" spans="1:14" ht="24" customHeight="1">
      <c r="A47" s="79"/>
      <c r="B47" s="17" t="s">
        <v>16</v>
      </c>
      <c r="C47" s="19"/>
      <c r="D47" s="19" t="s">
        <v>2</v>
      </c>
      <c r="E47" s="19"/>
      <c r="F47" s="20">
        <f t="shared" si="16"/>
        <v>0</v>
      </c>
      <c r="G47" s="29">
        <f>F47*24</f>
        <v>0</v>
      </c>
      <c r="H47" s="134"/>
      <c r="I47" s="139"/>
      <c r="J47" s="140"/>
      <c r="K47" s="140"/>
      <c r="L47" s="140"/>
      <c r="M47" s="141"/>
      <c r="N47" s="56"/>
    </row>
    <row r="48" spans="1:14" ht="24" customHeight="1">
      <c r="A48" s="80"/>
      <c r="B48" s="6" t="s">
        <v>4</v>
      </c>
      <c r="C48" s="21"/>
      <c r="D48" s="22"/>
      <c r="E48" s="22"/>
      <c r="F48" s="23">
        <f>F45-F46-F47</f>
        <v>0</v>
      </c>
      <c r="G48" s="26">
        <f>G45-G46-G47</f>
        <v>0</v>
      </c>
      <c r="H48" s="135"/>
      <c r="I48" s="142"/>
      <c r="J48" s="143"/>
      <c r="K48" s="143"/>
      <c r="L48" s="143"/>
      <c r="M48" s="144"/>
      <c r="N48" s="57"/>
    </row>
    <row r="49" spans="1:16">
      <c r="A49" s="93" t="s">
        <v>5</v>
      </c>
      <c r="B49" s="94"/>
      <c r="C49" s="94"/>
      <c r="D49" s="94"/>
      <c r="E49" s="94"/>
      <c r="F49" s="94"/>
      <c r="G49" s="94"/>
      <c r="H49" s="94"/>
      <c r="I49" s="94"/>
      <c r="J49" s="94"/>
      <c r="K49" s="94"/>
      <c r="L49" s="94"/>
      <c r="M49" s="94"/>
      <c r="N49" s="95"/>
      <c r="O49" s="7"/>
      <c r="P49" s="7"/>
    </row>
    <row r="50" spans="1:16" ht="14.25" customHeight="1">
      <c r="A50" s="96" t="s">
        <v>17</v>
      </c>
      <c r="B50" s="97"/>
      <c r="C50" s="97"/>
      <c r="D50" s="97"/>
      <c r="E50" s="97"/>
      <c r="F50" s="97"/>
      <c r="G50" s="97"/>
      <c r="H50" s="97"/>
      <c r="I50" s="97"/>
      <c r="J50" s="97"/>
      <c r="K50" s="97"/>
      <c r="L50" s="97"/>
      <c r="M50" s="97"/>
      <c r="N50" s="98"/>
    </row>
    <row r="51" spans="1:16" ht="14.25" customHeight="1">
      <c r="A51" s="99"/>
      <c r="B51" s="86"/>
      <c r="C51" s="86"/>
      <c r="D51" s="86"/>
      <c r="E51" s="86"/>
      <c r="F51" s="86"/>
      <c r="G51" s="86"/>
      <c r="H51" s="86"/>
      <c r="I51" s="86"/>
      <c r="J51" s="86"/>
      <c r="K51" s="86"/>
      <c r="L51" s="86"/>
      <c r="M51" s="86"/>
      <c r="N51" s="100"/>
    </row>
    <row r="52" spans="1:16" ht="14.25" customHeight="1">
      <c r="A52" s="99"/>
      <c r="B52" s="86"/>
      <c r="C52" s="86"/>
      <c r="D52" s="86"/>
      <c r="E52" s="86"/>
      <c r="F52" s="86"/>
      <c r="G52" s="86"/>
      <c r="H52" s="86"/>
      <c r="I52" s="86"/>
      <c r="J52" s="86"/>
      <c r="K52" s="86"/>
      <c r="L52" s="86"/>
      <c r="M52" s="86"/>
      <c r="N52" s="100"/>
    </row>
    <row r="53" spans="1:16" ht="14.25" customHeight="1">
      <c r="A53" s="99"/>
      <c r="B53" s="86"/>
      <c r="C53" s="86"/>
      <c r="D53" s="86"/>
      <c r="E53" s="86"/>
      <c r="F53" s="86"/>
      <c r="G53" s="86"/>
      <c r="H53" s="86"/>
      <c r="I53" s="86"/>
      <c r="J53" s="86"/>
      <c r="K53" s="86"/>
      <c r="L53" s="86"/>
      <c r="M53" s="86"/>
      <c r="N53" s="100"/>
    </row>
    <row r="54" spans="1:16" ht="14.25" customHeight="1">
      <c r="A54" s="99"/>
      <c r="B54" s="86"/>
      <c r="C54" s="86"/>
      <c r="D54" s="86"/>
      <c r="E54" s="86"/>
      <c r="F54" s="86"/>
      <c r="G54" s="86"/>
      <c r="H54" s="86"/>
      <c r="I54" s="86"/>
      <c r="J54" s="86"/>
      <c r="K54" s="86"/>
      <c r="L54" s="86"/>
      <c r="M54" s="86"/>
      <c r="N54" s="100"/>
    </row>
    <row r="55" spans="1:16" ht="14.25" customHeight="1" thickBot="1">
      <c r="A55" s="101"/>
      <c r="B55" s="102"/>
      <c r="C55" s="102"/>
      <c r="D55" s="102"/>
      <c r="E55" s="102"/>
      <c r="F55" s="102"/>
      <c r="G55" s="102"/>
      <c r="H55" s="102"/>
      <c r="I55" s="102"/>
      <c r="J55" s="102"/>
      <c r="K55" s="102"/>
      <c r="L55" s="102"/>
      <c r="M55" s="102"/>
      <c r="N55" s="103"/>
    </row>
  </sheetData>
  <mergeCells count="54">
    <mergeCell ref="A50:N55"/>
    <mergeCell ref="A37:A40"/>
    <mergeCell ref="H37:H40"/>
    <mergeCell ref="I37:M40"/>
    <mergeCell ref="N37:N40"/>
    <mergeCell ref="A41:A44"/>
    <mergeCell ref="H41:H44"/>
    <mergeCell ref="I41:M44"/>
    <mergeCell ref="N41:N44"/>
    <mergeCell ref="A45:A48"/>
    <mergeCell ref="H45:H48"/>
    <mergeCell ref="I45:M48"/>
    <mergeCell ref="N45:N48"/>
    <mergeCell ref="A49:N49"/>
    <mergeCell ref="A29:A32"/>
    <mergeCell ref="H29:H32"/>
    <mergeCell ref="I29:M32"/>
    <mergeCell ref="N29:N32"/>
    <mergeCell ref="A33:A36"/>
    <mergeCell ref="H33:H36"/>
    <mergeCell ref="I33:M36"/>
    <mergeCell ref="N33:N36"/>
    <mergeCell ref="A21:A24"/>
    <mergeCell ref="H21:H24"/>
    <mergeCell ref="I21:M24"/>
    <mergeCell ref="N21:N24"/>
    <mergeCell ref="A25:A28"/>
    <mergeCell ref="H25:H28"/>
    <mergeCell ref="I25:M28"/>
    <mergeCell ref="N25:N28"/>
    <mergeCell ref="A13:A16"/>
    <mergeCell ref="H13:H16"/>
    <mergeCell ref="I13:M16"/>
    <mergeCell ref="N13:N16"/>
    <mergeCell ref="A17:A20"/>
    <mergeCell ref="H17:H20"/>
    <mergeCell ref="I17:M20"/>
    <mergeCell ref="N17:N20"/>
    <mergeCell ref="A12:F12"/>
    <mergeCell ref="I12:M12"/>
    <mergeCell ref="A1:P1"/>
    <mergeCell ref="A4:A5"/>
    <mergeCell ref="B4:I5"/>
    <mergeCell ref="L4:L5"/>
    <mergeCell ref="M4:M5"/>
    <mergeCell ref="A6:A7"/>
    <mergeCell ref="B6:I7"/>
    <mergeCell ref="L6:L7"/>
    <mergeCell ref="M6:M7"/>
    <mergeCell ref="A10:G10"/>
    <mergeCell ref="I10:I11"/>
    <mergeCell ref="M10:N10"/>
    <mergeCell ref="A11:E11"/>
    <mergeCell ref="M11:N11"/>
  </mergeCells>
  <phoneticPr fontId="1"/>
  <dataValidations count="1">
    <dataValidation type="date" operator="greaterThanOrEqual" allowBlank="1" showInputMessage="1" showErrorMessage="1" sqref="A13:A48" xr:uid="{67E9C561-11E0-49EF-8077-C3FABD14A925}">
      <formula1>43191</formula1>
    </dataValidation>
  </dataValidations>
  <pageMargins left="0.7" right="0.7" top="0.75" bottom="0.75" header="0.3" footer="0.3"/>
  <pageSetup paperSize="9" scale="51"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業務月報</vt:lpstr>
      <vt:lpstr>【記載例】業務月報（陸上競技）</vt:lpstr>
      <vt:lpstr>【記載例】業務月報（野球）</vt:lpstr>
      <vt:lpstr>【記載例】業務月報（バレーボール）</vt:lpstr>
      <vt:lpstr>【記載例】業務月報（ソフトテニス）</vt:lpstr>
      <vt:lpstr>'【記載例】業務月報（ソフトテニス）'!Print_Area</vt:lpstr>
      <vt:lpstr>'【記載例】業務月報（バレーボール）'!Print_Area</vt:lpstr>
      <vt:lpstr>'【記載例】業務月報（野球）'!Print_Area</vt:lpstr>
      <vt:lpstr>'【記載例】業務月報（陸上競技）'!Print_Area</vt:lpstr>
      <vt:lpstr>業務月報!Print_Area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2026-07-20T23:54:20Z</dcterms:modified>
</cp:coreProperties>
</file>