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0.28\r01\企画政策課\31年度\05 情報統計係【統計】\【オープンデータ研修】111\統計年鑑（企画政策課オープンデータ用）\R元(2019)統計年鑑(Excel)\"/>
    </mc:Choice>
  </mc:AlternateContent>
  <bookViews>
    <workbookView xWindow="10470" yWindow="-60" windowWidth="9945" windowHeight="8880" tabRatio="989"/>
  </bookViews>
  <sheets>
    <sheet name="P-160(17見出し）" sheetId="22" r:id="rId1"/>
    <sheet name="P-161" sheetId="1" r:id="rId2"/>
    <sheet name="P162" sheetId="33" r:id="rId3"/>
    <sheet name="P-163" sheetId="34" r:id="rId4"/>
    <sheet name="P-164" sheetId="35" r:id="rId5"/>
    <sheet name="P-165" sheetId="36" r:id="rId6"/>
    <sheet name="P-166" sheetId="37" r:id="rId7"/>
    <sheet name="P-167" sheetId="38" r:id="rId8"/>
    <sheet name="P-168" sheetId="39" r:id="rId9"/>
    <sheet name="P-169" sheetId="40" r:id="rId10"/>
    <sheet name="P-170" sheetId="15" r:id="rId11"/>
    <sheet name="P-171" sheetId="16" r:id="rId12"/>
    <sheet name="P-172" sheetId="18" r:id="rId13"/>
    <sheet name="P-173" sheetId="31" r:id="rId14"/>
    <sheet name="P-174" sheetId="20" r:id="rId15"/>
    <sheet name="P-175" sheetId="21" r:id="rId16"/>
    <sheet name="P-176" sheetId="32" r:id="rId17"/>
  </sheets>
  <externalReferences>
    <externalReference r:id="rId18"/>
  </externalReferences>
  <definedNames>
    <definedName name="_xlnm.Print_Area" localSheetId="2">'P162'!$A$1:$F$64</definedName>
    <definedName name="_xlnm.Print_Area" localSheetId="3">'P-163'!$A$1:$G$63</definedName>
    <definedName name="_xlnm.Print_Area" localSheetId="4">'P-164'!$A$1:$F$64</definedName>
    <definedName name="_xlnm.Print_Area" localSheetId="5">'P-165'!$A$1:$G$63</definedName>
    <definedName name="_xlnm.Print_Area" localSheetId="6">'P-166'!$A$1:$F$64</definedName>
    <definedName name="_xlnm.Print_Area" localSheetId="7">'P-167'!$A$1:$G$63</definedName>
    <definedName name="_xlnm.Print_Area" localSheetId="8">'P-168'!$A$1:$F$64</definedName>
    <definedName name="_xlnm.Print_Area" localSheetId="9">'P-169'!$A$1:$G$63</definedName>
    <definedName name="_xlnm.Print_Area" localSheetId="10">'P-170'!$A$1:$E$58</definedName>
    <definedName name="_xlnm.Print_Area" localSheetId="12">'P-172'!$A$1:$BO$31</definedName>
    <definedName name="_xlnm.Print_Area" localSheetId="13">'P-173'!$A$1:$BO$55</definedName>
    <definedName name="_xlnm.Print_Area" localSheetId="14">'P-174'!$A$2:$BO$51</definedName>
    <definedName name="_xlnm.Print_Area" localSheetId="15">'P-175'!$A$2:$BO$51</definedName>
    <definedName name="_xlnm.Print_Area" localSheetId="16">'P-176'!$A$1:$BO$26</definedName>
  </definedNames>
  <calcPr calcId="152511" calcOnSave="0" concurrentCalc="0"/>
</workbook>
</file>

<file path=xl/calcChain.xml><?xml version="1.0" encoding="utf-8"?>
<calcChain xmlns="http://schemas.openxmlformats.org/spreadsheetml/2006/main">
  <c r="F58" i="40" l="1"/>
  <c r="E58" i="40"/>
  <c r="A58" i="40"/>
  <c r="D58" i="40"/>
  <c r="F56" i="40"/>
  <c r="E56" i="40"/>
  <c r="A56" i="40"/>
  <c r="D56" i="40"/>
  <c r="F55" i="40"/>
  <c r="E55" i="40"/>
  <c r="A55" i="40"/>
  <c r="D55" i="40"/>
  <c r="F54" i="40"/>
  <c r="E54" i="40"/>
  <c r="A54" i="40"/>
  <c r="D54" i="40"/>
  <c r="F53" i="40"/>
  <c r="E53" i="40"/>
  <c r="A53" i="40"/>
  <c r="D53" i="40"/>
  <c r="F52" i="40"/>
  <c r="E52" i="40"/>
  <c r="A52" i="40"/>
  <c r="D52" i="40"/>
  <c r="F51" i="40"/>
  <c r="E51" i="40"/>
  <c r="A51" i="40"/>
  <c r="D51" i="40"/>
  <c r="F50" i="40"/>
  <c r="E50" i="40"/>
  <c r="A50" i="40"/>
  <c r="D50" i="40"/>
  <c r="F49" i="40"/>
  <c r="E49" i="40"/>
  <c r="A49" i="40"/>
  <c r="D49" i="40"/>
  <c r="F48" i="40"/>
  <c r="E48" i="40"/>
  <c r="A48" i="40"/>
  <c r="D48" i="40"/>
  <c r="F47" i="40"/>
  <c r="E47" i="40"/>
  <c r="A47" i="40"/>
  <c r="D47" i="40"/>
  <c r="F46" i="40"/>
  <c r="E46" i="40"/>
  <c r="A46" i="40"/>
  <c r="D46" i="40"/>
  <c r="F45" i="40"/>
  <c r="E45" i="40"/>
  <c r="A45" i="40"/>
  <c r="D45" i="40"/>
  <c r="F44" i="40"/>
  <c r="E44" i="40"/>
  <c r="A44" i="40"/>
  <c r="D44" i="40"/>
  <c r="F43" i="40"/>
  <c r="E43" i="40"/>
  <c r="A43" i="40"/>
  <c r="D43" i="40"/>
  <c r="F42" i="40"/>
  <c r="E42" i="40"/>
  <c r="A42" i="40"/>
  <c r="D42" i="40"/>
  <c r="F41" i="40"/>
  <c r="E41" i="40"/>
  <c r="A41" i="40"/>
  <c r="D41" i="40"/>
  <c r="F40" i="40"/>
  <c r="E40" i="40"/>
  <c r="A40" i="40"/>
  <c r="D40" i="40"/>
  <c r="F39" i="40"/>
  <c r="E39" i="40"/>
  <c r="A39" i="40"/>
  <c r="D39" i="40"/>
  <c r="F38" i="40"/>
  <c r="E38" i="40"/>
  <c r="A38" i="40"/>
  <c r="D38" i="40"/>
  <c r="F37" i="40"/>
  <c r="E37" i="40"/>
  <c r="A37" i="40"/>
  <c r="D37" i="40"/>
  <c r="F36" i="40"/>
  <c r="E36" i="40"/>
  <c r="A36" i="40"/>
  <c r="D36" i="40"/>
  <c r="F35" i="40"/>
  <c r="E35" i="40"/>
  <c r="A35" i="40"/>
  <c r="D35" i="40"/>
  <c r="F34" i="40"/>
  <c r="E34" i="40"/>
  <c r="A34" i="40"/>
  <c r="D34" i="40"/>
  <c r="F33" i="40"/>
  <c r="E33" i="40"/>
  <c r="A33" i="40"/>
  <c r="D33" i="40"/>
  <c r="F32" i="40"/>
  <c r="E32" i="40"/>
  <c r="A32" i="40"/>
  <c r="D32" i="40"/>
  <c r="F31" i="40"/>
  <c r="E31" i="40"/>
  <c r="A31" i="40"/>
  <c r="D31" i="40"/>
  <c r="F30" i="40"/>
  <c r="E30" i="40"/>
  <c r="A30" i="40"/>
  <c r="D30" i="40"/>
  <c r="F29" i="40"/>
  <c r="E29" i="40"/>
  <c r="A29" i="40"/>
  <c r="D29" i="40"/>
  <c r="F28" i="40"/>
  <c r="E28" i="40"/>
  <c r="A28" i="40"/>
  <c r="D28" i="40"/>
  <c r="F27" i="40"/>
  <c r="E27" i="40"/>
  <c r="A27" i="40"/>
  <c r="D27" i="40"/>
  <c r="F26" i="40"/>
  <c r="E26" i="40"/>
  <c r="A26" i="40"/>
  <c r="D26" i="40"/>
  <c r="F25" i="40"/>
  <c r="E25" i="40"/>
  <c r="A25" i="40"/>
  <c r="D25" i="40"/>
  <c r="F24" i="40"/>
  <c r="E24" i="40"/>
  <c r="A24" i="40"/>
  <c r="D24" i="40"/>
  <c r="F23" i="40"/>
  <c r="E23" i="40"/>
  <c r="A23" i="40"/>
  <c r="D23" i="40"/>
  <c r="F22" i="40"/>
  <c r="E22" i="40"/>
  <c r="A22" i="40"/>
  <c r="D22" i="40"/>
  <c r="F21" i="40"/>
  <c r="E21" i="40"/>
  <c r="A21" i="40"/>
  <c r="D21" i="40"/>
  <c r="F20" i="40"/>
  <c r="E20" i="40"/>
  <c r="A20" i="40"/>
  <c r="D20" i="40"/>
  <c r="F19" i="40"/>
  <c r="E19" i="40"/>
  <c r="A19" i="40"/>
  <c r="D19" i="40"/>
  <c r="F18" i="40"/>
  <c r="E18" i="40"/>
  <c r="A18" i="40"/>
  <c r="D18" i="40"/>
  <c r="F17" i="40"/>
  <c r="E17" i="40"/>
  <c r="A17" i="40"/>
  <c r="D17" i="40"/>
  <c r="F16" i="40"/>
  <c r="E16" i="40"/>
  <c r="A16" i="40"/>
  <c r="D16" i="40"/>
  <c r="F15" i="40"/>
  <c r="E15" i="40"/>
  <c r="A15" i="40"/>
  <c r="D15" i="40"/>
  <c r="F14" i="40"/>
  <c r="E14" i="40"/>
  <c r="A14" i="40"/>
  <c r="D14" i="40"/>
  <c r="F13" i="40"/>
  <c r="E13" i="40"/>
  <c r="A13" i="40"/>
  <c r="D13" i="40"/>
  <c r="F12" i="40"/>
  <c r="E12" i="40"/>
  <c r="A12" i="40"/>
  <c r="D12" i="40"/>
  <c r="F11" i="40"/>
  <c r="E11" i="40"/>
  <c r="A11" i="40"/>
  <c r="D11" i="40"/>
  <c r="F8" i="40"/>
  <c r="E8" i="40"/>
  <c r="A8" i="40"/>
  <c r="D8" i="40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2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8" i="39"/>
  <c r="F58" i="38"/>
  <c r="E58" i="38"/>
  <c r="A58" i="38"/>
  <c r="D58" i="38"/>
  <c r="F56" i="38"/>
  <c r="E56" i="38"/>
  <c r="A56" i="38"/>
  <c r="D56" i="38"/>
  <c r="F55" i="38"/>
  <c r="E55" i="38"/>
  <c r="A55" i="38"/>
  <c r="D55" i="38"/>
  <c r="F54" i="38"/>
  <c r="E54" i="38"/>
  <c r="A54" i="38"/>
  <c r="D54" i="38"/>
  <c r="F53" i="38"/>
  <c r="E53" i="38"/>
  <c r="A53" i="38"/>
  <c r="D53" i="38"/>
  <c r="F52" i="38"/>
  <c r="E52" i="38"/>
  <c r="A52" i="38"/>
  <c r="D52" i="38"/>
  <c r="F51" i="38"/>
  <c r="E51" i="38"/>
  <c r="A51" i="38"/>
  <c r="D51" i="38"/>
  <c r="F50" i="38"/>
  <c r="E50" i="38"/>
  <c r="A50" i="38"/>
  <c r="D50" i="38"/>
  <c r="F49" i="38"/>
  <c r="E49" i="38"/>
  <c r="A49" i="38"/>
  <c r="D49" i="38"/>
  <c r="F48" i="38"/>
  <c r="E48" i="38"/>
  <c r="A48" i="38"/>
  <c r="D48" i="38"/>
  <c r="F47" i="38"/>
  <c r="E47" i="38"/>
  <c r="A47" i="38"/>
  <c r="D47" i="38"/>
  <c r="F46" i="38"/>
  <c r="E46" i="38"/>
  <c r="A46" i="38"/>
  <c r="D46" i="38"/>
  <c r="F45" i="38"/>
  <c r="E45" i="38"/>
  <c r="A45" i="38"/>
  <c r="D45" i="38"/>
  <c r="F44" i="38"/>
  <c r="E44" i="38"/>
  <c r="A44" i="38"/>
  <c r="D44" i="38"/>
  <c r="F43" i="38"/>
  <c r="E43" i="38"/>
  <c r="A43" i="38"/>
  <c r="D43" i="38"/>
  <c r="F42" i="38"/>
  <c r="E42" i="38"/>
  <c r="A42" i="38"/>
  <c r="D42" i="38"/>
  <c r="F41" i="38"/>
  <c r="E41" i="38"/>
  <c r="A41" i="38"/>
  <c r="D41" i="38"/>
  <c r="F40" i="38"/>
  <c r="E40" i="38"/>
  <c r="A40" i="38"/>
  <c r="D40" i="38"/>
  <c r="F39" i="38"/>
  <c r="E39" i="38"/>
  <c r="A39" i="38"/>
  <c r="D39" i="38"/>
  <c r="F38" i="38"/>
  <c r="E38" i="38"/>
  <c r="A38" i="38"/>
  <c r="D38" i="38"/>
  <c r="F37" i="38"/>
  <c r="E37" i="38"/>
  <c r="A37" i="38"/>
  <c r="D37" i="38"/>
  <c r="F36" i="38"/>
  <c r="E36" i="38"/>
  <c r="A36" i="38"/>
  <c r="D36" i="38"/>
  <c r="F35" i="38"/>
  <c r="E35" i="38"/>
  <c r="A35" i="38"/>
  <c r="D35" i="38"/>
  <c r="F34" i="38"/>
  <c r="E34" i="38"/>
  <c r="A34" i="38"/>
  <c r="D34" i="38"/>
  <c r="F33" i="38"/>
  <c r="E33" i="38"/>
  <c r="A33" i="38"/>
  <c r="D33" i="38"/>
  <c r="F32" i="38"/>
  <c r="E32" i="38"/>
  <c r="A32" i="38"/>
  <c r="D32" i="38"/>
  <c r="F31" i="38"/>
  <c r="E31" i="38"/>
  <c r="A31" i="38"/>
  <c r="D31" i="38"/>
  <c r="F30" i="38"/>
  <c r="E30" i="38"/>
  <c r="A30" i="38"/>
  <c r="D30" i="38"/>
  <c r="F29" i="38"/>
  <c r="E29" i="38"/>
  <c r="A29" i="38"/>
  <c r="D29" i="38"/>
  <c r="F28" i="38"/>
  <c r="E28" i="38"/>
  <c r="A28" i="38"/>
  <c r="D28" i="38"/>
  <c r="F27" i="38"/>
  <c r="E27" i="38"/>
  <c r="A27" i="38"/>
  <c r="D27" i="38"/>
  <c r="F26" i="38"/>
  <c r="E26" i="38"/>
  <c r="A26" i="38"/>
  <c r="D26" i="38"/>
  <c r="F25" i="38"/>
  <c r="E25" i="38"/>
  <c r="A25" i="38"/>
  <c r="D25" i="38"/>
  <c r="F24" i="38"/>
  <c r="E24" i="38"/>
  <c r="A24" i="38"/>
  <c r="D24" i="38"/>
  <c r="F23" i="38"/>
  <c r="E23" i="38"/>
  <c r="A23" i="38"/>
  <c r="D23" i="38"/>
  <c r="F22" i="38"/>
  <c r="E22" i="38"/>
  <c r="A22" i="38"/>
  <c r="D22" i="38"/>
  <c r="F21" i="38"/>
  <c r="E21" i="38"/>
  <c r="A21" i="38"/>
  <c r="D21" i="38"/>
  <c r="F20" i="38"/>
  <c r="E20" i="38"/>
  <c r="A20" i="38"/>
  <c r="D20" i="38"/>
  <c r="F19" i="38"/>
  <c r="E19" i="38"/>
  <c r="A19" i="38"/>
  <c r="D19" i="38"/>
  <c r="F18" i="38"/>
  <c r="E18" i="38"/>
  <c r="A18" i="38"/>
  <c r="D18" i="38"/>
  <c r="F17" i="38"/>
  <c r="E17" i="38"/>
  <c r="A17" i="38"/>
  <c r="D17" i="38"/>
  <c r="F16" i="38"/>
  <c r="E16" i="38"/>
  <c r="A16" i="38"/>
  <c r="D16" i="38"/>
  <c r="F15" i="38"/>
  <c r="E15" i="38"/>
  <c r="A15" i="38"/>
  <c r="D15" i="38"/>
  <c r="F14" i="38"/>
  <c r="E14" i="38"/>
  <c r="A14" i="38"/>
  <c r="D14" i="38"/>
  <c r="F13" i="38"/>
  <c r="E13" i="38"/>
  <c r="A13" i="38"/>
  <c r="D13" i="38"/>
  <c r="F12" i="38"/>
  <c r="E12" i="38"/>
  <c r="A12" i="38"/>
  <c r="D12" i="38"/>
  <c r="F11" i="38"/>
  <c r="E11" i="38"/>
  <c r="A11" i="38"/>
  <c r="D11" i="38"/>
  <c r="F8" i="38"/>
  <c r="E8" i="38"/>
  <c r="A8" i="38"/>
  <c r="D8" i="38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8" i="37"/>
  <c r="F60" i="36"/>
  <c r="E60" i="36"/>
  <c r="A60" i="36"/>
  <c r="D60" i="36"/>
  <c r="F58" i="36"/>
  <c r="E58" i="36"/>
  <c r="A58" i="36"/>
  <c r="D58" i="36"/>
  <c r="F57" i="36"/>
  <c r="E57" i="36"/>
  <c r="A57" i="36"/>
  <c r="D57" i="36"/>
  <c r="F56" i="36"/>
  <c r="E56" i="36"/>
  <c r="A56" i="36"/>
  <c r="D56" i="36"/>
  <c r="F55" i="36"/>
  <c r="E55" i="36"/>
  <c r="A55" i="36"/>
  <c r="D55" i="36"/>
  <c r="F54" i="36"/>
  <c r="E54" i="36"/>
  <c r="A54" i="36"/>
  <c r="D54" i="36"/>
  <c r="F53" i="36"/>
  <c r="E53" i="36"/>
  <c r="A53" i="36"/>
  <c r="D53" i="36"/>
  <c r="F52" i="36"/>
  <c r="E52" i="36"/>
  <c r="A52" i="36"/>
  <c r="D52" i="36"/>
  <c r="F51" i="36"/>
  <c r="E51" i="36"/>
  <c r="A51" i="36"/>
  <c r="D51" i="36"/>
  <c r="F50" i="36"/>
  <c r="E50" i="36"/>
  <c r="A50" i="36"/>
  <c r="D50" i="36"/>
  <c r="F49" i="36"/>
  <c r="E49" i="36"/>
  <c r="A49" i="36"/>
  <c r="D49" i="36"/>
  <c r="F48" i="36"/>
  <c r="E48" i="36"/>
  <c r="A48" i="36"/>
  <c r="D48" i="36"/>
  <c r="F47" i="36"/>
  <c r="E47" i="36"/>
  <c r="A47" i="36"/>
  <c r="D47" i="36"/>
  <c r="F46" i="36"/>
  <c r="E46" i="36"/>
  <c r="A46" i="36"/>
  <c r="D46" i="36"/>
  <c r="F45" i="36"/>
  <c r="E45" i="36"/>
  <c r="A45" i="36"/>
  <c r="D45" i="36"/>
  <c r="F44" i="36"/>
  <c r="E44" i="36"/>
  <c r="A44" i="36"/>
  <c r="D44" i="36"/>
  <c r="F43" i="36"/>
  <c r="E43" i="36"/>
  <c r="A43" i="36"/>
  <c r="D43" i="36"/>
  <c r="F42" i="36"/>
  <c r="E42" i="36"/>
  <c r="A42" i="36"/>
  <c r="D42" i="36"/>
  <c r="F41" i="36"/>
  <c r="E41" i="36"/>
  <c r="A41" i="36"/>
  <c r="D41" i="36"/>
  <c r="F40" i="36"/>
  <c r="E40" i="36"/>
  <c r="A40" i="36"/>
  <c r="D40" i="36"/>
  <c r="F39" i="36"/>
  <c r="E39" i="36"/>
  <c r="A39" i="36"/>
  <c r="D39" i="36"/>
  <c r="F38" i="36"/>
  <c r="E38" i="36"/>
  <c r="A38" i="36"/>
  <c r="D38" i="36"/>
  <c r="F37" i="36"/>
  <c r="E37" i="36"/>
  <c r="A37" i="36"/>
  <c r="D37" i="36"/>
  <c r="F36" i="36"/>
  <c r="E36" i="36"/>
  <c r="A36" i="36"/>
  <c r="D36" i="36"/>
  <c r="F35" i="36"/>
  <c r="E35" i="36"/>
  <c r="A35" i="36"/>
  <c r="D35" i="36"/>
  <c r="F34" i="36"/>
  <c r="E34" i="36"/>
  <c r="A34" i="36"/>
  <c r="D34" i="36"/>
  <c r="F33" i="36"/>
  <c r="E33" i="36"/>
  <c r="A33" i="36"/>
  <c r="D33" i="36"/>
  <c r="F32" i="36"/>
  <c r="E32" i="36"/>
  <c r="A32" i="36"/>
  <c r="D32" i="36"/>
  <c r="F31" i="36"/>
  <c r="E31" i="36"/>
  <c r="A31" i="36"/>
  <c r="D31" i="36"/>
  <c r="F30" i="36"/>
  <c r="E30" i="36"/>
  <c r="A30" i="36"/>
  <c r="D30" i="36"/>
  <c r="F29" i="36"/>
  <c r="E29" i="36"/>
  <c r="A29" i="36"/>
  <c r="D29" i="36"/>
  <c r="F28" i="36"/>
  <c r="E28" i="36"/>
  <c r="A28" i="36"/>
  <c r="D28" i="36"/>
  <c r="F27" i="36"/>
  <c r="E27" i="36"/>
  <c r="A27" i="36"/>
  <c r="D27" i="36"/>
  <c r="F26" i="36"/>
  <c r="E26" i="36"/>
  <c r="A26" i="36"/>
  <c r="D26" i="36"/>
  <c r="F25" i="36"/>
  <c r="E25" i="36"/>
  <c r="A25" i="36"/>
  <c r="D25" i="36"/>
  <c r="F24" i="36"/>
  <c r="E24" i="36"/>
  <c r="A24" i="36"/>
  <c r="D24" i="36"/>
  <c r="F23" i="36"/>
  <c r="E23" i="36"/>
  <c r="A23" i="36"/>
  <c r="D23" i="36"/>
  <c r="F22" i="36"/>
  <c r="E22" i="36"/>
  <c r="A22" i="36"/>
  <c r="D22" i="36"/>
  <c r="F21" i="36"/>
  <c r="E21" i="36"/>
  <c r="A21" i="36"/>
  <c r="D21" i="36"/>
  <c r="F20" i="36"/>
  <c r="E20" i="36"/>
  <c r="A20" i="36"/>
  <c r="D20" i="36"/>
  <c r="F19" i="36"/>
  <c r="E19" i="36"/>
  <c r="A19" i="36"/>
  <c r="D19" i="36"/>
  <c r="F18" i="36"/>
  <c r="E18" i="36"/>
  <c r="A18" i="36"/>
  <c r="D18" i="36"/>
  <c r="F17" i="36"/>
  <c r="E17" i="36"/>
  <c r="A17" i="36"/>
  <c r="D17" i="36"/>
  <c r="F16" i="36"/>
  <c r="E16" i="36"/>
  <c r="A16" i="36"/>
  <c r="D16" i="36"/>
  <c r="F15" i="36"/>
  <c r="E15" i="36"/>
  <c r="A15" i="36"/>
  <c r="D15" i="36"/>
  <c r="F14" i="36"/>
  <c r="E14" i="36"/>
  <c r="A14" i="36"/>
  <c r="D14" i="36"/>
  <c r="F13" i="36"/>
  <c r="E13" i="36"/>
  <c r="A13" i="36"/>
  <c r="D13" i="36"/>
  <c r="F12" i="36"/>
  <c r="E12" i="36"/>
  <c r="A12" i="36"/>
  <c r="D12" i="36"/>
  <c r="F11" i="36"/>
  <c r="E11" i="36"/>
  <c r="A11" i="36"/>
  <c r="D11" i="36"/>
  <c r="F8" i="36"/>
  <c r="E8" i="36"/>
  <c r="A8" i="36"/>
  <c r="D8" i="36"/>
  <c r="D58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8" i="35"/>
  <c r="F60" i="34"/>
  <c r="E60" i="34"/>
  <c r="A60" i="34"/>
  <c r="F58" i="34"/>
  <c r="E58" i="34"/>
  <c r="A58" i="34"/>
  <c r="F57" i="34"/>
  <c r="E57" i="34"/>
  <c r="A57" i="34"/>
  <c r="D57" i="34"/>
  <c r="F56" i="34"/>
  <c r="E56" i="34"/>
  <c r="A56" i="34"/>
  <c r="F55" i="34"/>
  <c r="E55" i="34"/>
  <c r="A55" i="34"/>
  <c r="D55" i="34"/>
  <c r="F54" i="34"/>
  <c r="E54" i="34"/>
  <c r="A54" i="34"/>
  <c r="F53" i="34"/>
  <c r="E53" i="34"/>
  <c r="A53" i="34"/>
  <c r="D53" i="34"/>
  <c r="F52" i="34"/>
  <c r="E52" i="34"/>
  <c r="A52" i="34"/>
  <c r="F51" i="34"/>
  <c r="E51" i="34"/>
  <c r="A51" i="34"/>
  <c r="D51" i="34"/>
  <c r="F50" i="34"/>
  <c r="E50" i="34"/>
  <c r="A50" i="34"/>
  <c r="F49" i="34"/>
  <c r="E49" i="34"/>
  <c r="A49" i="34"/>
  <c r="D49" i="34"/>
  <c r="F48" i="34"/>
  <c r="E48" i="34"/>
  <c r="A48" i="34"/>
  <c r="F47" i="34"/>
  <c r="E47" i="34"/>
  <c r="A47" i="34"/>
  <c r="D47" i="34"/>
  <c r="F46" i="34"/>
  <c r="E46" i="34"/>
  <c r="A46" i="34"/>
  <c r="F45" i="34"/>
  <c r="E45" i="34"/>
  <c r="A45" i="34"/>
  <c r="D45" i="34"/>
  <c r="F44" i="34"/>
  <c r="E44" i="34"/>
  <c r="A44" i="34"/>
  <c r="F43" i="34"/>
  <c r="E43" i="34"/>
  <c r="A43" i="34"/>
  <c r="D43" i="34"/>
  <c r="F42" i="34"/>
  <c r="E42" i="34"/>
  <c r="A42" i="34"/>
  <c r="F41" i="34"/>
  <c r="E41" i="34"/>
  <c r="A41" i="34"/>
  <c r="D41" i="34"/>
  <c r="F40" i="34"/>
  <c r="E40" i="34"/>
  <c r="A40" i="34"/>
  <c r="F39" i="34"/>
  <c r="E39" i="34"/>
  <c r="A39" i="34"/>
  <c r="D39" i="34"/>
  <c r="F38" i="34"/>
  <c r="E38" i="34"/>
  <c r="A38" i="34"/>
  <c r="F37" i="34"/>
  <c r="E37" i="34"/>
  <c r="A37" i="34"/>
  <c r="D37" i="34"/>
  <c r="F36" i="34"/>
  <c r="E36" i="34"/>
  <c r="A36" i="34"/>
  <c r="F35" i="34"/>
  <c r="E35" i="34"/>
  <c r="A35" i="34"/>
  <c r="D35" i="34"/>
  <c r="F34" i="34"/>
  <c r="E34" i="34"/>
  <c r="A34" i="34"/>
  <c r="F33" i="34"/>
  <c r="E33" i="34"/>
  <c r="A33" i="34"/>
  <c r="D33" i="34"/>
  <c r="F32" i="34"/>
  <c r="E32" i="34"/>
  <c r="A32" i="34"/>
  <c r="F31" i="34"/>
  <c r="E31" i="34"/>
  <c r="A31" i="34"/>
  <c r="D31" i="34"/>
  <c r="F30" i="34"/>
  <c r="E30" i="34"/>
  <c r="A30" i="34"/>
  <c r="F29" i="34"/>
  <c r="E29" i="34"/>
  <c r="A29" i="34"/>
  <c r="D29" i="34"/>
  <c r="F28" i="34"/>
  <c r="E28" i="34"/>
  <c r="A28" i="34"/>
  <c r="F27" i="34"/>
  <c r="E27" i="34"/>
  <c r="A27" i="34"/>
  <c r="D27" i="34"/>
  <c r="F26" i="34"/>
  <c r="E26" i="34"/>
  <c r="A26" i="34"/>
  <c r="F25" i="34"/>
  <c r="E25" i="34"/>
  <c r="A25" i="34"/>
  <c r="D25" i="34"/>
  <c r="F24" i="34"/>
  <c r="E24" i="34"/>
  <c r="A24" i="34"/>
  <c r="F23" i="34"/>
  <c r="E23" i="34"/>
  <c r="A23" i="34"/>
  <c r="D23" i="34"/>
  <c r="F22" i="34"/>
  <c r="E22" i="34"/>
  <c r="A22" i="34"/>
  <c r="F21" i="34"/>
  <c r="E21" i="34"/>
  <c r="A21" i="34"/>
  <c r="D21" i="34"/>
  <c r="F20" i="34"/>
  <c r="E20" i="34"/>
  <c r="A20" i="34"/>
  <c r="F19" i="34"/>
  <c r="E19" i="34"/>
  <c r="A19" i="34"/>
  <c r="D19" i="34"/>
  <c r="F18" i="34"/>
  <c r="E18" i="34"/>
  <c r="A18" i="34"/>
  <c r="F17" i="34"/>
  <c r="E17" i="34"/>
  <c r="A17" i="34"/>
  <c r="D17" i="34"/>
  <c r="F16" i="34"/>
  <c r="E16" i="34"/>
  <c r="A16" i="34"/>
  <c r="F15" i="34"/>
  <c r="E15" i="34"/>
  <c r="A15" i="34"/>
  <c r="D15" i="34"/>
  <c r="F14" i="34"/>
  <c r="E14" i="34"/>
  <c r="A14" i="34"/>
  <c r="F13" i="34"/>
  <c r="E13" i="34"/>
  <c r="A13" i="34"/>
  <c r="D13" i="34"/>
  <c r="F12" i="34"/>
  <c r="E12" i="34"/>
  <c r="A12" i="34"/>
  <c r="F11" i="34"/>
  <c r="E11" i="34"/>
  <c r="A11" i="34"/>
  <c r="D11" i="34"/>
  <c r="F8" i="34"/>
  <c r="E8" i="34"/>
  <c r="A8" i="34"/>
  <c r="D8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BL54" i="1"/>
  <c r="BH54" i="1"/>
  <c r="BC54" i="1"/>
  <c r="BL53" i="1"/>
  <c r="BH53" i="1"/>
  <c r="BC53" i="1"/>
  <c r="BL52" i="1"/>
  <c r="BH52" i="1"/>
  <c r="BC52" i="1"/>
  <c r="BL51" i="1"/>
  <c r="BH51" i="1"/>
  <c r="BC51" i="1"/>
  <c r="D60" i="34"/>
  <c r="D8" i="34"/>
  <c r="D12" i="34"/>
  <c r="D14" i="34"/>
  <c r="D16" i="34"/>
  <c r="D18" i="34"/>
  <c r="D20" i="34"/>
  <c r="D22" i="34"/>
  <c r="D24" i="34"/>
  <c r="D26" i="34"/>
  <c r="D28" i="34"/>
  <c r="D30" i="34"/>
  <c r="D32" i="34"/>
  <c r="D34" i="34"/>
  <c r="D36" i="34"/>
  <c r="D38" i="34"/>
  <c r="D40" i="34"/>
  <c r="D42" i="34"/>
  <c r="D44" i="34"/>
  <c r="D46" i="34"/>
  <c r="D48" i="34"/>
  <c r="D50" i="34"/>
  <c r="D52" i="34"/>
  <c r="D54" i="34"/>
  <c r="D56" i="34"/>
  <c r="D58" i="34"/>
  <c r="BC47" i="1"/>
  <c r="BC48" i="1"/>
  <c r="BC49" i="1"/>
  <c r="BC50" i="1"/>
  <c r="BH47" i="1"/>
  <c r="BH48" i="1"/>
  <c r="BH49" i="1"/>
  <c r="BH50" i="1"/>
  <c r="BL47" i="1"/>
  <c r="BL48" i="1"/>
  <c r="BL49" i="1"/>
  <c r="BL50" i="1"/>
  <c r="BL46" i="1"/>
  <c r="BH46" i="1"/>
  <c r="BC46" i="1"/>
  <c r="BL45" i="1"/>
  <c r="BH45" i="1"/>
  <c r="BC45" i="1"/>
  <c r="BL44" i="1"/>
  <c r="BH44" i="1"/>
  <c r="BC44" i="1"/>
  <c r="BL43" i="1"/>
  <c r="BH43" i="1"/>
  <c r="BC43" i="1"/>
  <c r="BL42" i="1"/>
  <c r="BH42" i="1"/>
  <c r="BC42" i="1"/>
  <c r="BL41" i="1"/>
  <c r="BH41" i="1"/>
  <c r="BC41" i="1"/>
  <c r="BL40" i="1"/>
  <c r="BH40" i="1"/>
  <c r="BC40" i="1"/>
  <c r="BL39" i="1"/>
  <c r="BH39" i="1"/>
  <c r="BC39" i="1"/>
  <c r="BL38" i="1"/>
  <c r="BH38" i="1"/>
  <c r="BC38" i="1"/>
  <c r="BL37" i="1"/>
  <c r="BH37" i="1"/>
  <c r="BC37" i="1"/>
  <c r="BL36" i="1"/>
  <c r="BH36" i="1"/>
  <c r="BC36" i="1"/>
  <c r="BL35" i="1"/>
  <c r="BH35" i="1"/>
  <c r="BC35" i="1"/>
  <c r="BL34" i="1"/>
  <c r="BH34" i="1"/>
  <c r="BC34" i="1"/>
  <c r="BL33" i="1"/>
  <c r="BH33" i="1"/>
  <c r="BC33" i="1"/>
  <c r="BL32" i="1"/>
  <c r="BH32" i="1"/>
  <c r="BC32" i="1"/>
  <c r="BL31" i="1"/>
  <c r="BH31" i="1"/>
  <c r="BC31" i="1"/>
  <c r="BL30" i="1"/>
  <c r="BH30" i="1"/>
  <c r="BC30" i="1"/>
  <c r="BL29" i="1"/>
  <c r="BH29" i="1"/>
  <c r="BC29" i="1"/>
  <c r="BL28" i="1"/>
  <c r="BH28" i="1"/>
  <c r="BC28" i="1"/>
  <c r="BL27" i="1"/>
  <c r="BH27" i="1"/>
  <c r="BC27" i="1"/>
  <c r="BL26" i="1"/>
  <c r="BH26" i="1"/>
  <c r="BC26" i="1"/>
  <c r="BL25" i="1"/>
  <c r="BH25" i="1"/>
  <c r="BC25" i="1"/>
  <c r="BL24" i="1"/>
  <c r="BH24" i="1"/>
  <c r="BC24" i="1"/>
  <c r="BL23" i="1"/>
  <c r="BH23" i="1"/>
  <c r="BC23" i="1"/>
  <c r="BL22" i="1"/>
  <c r="BH22" i="1"/>
  <c r="BC22" i="1"/>
</calcChain>
</file>

<file path=xl/sharedStrings.xml><?xml version="1.0" encoding="utf-8"?>
<sst xmlns="http://schemas.openxmlformats.org/spreadsheetml/2006/main" count="1624" uniqueCount="705">
  <si>
    <t>24</t>
  </si>
  <si>
    <t>25</t>
  </si>
  <si>
    <t>26</t>
  </si>
  <si>
    <t>総数</t>
  </si>
  <si>
    <t>男</t>
  </si>
  <si>
    <t>女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</si>
  <si>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</si>
  <si>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</si>
  <si>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</si>
  <si>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</si>
  <si>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</si>
  <si>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</si>
  <si>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</si>
  <si>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</si>
  <si>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</si>
  <si>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</si>
  <si>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30</t>
  </si>
  <si>
    <t>１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</si>
  <si>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</si>
  <si>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</si>
  <si>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</si>
  <si>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</si>
  <si>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</si>
  <si>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</si>
  <si>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</si>
  <si>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</si>
  <si>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</si>
  <si>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</si>
  <si>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</si>
  <si>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</si>
  <si>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27</t>
  </si>
  <si>
    <t>28</t>
  </si>
  <si>
    <t>29</t>
  </si>
  <si>
    <t>選挙当日の有権者数</t>
  </si>
  <si>
    <t>投票者数</t>
  </si>
  <si>
    <t>県議会議員一般選挙</t>
  </si>
  <si>
    <t>市議会議員一般選挙</t>
  </si>
  <si>
    <t>県知事選挙</t>
  </si>
  <si>
    <t>市長選挙</t>
  </si>
  <si>
    <t>参議院議員通常選挙（選挙区）</t>
  </si>
  <si>
    <t>参議院議員通常選挙（比例代表）</t>
  </si>
  <si>
    <t>衆議院議員総選挙（小選挙区）</t>
  </si>
  <si>
    <t>衆議院議員総選挙（比例代表）</t>
  </si>
  <si>
    <t>新潟県知事選挙</t>
  </si>
  <si>
    <t>柏崎市長選挙</t>
  </si>
  <si>
    <t>投票区</t>
  </si>
  <si>
    <t>投票所</t>
  </si>
  <si>
    <t>総　　　　数</t>
  </si>
  <si>
    <t>（当日投票所）</t>
  </si>
  <si>
    <t>中央地区コミュニティセンター</t>
  </si>
  <si>
    <t>柏崎小学校</t>
  </si>
  <si>
    <t>柏崎市役所</t>
  </si>
  <si>
    <t>北園町公営住宅集会所</t>
  </si>
  <si>
    <t>第二中学校</t>
  </si>
  <si>
    <t>大洲小学校</t>
  </si>
  <si>
    <t>剣野小学校</t>
  </si>
  <si>
    <t>上米山コミュニティセンター</t>
  </si>
  <si>
    <t>槙原小学校</t>
  </si>
  <si>
    <t>日吉小学校</t>
  </si>
  <si>
    <t>荒浜コミュニティセンター</t>
  </si>
  <si>
    <t>北鯖石コミュニティセンター</t>
  </si>
  <si>
    <t>安田保育園</t>
  </si>
  <si>
    <t>笠島ふれあいセンター</t>
  </si>
  <si>
    <t>青海川集落開発センター</t>
  </si>
  <si>
    <t>上条コミュニティセンター</t>
  </si>
  <si>
    <t>別俣コミュニティセンター</t>
  </si>
  <si>
    <t>計</t>
  </si>
  <si>
    <t>資料　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7"/>
  </si>
  <si>
    <t>(1)市長事務部局</t>
    <rPh sb="3" eb="5">
      <t>シチョウ</t>
    </rPh>
    <rPh sb="5" eb="7">
      <t>ジム</t>
    </rPh>
    <rPh sb="7" eb="9">
      <t>ブキョク</t>
    </rPh>
    <phoneticPr fontId="7"/>
  </si>
  <si>
    <t>総合企画部</t>
    <rPh sb="1" eb="2">
      <t>ゴウ</t>
    </rPh>
    <rPh sb="2" eb="4">
      <t>キカク</t>
    </rPh>
    <phoneticPr fontId="7"/>
  </si>
  <si>
    <t>総務課</t>
    <rPh sb="0" eb="2">
      <t>ソウム</t>
    </rPh>
    <rPh sb="2" eb="3">
      <t>カ</t>
    </rPh>
    <phoneticPr fontId="7"/>
  </si>
  <si>
    <t>財務部</t>
    <rPh sb="0" eb="3">
      <t>ザイムブ</t>
    </rPh>
    <phoneticPr fontId="7"/>
  </si>
  <si>
    <t>契約検査課</t>
    <rPh sb="0" eb="2">
      <t>ケイヤク</t>
    </rPh>
    <rPh sb="2" eb="4">
      <t>ケンサ</t>
    </rPh>
    <rPh sb="4" eb="5">
      <t>カ</t>
    </rPh>
    <phoneticPr fontId="7"/>
  </si>
  <si>
    <t>税務課</t>
    <rPh sb="0" eb="2">
      <t>ゼイム</t>
    </rPh>
    <rPh sb="2" eb="3">
      <t>カ</t>
    </rPh>
    <phoneticPr fontId="7"/>
  </si>
  <si>
    <t>納税課</t>
    <rPh sb="0" eb="2">
      <t>ノウゼイ</t>
    </rPh>
    <rPh sb="2" eb="3">
      <t>カ</t>
    </rPh>
    <phoneticPr fontId="7"/>
  </si>
  <si>
    <t>市民生活部</t>
    <rPh sb="0" eb="2">
      <t>シミン</t>
    </rPh>
    <rPh sb="2" eb="4">
      <t>セイカツ</t>
    </rPh>
    <rPh sb="4" eb="5">
      <t>ブ</t>
    </rPh>
    <phoneticPr fontId="7"/>
  </si>
  <si>
    <t>防災・原子力課</t>
    <rPh sb="3" eb="6">
      <t>ゲンシリョク</t>
    </rPh>
    <rPh sb="6" eb="7">
      <t>カ</t>
    </rPh>
    <phoneticPr fontId="7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</si>
  <si>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7"/>
  </si>
  <si>
    <t>市民課</t>
  </si>
  <si>
    <t>福祉保健部</t>
    <rPh sb="0" eb="2">
      <t>フクシ</t>
    </rPh>
    <rPh sb="2" eb="4">
      <t>ホケン</t>
    </rPh>
    <rPh sb="4" eb="5">
      <t>ブ</t>
    </rPh>
    <phoneticPr fontId="7"/>
  </si>
  <si>
    <t>介護高齢課</t>
    <rPh sb="0" eb="2">
      <t>カイゴ</t>
    </rPh>
    <rPh sb="2" eb="4">
      <t>コウレイ</t>
    </rPh>
    <rPh sb="4" eb="5">
      <t>カ</t>
    </rPh>
    <phoneticPr fontId="7"/>
  </si>
  <si>
    <t>国保医療課</t>
    <rPh sb="0" eb="2">
      <t>コクホ</t>
    </rPh>
    <rPh sb="2" eb="4">
      <t>イリョウ</t>
    </rPh>
    <phoneticPr fontId="7"/>
  </si>
  <si>
    <t>産業振興部</t>
    <rPh sb="0" eb="2">
      <t>サンギョウ</t>
    </rPh>
    <rPh sb="2" eb="4">
      <t>シンコウ</t>
    </rPh>
    <rPh sb="4" eb="5">
      <t>ブ</t>
    </rPh>
    <phoneticPr fontId="7"/>
  </si>
  <si>
    <t>農政課</t>
    <rPh sb="0" eb="3">
      <t>ノウセイカ</t>
    </rPh>
    <phoneticPr fontId="7"/>
  </si>
  <si>
    <t>都市整備部</t>
    <rPh sb="0" eb="2">
      <t>トシ</t>
    </rPh>
    <rPh sb="2" eb="4">
      <t>セイビ</t>
    </rPh>
    <rPh sb="4" eb="5">
      <t>ブ</t>
    </rPh>
    <phoneticPr fontId="7"/>
  </si>
  <si>
    <t>都市政策課</t>
    <rPh sb="2" eb="4">
      <t>セイサク</t>
    </rPh>
    <rPh sb="4" eb="5">
      <t>カ</t>
    </rPh>
    <phoneticPr fontId="7"/>
  </si>
  <si>
    <t>都市整備課</t>
    <rPh sb="0" eb="2">
      <t>トシ</t>
    </rPh>
    <rPh sb="2" eb="4">
      <t>セイビ</t>
    </rPh>
    <rPh sb="4" eb="5">
      <t>カ</t>
    </rPh>
    <phoneticPr fontId="7"/>
  </si>
  <si>
    <t>鵜川ダム事業室</t>
    <rPh sb="0" eb="2">
      <t>ウカワ</t>
    </rPh>
    <rPh sb="4" eb="6">
      <t>ジギョウ</t>
    </rPh>
    <rPh sb="6" eb="7">
      <t>シツ</t>
    </rPh>
    <phoneticPr fontId="7"/>
  </si>
  <si>
    <t>建築住宅課</t>
  </si>
  <si>
    <t>図書館</t>
  </si>
  <si>
    <t>議会事務局</t>
  </si>
  <si>
    <t>農業委員会事務局</t>
  </si>
  <si>
    <t>選挙管理委員会事務局</t>
  </si>
  <si>
    <t>監査委員事務局</t>
  </si>
  <si>
    <t>氏名</t>
    <rPh sb="0" eb="2">
      <t>シメイ</t>
    </rPh>
    <phoneticPr fontId="1"/>
  </si>
  <si>
    <t>原　　　　吉　郎</t>
  </si>
  <si>
    <t>三井田虎一郎</t>
  </si>
  <si>
    <t>洲崎義郎</t>
  </si>
  <si>
    <t>吉浦栄一</t>
  </si>
  <si>
    <t>小林治助</t>
  </si>
  <si>
    <t>今井哲夫</t>
  </si>
  <si>
    <t>飯　塚　　　　正</t>
  </si>
  <si>
    <t>西川正純</t>
  </si>
  <si>
    <t>会　田　　　　洋</t>
  </si>
  <si>
    <t>中村松平</t>
  </si>
  <si>
    <t>松村正吉</t>
  </si>
  <si>
    <t>吉岡熊蔵</t>
  </si>
  <si>
    <t>前川謙治</t>
  </si>
  <si>
    <t>関　　　 憲　治</t>
  </si>
  <si>
    <t>長　野　　　　茂</t>
  </si>
  <si>
    <t>尾崎幸夫</t>
  </si>
  <si>
    <t>安達公司</t>
  </si>
  <si>
    <t>若山正樹</t>
  </si>
  <si>
    <t>山田哲治</t>
  </si>
  <si>
    <t>資料　総務課</t>
    <rPh sb="0" eb="2">
      <t>シリョウ</t>
    </rPh>
    <rPh sb="3" eb="6">
      <t>ソウムカ</t>
    </rPh>
    <phoneticPr fontId="1"/>
  </si>
  <si>
    <t>永久選挙人名簿</t>
    <phoneticPr fontId="1"/>
  </si>
  <si>
    <t>農業委員会委員選挙人名簿</t>
    <phoneticPr fontId="1"/>
  </si>
  <si>
    <t>海区漁業調整委員会委員選挙人名簿</t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</si>
  <si>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</si>
  <si>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</si>
  <si>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</si>
  <si>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</si>
  <si>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名簿調製期日</t>
    <phoneticPr fontId="1"/>
  </si>
  <si>
    <t>資料　選挙管理委員会</t>
    <phoneticPr fontId="1"/>
  </si>
  <si>
    <t>選挙別</t>
    <phoneticPr fontId="1"/>
  </si>
  <si>
    <t>執行
年月日</t>
    <rPh sb="0" eb="2">
      <t>シッコウ</t>
    </rPh>
    <rPh sb="3" eb="6">
      <t>ネンガッピ</t>
    </rPh>
    <phoneticPr fontId="1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</si>
  <si>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1"/>
  </si>
  <si>
    <t>投票者数</t>
    <rPh sb="0" eb="3">
      <t>トウヒョウシャ</t>
    </rPh>
    <rPh sb="3" eb="4">
      <t>スウ</t>
    </rPh>
    <phoneticPr fontId="1"/>
  </si>
  <si>
    <t>投票率（％）</t>
    <rPh sb="0" eb="2">
      <t>トウヒョウ</t>
    </rPh>
    <rPh sb="2" eb="3">
      <t>リツ</t>
    </rPh>
    <phoneticPr fontId="1"/>
  </si>
  <si>
    <t>就任年月日</t>
    <phoneticPr fontId="1"/>
  </si>
  <si>
    <t>退任年月日</t>
    <phoneticPr fontId="1"/>
  </si>
  <si>
    <t>摘要</t>
    <phoneticPr fontId="1"/>
  </si>
  <si>
    <t>市制施行に伴い市長代理</t>
    <phoneticPr fontId="1"/>
  </si>
  <si>
    <t>西川正純</t>
    <phoneticPr fontId="1"/>
  </si>
  <si>
    <t>市制施行に伴い助役代理</t>
    <phoneticPr fontId="1"/>
  </si>
  <si>
    <t>〃</t>
    <phoneticPr fontId="1"/>
  </si>
  <si>
    <t>後藤邦一</t>
  </si>
  <si>
    <t>佐藤三之助</t>
  </si>
  <si>
    <t>下村英一</t>
  </si>
  <si>
    <t>佐藤正隆</t>
  </si>
  <si>
    <t>竹内七郎</t>
  </si>
  <si>
    <t>小池昭一</t>
  </si>
  <si>
    <t>森山二三四</t>
  </si>
  <si>
    <t>田中哲男</t>
  </si>
  <si>
    <t>加藤武數</t>
  </si>
  <si>
    <t>棚橋二三男</t>
  </si>
  <si>
    <t>伊藤要一</t>
  </si>
  <si>
    <t>市制施行に伴い収入役代理</t>
    <phoneticPr fontId="1"/>
  </si>
  <si>
    <t>地方自治法の改正により収入役制度廃止</t>
    <phoneticPr fontId="1"/>
  </si>
  <si>
    <t>巻渕藤吉</t>
  </si>
  <si>
    <t>斎藤凖次</t>
  </si>
  <si>
    <t>岡部友平</t>
  </si>
  <si>
    <t>平田達夫</t>
  </si>
  <si>
    <t>佐藤平一郎</t>
  </si>
  <si>
    <t>西川亀三</t>
  </si>
  <si>
    <t>武田英三</t>
  </si>
  <si>
    <t>飯　塚　　　正</t>
  </si>
  <si>
    <t>柴野寅平</t>
  </si>
  <si>
    <t>中村昭三</t>
  </si>
  <si>
    <t>庭山正平</t>
  </si>
  <si>
    <t>小谷正太郎</t>
  </si>
  <si>
    <t>鈴木健三</t>
  </si>
  <si>
    <t>丸山敏彦</t>
  </si>
  <si>
    <t>高橋長究</t>
  </si>
  <si>
    <t>戸 田　　　東</t>
  </si>
  <si>
    <t>高橋照男</t>
  </si>
  <si>
    <t>今井元紀</t>
  </si>
  <si>
    <t>霜　 田 　　  彰</t>
  </si>
  <si>
    <t>霜　 田 　  　彰</t>
  </si>
  <si>
    <t>斎　木　裕　司</t>
  </si>
  <si>
    <t>資料　議会事務局</t>
    <rPh sb="0" eb="2">
      <t>シリョウ</t>
    </rPh>
    <rPh sb="3" eb="5">
      <t>ギカイ</t>
    </rPh>
    <rPh sb="5" eb="8">
      <t>ジムキョク</t>
    </rPh>
    <phoneticPr fontId="1"/>
  </si>
  <si>
    <t>前田義三郎</t>
  </si>
  <si>
    <t>西巻達一郎</t>
  </si>
  <si>
    <t>萩野秀雄</t>
  </si>
  <si>
    <t>箕輪嘉一</t>
  </si>
  <si>
    <t>西川善吉</t>
  </si>
  <si>
    <t>尾崎秀雄</t>
  </si>
  <si>
    <t>霜　田　　　　毅</t>
  </si>
  <si>
    <t>吉野正一</t>
  </si>
  <si>
    <t>箕輪鉄次</t>
  </si>
  <si>
    <t>吉田勝治</t>
  </si>
  <si>
    <t>山崎順一</t>
  </si>
  <si>
    <t>神田惣一郎</t>
  </si>
  <si>
    <t>宮崎平次郎</t>
  </si>
  <si>
    <t>葉賀清冶</t>
  </si>
  <si>
    <t>竹内吉三郎</t>
  </si>
  <si>
    <t>金子孝男</t>
  </si>
  <si>
    <t>山田敏彦</t>
  </si>
  <si>
    <t>吉田唯男</t>
  </si>
  <si>
    <t>小　池　　　　寛</t>
  </si>
  <si>
    <t>飯塚良一</t>
  </si>
  <si>
    <t>梅　沢　　　　明</t>
  </si>
  <si>
    <t>武藤司郎</t>
  </si>
  <si>
    <t>霜田　　　彰</t>
  </si>
  <si>
    <t>高橋新一</t>
  </si>
  <si>
    <t>中　村　明　臣</t>
  </si>
  <si>
    <t>飯塚寿之</t>
  </si>
  <si>
    <t>池田千賀子</t>
  </si>
  <si>
    <t>佐藤敏彦</t>
  </si>
  <si>
    <t>本間正平</t>
  </si>
  <si>
    <t>遠藤広平</t>
  </si>
  <si>
    <t>大滝貞雄</t>
  </si>
  <si>
    <t>川崎武一</t>
  </si>
  <si>
    <t>大橋士郎</t>
  </si>
  <si>
    <t>小林多吉</t>
  </si>
  <si>
    <t>山田恒義</t>
  </si>
  <si>
    <t>渡辺恒弘</t>
  </si>
  <si>
    <t>相澤陽一</t>
  </si>
  <si>
    <t>相　澤　陽　一</t>
  </si>
  <si>
    <t>小　林　和　徳</t>
  </si>
  <si>
    <t>大倉政洋</t>
  </si>
  <si>
    <t>教育委員会発足</t>
    <phoneticPr fontId="1"/>
  </si>
  <si>
    <t>　　　　海区漁業調整委員会委員選挙人名簿登録者数</t>
    <phoneticPr fontId="1"/>
  </si>
  <si>
    <t>資料　選挙管理委員会</t>
    <rPh sb="0" eb="2">
      <t>シリョウ</t>
    </rPh>
    <rPh sb="3" eb="5">
      <t>センキョ</t>
    </rPh>
    <rPh sb="5" eb="7">
      <t>カンリ</t>
    </rPh>
    <rPh sb="7" eb="9">
      <t>イイン</t>
    </rPh>
    <rPh sb="9" eb="10">
      <t>カイ</t>
    </rPh>
    <phoneticPr fontId="1"/>
  </si>
  <si>
    <t>選挙・市の機関</t>
    <rPh sb="0" eb="2">
      <t>センキョ</t>
    </rPh>
    <rPh sb="3" eb="4">
      <t>シ</t>
    </rPh>
    <rPh sb="5" eb="7">
      <t>キカン</t>
    </rPh>
    <phoneticPr fontId="12"/>
  </si>
  <si>
    <t>博物館</t>
    <rPh sb="0" eb="3">
      <t>ハクブツカン</t>
    </rPh>
    <phoneticPr fontId="1"/>
  </si>
  <si>
    <t>人権啓発・男女共同参画室</t>
    <rPh sb="0" eb="2">
      <t>ジンケン</t>
    </rPh>
    <rPh sb="2" eb="4">
      <t>ケイハツ</t>
    </rPh>
    <rPh sb="5" eb="7">
      <t>ダンジョ</t>
    </rPh>
    <rPh sb="7" eb="9">
      <t>キョウドウ</t>
    </rPh>
    <rPh sb="9" eb="11">
      <t>サンカク</t>
    </rPh>
    <rPh sb="11" eb="12">
      <t>シツ</t>
    </rPh>
    <phoneticPr fontId="7"/>
  </si>
  <si>
    <t>本間　敏博</t>
    <rPh sb="3" eb="5">
      <t>トシヒロ</t>
    </rPh>
    <phoneticPr fontId="1"/>
  </si>
  <si>
    <t>新庁舎整備室</t>
    <rPh sb="0" eb="1">
      <t>シン</t>
    </rPh>
    <rPh sb="1" eb="3">
      <t>チョウシャ</t>
    </rPh>
    <rPh sb="3" eb="5">
      <t>セイビ</t>
    </rPh>
    <rPh sb="5" eb="6">
      <t>シツ</t>
    </rPh>
    <phoneticPr fontId="1"/>
  </si>
  <si>
    <t>野田コミュニティセンター</t>
    <rPh sb="0" eb="2">
      <t>ノタ</t>
    </rPh>
    <phoneticPr fontId="2"/>
  </si>
  <si>
    <t>北条コミュニティセンター</t>
  </si>
  <si>
    <t>斎木裕司</t>
    <rPh sb="0" eb="2">
      <t>サイキ</t>
    </rPh>
    <rPh sb="2" eb="4">
      <t>ユウジ</t>
    </rPh>
    <phoneticPr fontId="1"/>
  </si>
  <si>
    <t>真貝維義</t>
    <rPh sb="0" eb="2">
      <t>シンガイ</t>
    </rPh>
    <rPh sb="2" eb="3">
      <t>イ</t>
    </rPh>
    <rPh sb="3" eb="4">
      <t>ギ</t>
    </rPh>
    <phoneticPr fontId="1"/>
  </si>
  <si>
    <t>資料　教育総務課</t>
    <rPh sb="0" eb="2">
      <t>シリョウ</t>
    </rPh>
    <rPh sb="3" eb="5">
      <t>キョウイク</t>
    </rPh>
    <rPh sb="5" eb="8">
      <t>ソウムカ</t>
    </rPh>
    <phoneticPr fontId="1"/>
  </si>
  <si>
    <t>高柳町事務所</t>
    <rPh sb="0" eb="3">
      <t>タカヤナギチョウ</t>
    </rPh>
    <rPh sb="3" eb="5">
      <t>ジム</t>
    </rPh>
    <rPh sb="5" eb="6">
      <t>ショ</t>
    </rPh>
    <phoneticPr fontId="7"/>
  </si>
  <si>
    <t>西山町事務所</t>
    <rPh sb="0" eb="3">
      <t>ニシヤマチョウ</t>
    </rPh>
    <rPh sb="3" eb="5">
      <t>ジム</t>
    </rPh>
    <rPh sb="5" eb="6">
      <t>ショ</t>
    </rPh>
    <phoneticPr fontId="7"/>
  </si>
  <si>
    <t>櫻井雅浩</t>
    <rPh sb="0" eb="2">
      <t>サクライ</t>
    </rPh>
    <phoneticPr fontId="1"/>
  </si>
  <si>
    <t>櫻井雅浩</t>
    <rPh sb="0" eb="2">
      <t>サクライ</t>
    </rPh>
    <rPh sb="2" eb="4">
      <t>マサヒロ</t>
    </rPh>
    <phoneticPr fontId="1"/>
  </si>
  <si>
    <t>比角小学校</t>
    <rPh sb="2" eb="5">
      <t>ショウガッコウ</t>
    </rPh>
    <phoneticPr fontId="2"/>
  </si>
  <si>
    <t>ワークプラザ柏崎</t>
    <rPh sb="6" eb="8">
      <t>カシワザキ</t>
    </rPh>
    <phoneticPr fontId="2"/>
  </si>
  <si>
    <t>半田コミュニティセンター</t>
    <rPh sb="0" eb="2">
      <t>ハンダ</t>
    </rPh>
    <phoneticPr fontId="3"/>
  </si>
  <si>
    <t>松波コミュニティセンター</t>
    <rPh sb="0" eb="2">
      <t>マツナミ</t>
    </rPh>
    <phoneticPr fontId="3"/>
  </si>
  <si>
    <t>高田コミュニティセンター</t>
    <rPh sb="0" eb="2">
      <t>タカダ</t>
    </rPh>
    <phoneticPr fontId="2"/>
  </si>
  <si>
    <t>五十土公会堂</t>
    <rPh sb="0" eb="2">
      <t>５０</t>
    </rPh>
    <rPh sb="2" eb="3">
      <t>ツチ</t>
    </rPh>
    <rPh sb="3" eb="6">
      <t>コウカイドウ</t>
    </rPh>
    <phoneticPr fontId="2"/>
  </si>
  <si>
    <t>高浜コミュニティセンター</t>
    <rPh sb="0" eb="2">
      <t>タカハマ</t>
    </rPh>
    <phoneticPr fontId="2"/>
  </si>
  <si>
    <t>綾子舞会館</t>
    <rPh sb="0" eb="2">
      <t>アヤコ</t>
    </rPh>
    <rPh sb="2" eb="3">
      <t>マイ</t>
    </rPh>
    <rPh sb="3" eb="5">
      <t>カイカン</t>
    </rPh>
    <phoneticPr fontId="2"/>
  </si>
  <si>
    <t>北条小学校</t>
  </si>
  <si>
    <t>高柳コミュニティセンター</t>
    <rPh sb="0" eb="2">
      <t>タカヤナギ</t>
    </rPh>
    <phoneticPr fontId="2"/>
  </si>
  <si>
    <t>門出集落センター</t>
    <rPh sb="0" eb="2">
      <t>カドデ</t>
    </rPh>
    <rPh sb="2" eb="4">
      <t>シュウラク</t>
    </rPh>
    <phoneticPr fontId="2"/>
  </si>
  <si>
    <t>栃ケ原集落センター</t>
    <rPh sb="0" eb="1">
      <t>トチ</t>
    </rPh>
    <rPh sb="2" eb="3">
      <t>ハラ</t>
    </rPh>
    <rPh sb="3" eb="5">
      <t>シュウラク</t>
    </rPh>
    <phoneticPr fontId="2"/>
  </si>
  <si>
    <t>山中集落センター</t>
    <rPh sb="0" eb="2">
      <t>ヤマナカ</t>
    </rPh>
    <rPh sb="2" eb="4">
      <t>シュウラク</t>
    </rPh>
    <phoneticPr fontId="2"/>
  </si>
  <si>
    <t>石黒地域活動拠点施設</t>
    <rPh sb="0" eb="2">
      <t>イシグロ</t>
    </rPh>
    <rPh sb="2" eb="4">
      <t>チイキ</t>
    </rPh>
    <rPh sb="4" eb="6">
      <t>カツドウ</t>
    </rPh>
    <rPh sb="6" eb="8">
      <t>キョテン</t>
    </rPh>
    <rPh sb="8" eb="10">
      <t>シセツ</t>
    </rPh>
    <phoneticPr fontId="2"/>
  </si>
  <si>
    <t>石地コミュニティセンター</t>
    <rPh sb="0" eb="2">
      <t>イシジ</t>
    </rPh>
    <phoneticPr fontId="2"/>
  </si>
  <si>
    <t>西山総合体育館</t>
    <rPh sb="0" eb="2">
      <t>ニシヤマ</t>
    </rPh>
    <rPh sb="2" eb="4">
      <t>ソウゴウ</t>
    </rPh>
    <rPh sb="4" eb="7">
      <t>タイイクカン</t>
    </rPh>
    <phoneticPr fontId="2"/>
  </si>
  <si>
    <t>二田小学校</t>
    <rPh sb="0" eb="2">
      <t>フタダ</t>
    </rPh>
    <rPh sb="2" eb="5">
      <t>ショウガッコウ</t>
    </rPh>
    <phoneticPr fontId="2"/>
  </si>
  <si>
    <t>南部コミュニティセンター</t>
    <rPh sb="0" eb="2">
      <t>ナンブ</t>
    </rPh>
    <phoneticPr fontId="2"/>
  </si>
  <si>
    <t>坂田事務所</t>
    <rPh sb="0" eb="2">
      <t>サカタ</t>
    </rPh>
    <rPh sb="2" eb="4">
      <t>ジム</t>
    </rPh>
    <rPh sb="4" eb="5">
      <t>ショ</t>
    </rPh>
    <phoneticPr fontId="2"/>
  </si>
  <si>
    <t>西山町事務所</t>
    <rPh sb="0" eb="3">
      <t>ニシヤマチョウ</t>
    </rPh>
    <rPh sb="3" eb="5">
      <t>ジム</t>
    </rPh>
    <rPh sb="5" eb="6">
      <t>ショ</t>
    </rPh>
    <phoneticPr fontId="2"/>
  </si>
  <si>
    <t>内郷小学校</t>
    <rPh sb="0" eb="1">
      <t>ナイ</t>
    </rPh>
    <rPh sb="1" eb="2">
      <t>ゴウ</t>
    </rPh>
    <rPh sb="2" eb="5">
      <t>ショウガッコウ</t>
    </rPh>
    <phoneticPr fontId="2"/>
  </si>
  <si>
    <t>別山コミュニティセンター</t>
    <rPh sb="0" eb="1">
      <t>ベツ</t>
    </rPh>
    <rPh sb="1" eb="2">
      <t>ヤマ</t>
    </rPh>
    <phoneticPr fontId="2"/>
  </si>
  <si>
    <t>参考：うち期日前投票</t>
    <rPh sb="0" eb="2">
      <t>サンコウ</t>
    </rPh>
    <rPh sb="5" eb="7">
      <t>キジツ</t>
    </rPh>
    <rPh sb="7" eb="8">
      <t>ゼン</t>
    </rPh>
    <phoneticPr fontId="3"/>
  </si>
  <si>
    <t>中通コミュニティセンター</t>
  </si>
  <si>
    <t>※第3投票区(指定投票区）の有権者数及び投票者数には、全市の在外投票が含まれています。</t>
    <rPh sb="1" eb="2">
      <t>ダイ</t>
    </rPh>
    <rPh sb="3" eb="5">
      <t>トウヒョウ</t>
    </rPh>
    <rPh sb="5" eb="6">
      <t>ク</t>
    </rPh>
    <rPh sb="7" eb="9">
      <t>シテイ</t>
    </rPh>
    <rPh sb="9" eb="11">
      <t>トウヒョウ</t>
    </rPh>
    <rPh sb="11" eb="12">
      <t>ク</t>
    </rPh>
    <rPh sb="14" eb="16">
      <t>ユウケン</t>
    </rPh>
    <rPh sb="16" eb="17">
      <t>シャ</t>
    </rPh>
    <rPh sb="17" eb="18">
      <t>スウ</t>
    </rPh>
    <rPh sb="18" eb="19">
      <t>オヨ</t>
    </rPh>
    <rPh sb="20" eb="23">
      <t>トウヒョウシャ</t>
    </rPh>
    <rPh sb="23" eb="24">
      <t>スウ</t>
    </rPh>
    <rPh sb="27" eb="29">
      <t>ゼンシ</t>
    </rPh>
    <rPh sb="30" eb="32">
      <t>ザイガイ</t>
    </rPh>
    <rPh sb="32" eb="34">
      <t>トウヒョウ</t>
    </rPh>
    <rPh sb="35" eb="36">
      <t>フク</t>
    </rPh>
    <phoneticPr fontId="1"/>
  </si>
  <si>
    <t>西巻康之</t>
    <rPh sb="0" eb="2">
      <t>ニシマキ</t>
    </rPh>
    <rPh sb="2" eb="4">
      <t>ヤスユキ</t>
    </rPh>
    <phoneticPr fontId="1"/>
  </si>
  <si>
    <t>－</t>
  </si>
  <si>
    <t>公平委員会</t>
    <rPh sb="0" eb="1">
      <t>コウヘイ</t>
    </rPh>
    <rPh sb="1" eb="4">
      <t>イインカイ</t>
    </rPh>
    <phoneticPr fontId="1"/>
  </si>
  <si>
    <t>商業観光課</t>
    <rPh sb="0" eb="2">
      <t>ショウギョウ</t>
    </rPh>
    <rPh sb="2" eb="5">
      <t>カンコウカ</t>
    </rPh>
    <phoneticPr fontId="5"/>
  </si>
  <si>
    <t>八号バイパス事業室</t>
    <rPh sb="0" eb="2">
      <t>８ゴウ</t>
    </rPh>
    <rPh sb="6" eb="8">
      <t>ジギョウ</t>
    </rPh>
    <rPh sb="8" eb="9">
      <t>シツ</t>
    </rPh>
    <phoneticPr fontId="1"/>
  </si>
  <si>
    <t>加藤武男</t>
    <rPh sb="0" eb="2">
      <t>カトウ</t>
    </rPh>
    <rPh sb="2" eb="4">
      <t>タケオ</t>
    </rPh>
    <phoneticPr fontId="1"/>
  </si>
  <si>
    <t>笠原晴彦</t>
    <rPh sb="0" eb="2">
      <t>カサハラ</t>
    </rPh>
    <rPh sb="2" eb="3">
      <t>ハレ</t>
    </rPh>
    <rPh sb="3" eb="4">
      <t>ヒコ</t>
    </rPh>
    <phoneticPr fontId="1"/>
  </si>
  <si>
    <t>開票所</t>
    <phoneticPr fontId="7"/>
  </si>
  <si>
    <t>枇杷島コミュニティセンター</t>
  </si>
  <si>
    <t>田尻コミュニティセンター</t>
  </si>
  <si>
    <t>米山コミュニティセンター</t>
    <rPh sb="0" eb="2">
      <t>ヨネヤマ</t>
    </rPh>
    <phoneticPr fontId="2"/>
  </si>
  <si>
    <t>南鯖石コミュニティセンター</t>
  </si>
  <si>
    <t>東日本大震災被災者支援室</t>
    <rPh sb="0" eb="1">
      <t>ヒガシ</t>
    </rPh>
    <rPh sb="1" eb="3">
      <t>ニホン</t>
    </rPh>
    <rPh sb="3" eb="6">
      <t>ダイシンサイ</t>
    </rPh>
    <rPh sb="6" eb="9">
      <t>ヒサイシャ</t>
    </rPh>
    <rPh sb="9" eb="11">
      <t>シエン</t>
    </rPh>
    <rPh sb="11" eb="12">
      <t>シツ</t>
    </rPh>
    <phoneticPr fontId="1"/>
  </si>
  <si>
    <t>こころの相談支援課</t>
    <rPh sb="4" eb="6">
      <t>ソウダン</t>
    </rPh>
    <rPh sb="6" eb="8">
      <t>シエン</t>
    </rPh>
    <rPh sb="8" eb="9">
      <t>カ</t>
    </rPh>
    <phoneticPr fontId="1"/>
  </si>
  <si>
    <t>ひきこもり支援センター</t>
    <rPh sb="5" eb="7">
      <t>シエン</t>
    </rPh>
    <phoneticPr fontId="1"/>
  </si>
  <si>
    <t>子ども未来部</t>
    <rPh sb="0" eb="1">
      <t>コ</t>
    </rPh>
    <rPh sb="3" eb="5">
      <t>ミライ</t>
    </rPh>
    <rPh sb="5" eb="6">
      <t>ブ</t>
    </rPh>
    <phoneticPr fontId="1"/>
  </si>
  <si>
    <t>子育て支援課</t>
    <rPh sb="0" eb="2">
      <t>コソダ</t>
    </rPh>
    <rPh sb="3" eb="5">
      <t>シエン</t>
    </rPh>
    <rPh sb="5" eb="6">
      <t>カ</t>
    </rPh>
    <phoneticPr fontId="1"/>
  </si>
  <si>
    <t>保育課</t>
    <rPh sb="0" eb="2">
      <t>ホイク</t>
    </rPh>
    <rPh sb="2" eb="3">
      <t>カ</t>
    </rPh>
    <phoneticPr fontId="1"/>
  </si>
  <si>
    <t>保育園</t>
    <rPh sb="0" eb="3">
      <t>ホイクエン</t>
    </rPh>
    <phoneticPr fontId="1"/>
  </si>
  <si>
    <t>元気発信課</t>
    <rPh sb="0" eb="2">
      <t>ゲンキ</t>
    </rPh>
    <rPh sb="2" eb="4">
      <t>ハッシン</t>
    </rPh>
    <rPh sb="4" eb="5">
      <t>カ</t>
    </rPh>
    <phoneticPr fontId="7"/>
  </si>
  <si>
    <t>小計（部長を含む。）</t>
    <rPh sb="0" eb="2">
      <t>ショウケイ</t>
    </rPh>
    <rPh sb="3" eb="5">
      <t>ブチョウ</t>
    </rPh>
    <phoneticPr fontId="7"/>
  </si>
  <si>
    <t>財政管理課</t>
    <rPh sb="0" eb="2">
      <t>ザイセイ</t>
    </rPh>
    <rPh sb="2" eb="4">
      <t>カンリ</t>
    </rPh>
    <rPh sb="4" eb="5">
      <t>カ</t>
    </rPh>
    <phoneticPr fontId="7"/>
  </si>
  <si>
    <t>環境課</t>
    <rPh sb="2" eb="3">
      <t>カ</t>
    </rPh>
    <phoneticPr fontId="7"/>
  </si>
  <si>
    <t>危機管理部</t>
    <rPh sb="0" eb="2">
      <t>キキ</t>
    </rPh>
    <rPh sb="2" eb="4">
      <t>カンリ</t>
    </rPh>
    <rPh sb="4" eb="5">
      <t>ブ</t>
    </rPh>
    <phoneticPr fontId="7"/>
  </si>
  <si>
    <t>小計（危機管理監を含む。）</t>
    <rPh sb="0" eb="2">
      <t>ショウケイ</t>
    </rPh>
    <rPh sb="3" eb="5">
      <t>キキ</t>
    </rPh>
    <rPh sb="5" eb="7">
      <t>カンリ</t>
    </rPh>
    <rPh sb="7" eb="8">
      <t>カン</t>
    </rPh>
    <phoneticPr fontId="7"/>
  </si>
  <si>
    <t>診療所</t>
    <rPh sb="0" eb="3">
      <t>シンリョウジョ</t>
    </rPh>
    <phoneticPr fontId="7"/>
  </si>
  <si>
    <t>ものづくり振興課</t>
    <rPh sb="5" eb="7">
      <t>シンコウ</t>
    </rPh>
    <rPh sb="7" eb="8">
      <t>カ</t>
    </rPh>
    <phoneticPr fontId="5"/>
  </si>
  <si>
    <t>農林水産課</t>
    <phoneticPr fontId="7"/>
  </si>
  <si>
    <t>会計課（会計管理者を含む。）</t>
    <rPh sb="3" eb="5">
      <t>カイケイ</t>
    </rPh>
    <rPh sb="5" eb="8">
      <t>カンリシャ</t>
    </rPh>
    <phoneticPr fontId="7"/>
  </si>
  <si>
    <t>固定資産評価審査委員会</t>
    <rPh sb="0" eb="1">
      <t>コテイ</t>
    </rPh>
    <rPh sb="1" eb="3">
      <t>シサン</t>
    </rPh>
    <rPh sb="3" eb="5">
      <t>ヒョウカ</t>
    </rPh>
    <rPh sb="5" eb="7">
      <t>シンサ</t>
    </rPh>
    <rPh sb="7" eb="10">
      <t>イインカイ</t>
    </rPh>
    <phoneticPr fontId="1"/>
  </si>
  <si>
    <t>19 (2007). 4.22</t>
    <phoneticPr fontId="1"/>
  </si>
  <si>
    <t>19 (2007). 7.29</t>
    <phoneticPr fontId="1"/>
  </si>
  <si>
    <t>20 (2008).10.19</t>
    <phoneticPr fontId="1"/>
  </si>
  <si>
    <t>20 (2008).11.16</t>
    <phoneticPr fontId="1"/>
  </si>
  <si>
    <t>21 (2009). 8.30</t>
    <phoneticPr fontId="1"/>
  </si>
  <si>
    <t>22 (2010). 7.11</t>
    <phoneticPr fontId="1"/>
  </si>
  <si>
    <t>23 (2011). 4.10</t>
    <phoneticPr fontId="1"/>
  </si>
  <si>
    <t>23 (2011). 4.24</t>
    <phoneticPr fontId="1"/>
  </si>
  <si>
    <t>24 (2012).10.21</t>
    <phoneticPr fontId="1"/>
  </si>
  <si>
    <t>24 (2012).11.18</t>
    <phoneticPr fontId="1"/>
  </si>
  <si>
    <t>24 (2012).12.16</t>
    <phoneticPr fontId="1"/>
  </si>
  <si>
    <t>25 (2013). 7.21</t>
    <phoneticPr fontId="1"/>
  </si>
  <si>
    <t>26 (2014).12.14</t>
    <phoneticPr fontId="1"/>
  </si>
  <si>
    <t>27 (2015). 4.12</t>
    <phoneticPr fontId="1"/>
  </si>
  <si>
    <t>27 (2015). 4.26</t>
    <phoneticPr fontId="1"/>
  </si>
  <si>
    <t>28 (2016). 7.10</t>
    <phoneticPr fontId="1"/>
  </si>
  <si>
    <t>28 (2016).10.16</t>
    <phoneticPr fontId="1"/>
  </si>
  <si>
    <t>28 (2016).11.20</t>
    <phoneticPr fontId="1"/>
  </si>
  <si>
    <t>29 (2017).10.22</t>
    <phoneticPr fontId="1"/>
  </si>
  <si>
    <t>30 (2018). 6.10</t>
    <phoneticPr fontId="1"/>
  </si>
  <si>
    <t xml:space="preserve">昭和 </t>
    <phoneticPr fontId="1"/>
  </si>
  <si>
    <t>15 (1940). 7. 1</t>
    <phoneticPr fontId="1"/>
  </si>
  <si>
    <t>15 (1940).10. 1</t>
    <phoneticPr fontId="1"/>
  </si>
  <si>
    <t>19 (1944).10. 1</t>
    <phoneticPr fontId="1"/>
  </si>
  <si>
    <t>21 (1946). 2.13</t>
    <phoneticPr fontId="1"/>
  </si>
  <si>
    <t>22 (1947). 4. 5</t>
    <phoneticPr fontId="1"/>
  </si>
  <si>
    <t>26 (1951). 4.24</t>
    <phoneticPr fontId="1"/>
  </si>
  <si>
    <t>30 (1955). 5. 1</t>
    <phoneticPr fontId="1"/>
  </si>
  <si>
    <t>34 (1959). 5. 1</t>
    <phoneticPr fontId="1"/>
  </si>
  <si>
    <t>38 (1963). 5. 1</t>
    <phoneticPr fontId="1"/>
  </si>
  <si>
    <t>42 (1967). 4.30</t>
    <phoneticPr fontId="1"/>
  </si>
  <si>
    <t>46 (1971). 4.30</t>
    <phoneticPr fontId="1"/>
  </si>
  <si>
    <t>50 (1975). 4.30</t>
    <phoneticPr fontId="1"/>
  </si>
  <si>
    <t>54 (1979). 4.30</t>
    <phoneticPr fontId="1"/>
  </si>
  <si>
    <t>58 (1983). 4.30</t>
    <phoneticPr fontId="1"/>
  </si>
  <si>
    <t>62 (1987). 4.30</t>
    <phoneticPr fontId="1"/>
  </si>
  <si>
    <t>平成</t>
    <phoneticPr fontId="1"/>
  </si>
  <si>
    <t xml:space="preserve"> 3 (1991). 4.30</t>
    <phoneticPr fontId="1"/>
  </si>
  <si>
    <t xml:space="preserve"> 4 (1992).12. 6</t>
    <phoneticPr fontId="1"/>
  </si>
  <si>
    <t xml:space="preserve"> 8 (1996).12. 6</t>
    <phoneticPr fontId="1"/>
  </si>
  <si>
    <t>12 (2000).12. 6</t>
    <phoneticPr fontId="1"/>
  </si>
  <si>
    <t>16 (2004).12. 6</t>
    <phoneticPr fontId="1"/>
  </si>
  <si>
    <t>20 (2008).12. 6</t>
    <phoneticPr fontId="1"/>
  </si>
  <si>
    <t>24 (2012).12. 6</t>
    <phoneticPr fontId="1"/>
  </si>
  <si>
    <t>28 (2016).12. 6</t>
    <phoneticPr fontId="1"/>
  </si>
  <si>
    <t>昭和</t>
    <phoneticPr fontId="1"/>
  </si>
  <si>
    <t xml:space="preserve"> </t>
    <phoneticPr fontId="1"/>
  </si>
  <si>
    <t>19 (1944). 9.30</t>
    <phoneticPr fontId="1"/>
  </si>
  <si>
    <t>21 (1946). 1.14</t>
    <phoneticPr fontId="1"/>
  </si>
  <si>
    <t>22 (1947). 4. 4</t>
    <phoneticPr fontId="1"/>
  </si>
  <si>
    <t>26 (1951). 4. 4</t>
    <phoneticPr fontId="1"/>
  </si>
  <si>
    <t>30 (1955). 4.10</t>
    <phoneticPr fontId="1"/>
  </si>
  <si>
    <t>34 (1959). 4.29</t>
    <phoneticPr fontId="1"/>
  </si>
  <si>
    <t>38 (1963). 4.29</t>
    <phoneticPr fontId="1"/>
  </si>
  <si>
    <t>42 (1967). 4.29</t>
    <phoneticPr fontId="1"/>
  </si>
  <si>
    <t>46 (1971). 4.29</t>
    <phoneticPr fontId="1"/>
  </si>
  <si>
    <t>50 (1975). 4.29</t>
    <phoneticPr fontId="1"/>
  </si>
  <si>
    <t>54 (1979). 4.29</t>
    <phoneticPr fontId="1"/>
  </si>
  <si>
    <t>58 (1983). 4.29</t>
    <phoneticPr fontId="1"/>
  </si>
  <si>
    <t>62 (1987). 4.29</t>
    <phoneticPr fontId="1"/>
  </si>
  <si>
    <t xml:space="preserve"> 3 (1991). 4.29</t>
    <phoneticPr fontId="1"/>
  </si>
  <si>
    <t xml:space="preserve"> 4 (1992).11. 9</t>
    <phoneticPr fontId="1"/>
  </si>
  <si>
    <t xml:space="preserve"> 8 (1996).12. 5</t>
    <phoneticPr fontId="1"/>
  </si>
  <si>
    <t>12 (2000).12. 5</t>
    <phoneticPr fontId="1"/>
  </si>
  <si>
    <t>16 (2004).12. 5</t>
    <phoneticPr fontId="1"/>
  </si>
  <si>
    <t>20 (2008).12. 5</t>
    <phoneticPr fontId="1"/>
  </si>
  <si>
    <t>24 (2012).12. 5</t>
    <phoneticPr fontId="1"/>
  </si>
  <si>
    <t>28 (2016).12. 5</t>
    <phoneticPr fontId="1"/>
  </si>
  <si>
    <t>15 (1940). 7. 1</t>
  </si>
  <si>
    <t>15 (1940).11.30</t>
    <phoneticPr fontId="1"/>
  </si>
  <si>
    <t>20 (1945).10. 6</t>
    <phoneticPr fontId="1"/>
  </si>
  <si>
    <t>21 (1946). 2.21</t>
    <phoneticPr fontId="1"/>
  </si>
  <si>
    <t>22 (1947). 7.19</t>
    <phoneticPr fontId="1"/>
  </si>
  <si>
    <t>26 (1951). 5.11</t>
    <phoneticPr fontId="1"/>
  </si>
  <si>
    <t>30 (1955).10.13</t>
    <phoneticPr fontId="1"/>
  </si>
  <si>
    <t>34 (1959). 5.22</t>
    <phoneticPr fontId="1"/>
  </si>
  <si>
    <t>38 (1963). 6.24</t>
    <phoneticPr fontId="1"/>
  </si>
  <si>
    <t>42 (1967). 6.24</t>
    <phoneticPr fontId="1"/>
  </si>
  <si>
    <t>46 (1971). 6.24</t>
    <phoneticPr fontId="1"/>
  </si>
  <si>
    <t>50 (1975). 6.24</t>
    <phoneticPr fontId="1"/>
  </si>
  <si>
    <t>54 (1979). 6.27</t>
    <phoneticPr fontId="1"/>
  </si>
  <si>
    <t>58 (1983). 6.27</t>
    <phoneticPr fontId="1"/>
  </si>
  <si>
    <t>62 (1987). 6.27</t>
    <phoneticPr fontId="1"/>
  </si>
  <si>
    <t xml:space="preserve"> 3 (1991). 6. 1</t>
    <phoneticPr fontId="1"/>
  </si>
  <si>
    <t xml:space="preserve"> 7 (1995). 6. 1</t>
    <phoneticPr fontId="1"/>
  </si>
  <si>
    <t>11 (1999). 6. 1</t>
    <phoneticPr fontId="1"/>
  </si>
  <si>
    <t>15 (2003). 6. 1</t>
    <phoneticPr fontId="1"/>
  </si>
  <si>
    <t>17 (2005). 1.13</t>
    <phoneticPr fontId="1"/>
  </si>
  <si>
    <t>21 (2009). 1.13</t>
    <phoneticPr fontId="1"/>
  </si>
  <si>
    <t>25 (2013). 1.13</t>
    <phoneticPr fontId="1"/>
  </si>
  <si>
    <t>29 (2017). 1.14</t>
    <phoneticPr fontId="1"/>
  </si>
  <si>
    <t>19 (1944).11.29</t>
    <phoneticPr fontId="1"/>
  </si>
  <si>
    <t>20 (1945). 7.31</t>
    <phoneticPr fontId="1"/>
  </si>
  <si>
    <t>21 (1946). 2.14</t>
    <phoneticPr fontId="1"/>
  </si>
  <si>
    <t>22 (1947). 3.22</t>
    <phoneticPr fontId="1"/>
  </si>
  <si>
    <t>26 (1951). 5.10</t>
    <phoneticPr fontId="1"/>
  </si>
  <si>
    <t>30 (1955). 5.10</t>
    <phoneticPr fontId="1"/>
  </si>
  <si>
    <t>34 (1959). 5.11</t>
    <phoneticPr fontId="1"/>
  </si>
  <si>
    <t>38 (1963). 4. 8</t>
    <phoneticPr fontId="1"/>
  </si>
  <si>
    <t>42 (1967). 6.23</t>
    <phoneticPr fontId="1"/>
  </si>
  <si>
    <t>46 (1971). 6.23</t>
    <phoneticPr fontId="1"/>
  </si>
  <si>
    <t>50 (1975). 6.23</t>
    <phoneticPr fontId="1"/>
  </si>
  <si>
    <t>54 (1979). 3.24</t>
    <phoneticPr fontId="1"/>
  </si>
  <si>
    <t>58 (1983). 6.26</t>
    <phoneticPr fontId="1"/>
  </si>
  <si>
    <t>62 (1987). 6.26</t>
    <phoneticPr fontId="1"/>
  </si>
  <si>
    <t xml:space="preserve"> 3 (1991). 5.31</t>
    <phoneticPr fontId="1"/>
  </si>
  <si>
    <t xml:space="preserve"> 7 (1995). 5.31</t>
    <phoneticPr fontId="1"/>
  </si>
  <si>
    <t>11 (1999). 5.31</t>
    <phoneticPr fontId="1"/>
  </si>
  <si>
    <t>15 (2003). 5.31</t>
    <phoneticPr fontId="1"/>
  </si>
  <si>
    <t>16 (2004).12. 3</t>
    <phoneticPr fontId="1"/>
  </si>
  <si>
    <t>21 (2009). 1.12</t>
    <phoneticPr fontId="1"/>
  </si>
  <si>
    <t>25 (2013). 1.12</t>
    <phoneticPr fontId="1"/>
  </si>
  <si>
    <t>19 (1944).11.30</t>
    <phoneticPr fontId="1"/>
  </si>
  <si>
    <t>24 (1949). 2.28</t>
    <phoneticPr fontId="1"/>
  </si>
  <si>
    <t>28 (1953). 2.28</t>
    <phoneticPr fontId="1"/>
  </si>
  <si>
    <t>32 (1957). 2.28</t>
    <phoneticPr fontId="1"/>
  </si>
  <si>
    <t>36 (1961). 2.28</t>
    <phoneticPr fontId="1"/>
  </si>
  <si>
    <t>40 (1965). 2.28</t>
    <phoneticPr fontId="1"/>
  </si>
  <si>
    <t>44 (1969). 2.28</t>
    <phoneticPr fontId="1"/>
  </si>
  <si>
    <t>46 (1971). 4. 1</t>
    <phoneticPr fontId="1"/>
  </si>
  <si>
    <t>50 (1975). 4. 1</t>
    <phoneticPr fontId="1"/>
  </si>
  <si>
    <t>54 (1979). 4. 1</t>
    <phoneticPr fontId="1"/>
  </si>
  <si>
    <t>58 (1983). 4. 1</t>
    <phoneticPr fontId="1"/>
  </si>
  <si>
    <t>62 (1987). 4. 1</t>
    <phoneticPr fontId="1"/>
  </si>
  <si>
    <t xml:space="preserve"> 3 (1991). 4. 1</t>
    <phoneticPr fontId="1"/>
  </si>
  <si>
    <t xml:space="preserve"> 7 (1995). 4. 1</t>
    <phoneticPr fontId="1"/>
  </si>
  <si>
    <t>11 (1999). 4. 1</t>
    <phoneticPr fontId="1"/>
  </si>
  <si>
    <t>15 (2003). 4. 1</t>
    <phoneticPr fontId="1"/>
  </si>
  <si>
    <t>17 (2005). 4. 1</t>
    <phoneticPr fontId="1"/>
  </si>
  <si>
    <t>23 (1948).11.30</t>
    <phoneticPr fontId="1"/>
  </si>
  <si>
    <t>28 (1953). 2.27</t>
    <phoneticPr fontId="1"/>
  </si>
  <si>
    <t>32 (1957). 2.27</t>
    <phoneticPr fontId="1"/>
  </si>
  <si>
    <t>36 (1961). 2.27</t>
    <phoneticPr fontId="1"/>
  </si>
  <si>
    <t>40 (1965). 2.27</t>
    <phoneticPr fontId="1"/>
  </si>
  <si>
    <t>44 (1969). 2.27</t>
    <phoneticPr fontId="1"/>
  </si>
  <si>
    <t>46 (1971). 3.31</t>
    <phoneticPr fontId="1"/>
  </si>
  <si>
    <t>50 (1975). 3.31</t>
    <phoneticPr fontId="1"/>
  </si>
  <si>
    <t>54 (1979). 3.31</t>
    <phoneticPr fontId="1"/>
  </si>
  <si>
    <t>58 (1983). 3.31</t>
    <phoneticPr fontId="1"/>
  </si>
  <si>
    <t>62 (1987). 3.31</t>
    <phoneticPr fontId="1"/>
  </si>
  <si>
    <t xml:space="preserve"> 3 (1991). 3.31</t>
    <phoneticPr fontId="1"/>
  </si>
  <si>
    <t xml:space="preserve"> 7 (1995). 3.31</t>
    <phoneticPr fontId="1"/>
  </si>
  <si>
    <t>11 (1999). 3.31</t>
    <phoneticPr fontId="1"/>
  </si>
  <si>
    <t>15 (2003). 3.31</t>
    <phoneticPr fontId="1"/>
  </si>
  <si>
    <t>16 (2004).12.28</t>
    <phoneticPr fontId="1"/>
  </si>
  <si>
    <t>20 (2008).12.31</t>
    <phoneticPr fontId="1"/>
  </si>
  <si>
    <t>15 (1940). 9.16</t>
    <phoneticPr fontId="1"/>
  </si>
  <si>
    <t>22 (1947). 5.15</t>
    <phoneticPr fontId="1"/>
  </si>
  <si>
    <t>26 (1951). 5.11</t>
    <phoneticPr fontId="1"/>
  </si>
  <si>
    <t>26 (1951).12.26</t>
    <phoneticPr fontId="1"/>
  </si>
  <si>
    <t>30 (1955). 5.20</t>
    <phoneticPr fontId="1"/>
  </si>
  <si>
    <t>31 (1956). 5.21</t>
    <phoneticPr fontId="1"/>
  </si>
  <si>
    <t>32 (1957). 5.21</t>
    <phoneticPr fontId="1"/>
  </si>
  <si>
    <t>33 (1958). 5. 7</t>
    <phoneticPr fontId="1"/>
  </si>
  <si>
    <t>34 (1959). 5.20</t>
    <phoneticPr fontId="1"/>
  </si>
  <si>
    <t>35 (1960). 5.30</t>
    <phoneticPr fontId="1"/>
  </si>
  <si>
    <t>36 (1961). 6. 6</t>
    <phoneticPr fontId="1"/>
  </si>
  <si>
    <t>37 (1962). 6.11</t>
    <phoneticPr fontId="1"/>
  </si>
  <si>
    <t>38 (1963). 5.22</t>
    <phoneticPr fontId="1"/>
  </si>
  <si>
    <t>40 (1965). 6.10</t>
    <phoneticPr fontId="1"/>
  </si>
  <si>
    <t>42 (1967). 5.22</t>
    <phoneticPr fontId="1"/>
  </si>
  <si>
    <t>44 (1969). 6.18</t>
    <phoneticPr fontId="1"/>
  </si>
  <si>
    <t>44 (1969). 9.11</t>
    <phoneticPr fontId="1"/>
  </si>
  <si>
    <t>46 (1971). 6. 7</t>
    <phoneticPr fontId="1"/>
  </si>
  <si>
    <t>48 (1973). 6. 8</t>
    <phoneticPr fontId="1"/>
  </si>
  <si>
    <t>50 (1975). 5.23</t>
    <phoneticPr fontId="1"/>
  </si>
  <si>
    <t>52 (1977). 6.13</t>
    <phoneticPr fontId="1"/>
  </si>
  <si>
    <t>54 (1979). 5.22</t>
    <phoneticPr fontId="1"/>
  </si>
  <si>
    <t>56 (1981). 6.18</t>
    <phoneticPr fontId="1"/>
  </si>
  <si>
    <t>58 (1983). 5.24</t>
    <phoneticPr fontId="1"/>
  </si>
  <si>
    <t>60 (1985). 6.19</t>
    <phoneticPr fontId="1"/>
  </si>
  <si>
    <t>62 (1987). 5.25</t>
    <phoneticPr fontId="1"/>
  </si>
  <si>
    <t>元 (1989). 6.13</t>
    <rPh sb="0" eb="1">
      <t>ゲン</t>
    </rPh>
    <phoneticPr fontId="1"/>
  </si>
  <si>
    <t xml:space="preserve"> 3 (1991). 5.20</t>
    <phoneticPr fontId="1"/>
  </si>
  <si>
    <t xml:space="preserve"> 4 (1992).12.14</t>
    <phoneticPr fontId="1"/>
  </si>
  <si>
    <t xml:space="preserve"> 5 (1993). 6.10</t>
    <phoneticPr fontId="1"/>
  </si>
  <si>
    <t xml:space="preserve"> 7 (1995). 5.22</t>
    <phoneticPr fontId="1"/>
  </si>
  <si>
    <t xml:space="preserve"> 9 (1997). 6. 9</t>
    <phoneticPr fontId="1"/>
  </si>
  <si>
    <t>11 (1999). 5.19</t>
    <phoneticPr fontId="1"/>
  </si>
  <si>
    <t>13 (2001). 6.11</t>
    <phoneticPr fontId="1"/>
  </si>
  <si>
    <t>15 (2003). 5.20</t>
    <phoneticPr fontId="1"/>
  </si>
  <si>
    <t>17 (2005). 6.17</t>
    <phoneticPr fontId="1"/>
  </si>
  <si>
    <t>19 (2007). 5.21</t>
    <phoneticPr fontId="1"/>
  </si>
  <si>
    <t>21 (2009). 6. 8</t>
    <phoneticPr fontId="1"/>
  </si>
  <si>
    <t>23 (2011). 5.23</t>
    <phoneticPr fontId="1"/>
  </si>
  <si>
    <t>25 (2013). 6. 5</t>
    <phoneticPr fontId="1"/>
  </si>
  <si>
    <t>27 (2015). 5.22</t>
    <phoneticPr fontId="1"/>
  </si>
  <si>
    <t>29 (2017). 6. 5</t>
    <phoneticPr fontId="1"/>
  </si>
  <si>
    <t>30 (2018).10.10</t>
    <phoneticPr fontId="1"/>
  </si>
  <si>
    <t>22 (1947). 4.29</t>
    <phoneticPr fontId="1"/>
  </si>
  <si>
    <t>26 (1951). 4.29</t>
    <phoneticPr fontId="1"/>
  </si>
  <si>
    <t>26 (1951).12.26</t>
    <phoneticPr fontId="1"/>
  </si>
  <si>
    <t>30 (1955). 4.30</t>
    <phoneticPr fontId="1"/>
  </si>
  <si>
    <t>32 (1957). 5.20</t>
    <phoneticPr fontId="1"/>
  </si>
  <si>
    <t>34 (1959). 4. 8</t>
    <phoneticPr fontId="1"/>
  </si>
  <si>
    <t>38 (1963). 4.30</t>
    <phoneticPr fontId="1"/>
  </si>
  <si>
    <t>42 (1967). 3.31</t>
    <phoneticPr fontId="1"/>
  </si>
  <si>
    <t>44 (1969). 7.16</t>
    <phoneticPr fontId="1"/>
  </si>
  <si>
    <t>46 (1971). 4.30</t>
    <phoneticPr fontId="1"/>
  </si>
  <si>
    <t>50 (1975). 4.30</t>
    <phoneticPr fontId="1"/>
  </si>
  <si>
    <t>54 (1979). 4.30</t>
    <phoneticPr fontId="1"/>
  </si>
  <si>
    <t>56 (1981). 6.18</t>
    <phoneticPr fontId="1"/>
  </si>
  <si>
    <t>58 (1983). 4.30</t>
    <phoneticPr fontId="1"/>
  </si>
  <si>
    <t>62 (1987). 4.30</t>
    <phoneticPr fontId="1"/>
  </si>
  <si>
    <t xml:space="preserve"> 3 (1991). 4.30</t>
    <phoneticPr fontId="1"/>
  </si>
  <si>
    <t xml:space="preserve"> 4 (1992).11.29</t>
    <phoneticPr fontId="1"/>
  </si>
  <si>
    <t xml:space="preserve"> 7 (1995). 4.30</t>
    <phoneticPr fontId="1"/>
  </si>
  <si>
    <t>11 (1999). 4.30</t>
    <phoneticPr fontId="1"/>
  </si>
  <si>
    <t>13 (2001). 6.11</t>
    <phoneticPr fontId="1"/>
  </si>
  <si>
    <t>15 (2003). 4.30</t>
    <phoneticPr fontId="1"/>
  </si>
  <si>
    <t>19 (2007). 4.30</t>
    <phoneticPr fontId="1"/>
  </si>
  <si>
    <t>21 (2009). 6. 8</t>
    <phoneticPr fontId="1"/>
  </si>
  <si>
    <t>23 (2011). 4.30</t>
    <phoneticPr fontId="1"/>
  </si>
  <si>
    <t>25 (2013). 6. 5</t>
    <phoneticPr fontId="1"/>
  </si>
  <si>
    <t>27 (2015). 4.30</t>
    <phoneticPr fontId="1"/>
  </si>
  <si>
    <t>30 (2018).10. 9</t>
    <phoneticPr fontId="1"/>
  </si>
  <si>
    <t>22 (1947). 5.15</t>
    <phoneticPr fontId="1"/>
  </si>
  <si>
    <t>25 (1950). 1.27</t>
    <phoneticPr fontId="1"/>
  </si>
  <si>
    <t>26 (1951). 5.11</t>
    <phoneticPr fontId="1"/>
  </si>
  <si>
    <t>27 (1952).12.17</t>
    <phoneticPr fontId="1"/>
  </si>
  <si>
    <t>30 (1955). 5.20</t>
    <phoneticPr fontId="1"/>
  </si>
  <si>
    <t>31 (1956). 5.21</t>
    <phoneticPr fontId="1"/>
  </si>
  <si>
    <t>32 (1957). 5.21</t>
    <phoneticPr fontId="1"/>
  </si>
  <si>
    <t>33 (1958). 5. 7</t>
    <phoneticPr fontId="1"/>
  </si>
  <si>
    <t>34 (1959). 5.20</t>
    <phoneticPr fontId="1"/>
  </si>
  <si>
    <t>35 (1960). 5.30</t>
    <phoneticPr fontId="1"/>
  </si>
  <si>
    <t>36 (1961). 6. 6</t>
    <phoneticPr fontId="1"/>
  </si>
  <si>
    <t>37 (1962). 6.11</t>
    <phoneticPr fontId="1"/>
  </si>
  <si>
    <t>38 (1963). 5.22</t>
    <phoneticPr fontId="1"/>
  </si>
  <si>
    <t>40 (1965). 6.10</t>
    <phoneticPr fontId="1"/>
  </si>
  <si>
    <t>42 (1967). 5.22</t>
    <phoneticPr fontId="1"/>
  </si>
  <si>
    <t>44 (1969). 6.18</t>
    <phoneticPr fontId="1"/>
  </si>
  <si>
    <t>44 (1969). 9.11</t>
    <phoneticPr fontId="1"/>
  </si>
  <si>
    <t>46 (1971). 6. 7</t>
    <phoneticPr fontId="1"/>
  </si>
  <si>
    <t>48 (1973). 6. 8</t>
    <phoneticPr fontId="1"/>
  </si>
  <si>
    <t>50 (1975). 5.23</t>
    <phoneticPr fontId="1"/>
  </si>
  <si>
    <t>52 (1977). 6.13</t>
    <phoneticPr fontId="1"/>
  </si>
  <si>
    <t>54 (1979). 5.22</t>
    <phoneticPr fontId="1"/>
  </si>
  <si>
    <t>56 (1981). 6.18</t>
    <phoneticPr fontId="1"/>
  </si>
  <si>
    <t>58 (1983). 5.24</t>
    <phoneticPr fontId="1"/>
  </si>
  <si>
    <t>60 (1985). 6.19</t>
    <phoneticPr fontId="1"/>
  </si>
  <si>
    <t>西川正純</t>
    <phoneticPr fontId="1"/>
  </si>
  <si>
    <t>62 (1987). 5.25</t>
    <phoneticPr fontId="1"/>
  </si>
  <si>
    <t xml:space="preserve"> 3 (1991). 5.20</t>
    <phoneticPr fontId="1"/>
  </si>
  <si>
    <t xml:space="preserve"> 5 (1993). 6.10</t>
    <phoneticPr fontId="1"/>
  </si>
  <si>
    <t xml:space="preserve"> 7 (1995). 5.22</t>
    <phoneticPr fontId="1"/>
  </si>
  <si>
    <t xml:space="preserve"> 9 (1997). 6. 9</t>
    <phoneticPr fontId="1"/>
  </si>
  <si>
    <t>11 (1999). 5.19</t>
    <phoneticPr fontId="1"/>
  </si>
  <si>
    <t>13 (2001). 6.11</t>
    <phoneticPr fontId="1"/>
  </si>
  <si>
    <t>15 (2003). 5.20</t>
    <phoneticPr fontId="1"/>
  </si>
  <si>
    <t>17 (2005). 6.17</t>
    <phoneticPr fontId="1"/>
  </si>
  <si>
    <t>19 (2007). 5.21</t>
    <phoneticPr fontId="1"/>
  </si>
  <si>
    <t>21 (2009). 6. 8</t>
    <phoneticPr fontId="1"/>
  </si>
  <si>
    <t>23 (2011). 5.23</t>
    <phoneticPr fontId="1"/>
  </si>
  <si>
    <t>25 (2013). 6. 5</t>
    <phoneticPr fontId="1"/>
  </si>
  <si>
    <t>27 (2015). 5.22</t>
    <phoneticPr fontId="1"/>
  </si>
  <si>
    <t>26 (1951). 4.29</t>
    <phoneticPr fontId="1"/>
  </si>
  <si>
    <t>25 (1950). 1.27</t>
    <phoneticPr fontId="1"/>
  </si>
  <si>
    <t>30 (1955). 4.30</t>
    <phoneticPr fontId="1"/>
  </si>
  <si>
    <t>34 (1959). 4.30</t>
    <phoneticPr fontId="1"/>
  </si>
  <si>
    <t>35 (1960). 5.30</t>
    <phoneticPr fontId="1"/>
  </si>
  <si>
    <t>36 (1961). 6. 6</t>
    <phoneticPr fontId="1"/>
  </si>
  <si>
    <t>38 (1963). 4.30</t>
    <phoneticPr fontId="1"/>
  </si>
  <si>
    <t>40 (1965). 6.10</t>
    <phoneticPr fontId="1"/>
  </si>
  <si>
    <t>42 (1967). 4.30</t>
    <phoneticPr fontId="1"/>
  </si>
  <si>
    <t>46 (1971). 4.30</t>
    <phoneticPr fontId="1"/>
  </si>
  <si>
    <t>56 (1981). 6.18</t>
    <phoneticPr fontId="1"/>
  </si>
  <si>
    <t>58 (1983). 4.30</t>
    <phoneticPr fontId="1"/>
  </si>
  <si>
    <t>62 (1987). 4.30</t>
    <phoneticPr fontId="1"/>
  </si>
  <si>
    <t xml:space="preserve"> 3 (1991). 4.30</t>
    <phoneticPr fontId="1"/>
  </si>
  <si>
    <t xml:space="preserve"> 7 (1995). 3.31</t>
    <phoneticPr fontId="1"/>
  </si>
  <si>
    <t>11 (1999). 4.30</t>
    <phoneticPr fontId="1"/>
  </si>
  <si>
    <t>15 (2003). 4.30</t>
    <phoneticPr fontId="1"/>
  </si>
  <si>
    <t>19 (2007). 4.30</t>
    <phoneticPr fontId="1"/>
  </si>
  <si>
    <t>23 (2011). 4.30</t>
    <phoneticPr fontId="1"/>
  </si>
  <si>
    <t>27 (2015). 4.30</t>
    <phoneticPr fontId="1"/>
  </si>
  <si>
    <t>29 (2017). 6. 5</t>
    <phoneticPr fontId="1"/>
  </si>
  <si>
    <t>27 (1952).11. 1</t>
    <phoneticPr fontId="1"/>
  </si>
  <si>
    <t>28 (1953). 4. 1</t>
    <phoneticPr fontId="1"/>
  </si>
  <si>
    <t>31 (1956).10. 1</t>
    <phoneticPr fontId="1"/>
  </si>
  <si>
    <t>34 (1959).10.30</t>
    <phoneticPr fontId="1"/>
  </si>
  <si>
    <t>35 (1960).11.10</t>
    <phoneticPr fontId="1"/>
  </si>
  <si>
    <t>38 (1963).10.30</t>
    <phoneticPr fontId="1"/>
  </si>
  <si>
    <t>42 (1967).10.30</t>
    <phoneticPr fontId="1"/>
  </si>
  <si>
    <t>44 (1969).12.18</t>
    <phoneticPr fontId="1"/>
  </si>
  <si>
    <t>46 (1971).10.30</t>
    <phoneticPr fontId="1"/>
  </si>
  <si>
    <t>50 (1975).10.30</t>
    <phoneticPr fontId="1"/>
  </si>
  <si>
    <t>54 (1979).10.30</t>
    <phoneticPr fontId="1"/>
  </si>
  <si>
    <t>58 (1983).10.30</t>
    <phoneticPr fontId="1"/>
  </si>
  <si>
    <t>62 (1987).10.30</t>
    <phoneticPr fontId="1"/>
  </si>
  <si>
    <t xml:space="preserve"> 3 (1991).10.30</t>
    <phoneticPr fontId="1"/>
  </si>
  <si>
    <t xml:space="preserve"> 7 (1995).10.30</t>
    <phoneticPr fontId="1"/>
  </si>
  <si>
    <t>11 (1999).10.30</t>
    <phoneticPr fontId="1"/>
  </si>
  <si>
    <t>15 (2003).10.30</t>
    <phoneticPr fontId="1"/>
  </si>
  <si>
    <t>19 (2007).10.30</t>
    <phoneticPr fontId="1"/>
  </si>
  <si>
    <t>23 (2011).10.30</t>
    <phoneticPr fontId="1"/>
  </si>
  <si>
    <t>27 (2015).10.30</t>
    <phoneticPr fontId="1"/>
  </si>
  <si>
    <t>28 (1953). 3 31</t>
    <phoneticPr fontId="1"/>
  </si>
  <si>
    <t>31 (1956). 9.30</t>
    <phoneticPr fontId="1"/>
  </si>
  <si>
    <t>34 (1959). 9.30</t>
    <phoneticPr fontId="1"/>
  </si>
  <si>
    <t>35 (1960). 9.30</t>
    <phoneticPr fontId="1"/>
  </si>
  <si>
    <t>38 (1963).10.29</t>
    <phoneticPr fontId="1"/>
  </si>
  <si>
    <t>42 (1967).10.29</t>
    <phoneticPr fontId="1"/>
  </si>
  <si>
    <t>44 (1969).12.10</t>
    <phoneticPr fontId="1"/>
  </si>
  <si>
    <t>46 (1971).10.29</t>
    <phoneticPr fontId="1"/>
  </si>
  <si>
    <t>50 (1975).10.29</t>
    <phoneticPr fontId="1"/>
  </si>
  <si>
    <t>54 (1979).10.29</t>
    <phoneticPr fontId="1"/>
  </si>
  <si>
    <t>58 (1983).10.29</t>
    <phoneticPr fontId="1"/>
  </si>
  <si>
    <t>62 (1987).10.29</t>
    <phoneticPr fontId="1"/>
  </si>
  <si>
    <t xml:space="preserve"> 3 (1991).10.29</t>
    <phoneticPr fontId="1"/>
  </si>
  <si>
    <t xml:space="preserve"> 7 (1995).10.29</t>
    <phoneticPr fontId="1"/>
  </si>
  <si>
    <t>11 (1999).10.29</t>
    <phoneticPr fontId="1"/>
  </si>
  <si>
    <t>15 (2003).10.29</t>
    <phoneticPr fontId="1"/>
  </si>
  <si>
    <t>19 (2007).10.29</t>
    <phoneticPr fontId="1"/>
  </si>
  <si>
    <t>23 (2011).10.29</t>
    <phoneticPr fontId="1"/>
  </si>
  <si>
    <t>27 (2015).10.29</t>
    <phoneticPr fontId="1"/>
  </si>
  <si>
    <t>投票率</t>
    <phoneticPr fontId="1"/>
  </si>
  <si>
    <t>30 (2018).12.21</t>
    <phoneticPr fontId="1"/>
  </si>
  <si>
    <t>笠原晴彦</t>
    <rPh sb="0" eb="2">
      <t>カサハラ</t>
    </rPh>
    <rPh sb="2" eb="4">
      <t>ハルヒコ</t>
    </rPh>
    <phoneticPr fontId="1"/>
  </si>
  <si>
    <t>30 (2018).12.26</t>
  </si>
  <si>
    <t>30 (2018).12.26</t>
    <phoneticPr fontId="1"/>
  </si>
  <si>
    <t>星野正仁</t>
    <rPh sb="0" eb="2">
      <t>ホシノ</t>
    </rPh>
    <rPh sb="2" eb="4">
      <t>マサヒト</t>
    </rPh>
    <phoneticPr fontId="1"/>
  </si>
  <si>
    <t>31 (2019). 3.31</t>
    <phoneticPr fontId="1"/>
  </si>
  <si>
    <t>近藤喜祐</t>
    <rPh sb="0" eb="2">
      <t>コンドウ</t>
    </rPh>
    <rPh sb="2" eb="4">
      <t>ヨシマサ</t>
    </rPh>
    <phoneticPr fontId="1"/>
  </si>
  <si>
    <t>31 (2019). 4. 1</t>
    <phoneticPr fontId="1"/>
  </si>
  <si>
    <t xml:space="preserve"> 平成27 (2015)年</t>
    <rPh sb="1" eb="2">
      <t>タイラ</t>
    </rPh>
    <rPh sb="2" eb="3">
      <t>シゲル</t>
    </rPh>
    <rPh sb="12" eb="13">
      <t>ネン</t>
    </rPh>
    <phoneticPr fontId="1"/>
  </si>
  <si>
    <t xml:space="preserve">   28 (2016)</t>
  </si>
  <si>
    <t xml:space="preserve">   29 (2017)</t>
  </si>
  <si>
    <t xml:space="preserve">   30 (2018)</t>
  </si>
  <si>
    <t xml:space="preserve">   31 (2019)</t>
    <phoneticPr fontId="1"/>
  </si>
  <si>
    <t>31 (2019). 4. 7</t>
    <phoneticPr fontId="1"/>
  </si>
  <si>
    <t>31 (2019). 4.21</t>
    <phoneticPr fontId="1"/>
  </si>
  <si>
    <t>令和
元 (2019). 7.21</t>
    <rPh sb="0" eb="2">
      <t>レイワ</t>
    </rPh>
    <rPh sb="3" eb="4">
      <t>ガン</t>
    </rPh>
    <phoneticPr fontId="1"/>
  </si>
  <si>
    <t>元 (2019). 7.21</t>
    <rPh sb="0" eb="1">
      <t>ガン</t>
    </rPh>
    <phoneticPr fontId="1"/>
  </si>
  <si>
    <t>平成
19 (2007). 4. 8</t>
    <phoneticPr fontId="1"/>
  </si>
  <si>
    <t>中鯖石コミュニティセンター</t>
    <rPh sb="0" eb="1">
      <t>ナカ</t>
    </rPh>
    <rPh sb="1" eb="3">
      <t>サバイシ</t>
    </rPh>
    <phoneticPr fontId="4"/>
  </si>
  <si>
    <t>上輪新田ふれあい館</t>
    <rPh sb="0" eb="2">
      <t>アゲワ</t>
    </rPh>
    <rPh sb="2" eb="4">
      <t>シンデン</t>
    </rPh>
    <rPh sb="8" eb="9">
      <t>カン</t>
    </rPh>
    <phoneticPr fontId="4"/>
  </si>
  <si>
    <t>鯨波コミュニティセンター</t>
  </si>
  <si>
    <t>鯨波コミュニティセンター</t>
    <rPh sb="0" eb="2">
      <t>クジラナミ</t>
    </rPh>
    <phoneticPr fontId="3"/>
  </si>
  <si>
    <t>鯨波コミュニティセンター</t>
    <phoneticPr fontId="1"/>
  </si>
  <si>
    <t>中鯖石コミュニティセンター</t>
    <rPh sb="0" eb="1">
      <t>ナカ</t>
    </rPh>
    <rPh sb="1" eb="3">
      <t>サバイシ</t>
    </rPh>
    <phoneticPr fontId="3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</si>
  <si>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</si>
  <si>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</si>
  <si>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</si>
  <si>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</si>
  <si>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</si>
  <si>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</si>
  <si>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</si>
  <si>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</si>
  <si>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</si>
  <si>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</si>
  <si>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</si>
  <si>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</si>
  <si>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</si>
  <si>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</si>
  <si>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</si>
  <si>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</si>
  <si>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投票率</t>
    <phoneticPr fontId="1"/>
  </si>
  <si>
    <t>投票率</t>
    <phoneticPr fontId="1"/>
  </si>
  <si>
    <t>　 課　  名</t>
    <phoneticPr fontId="7"/>
  </si>
  <si>
    <t>人　　数</t>
    <phoneticPr fontId="7"/>
  </si>
  <si>
    <t>　平成27（2015）年度</t>
    <rPh sb="1" eb="3">
      <t>ヘイセイ</t>
    </rPh>
    <rPh sb="11" eb="13">
      <t>ネンド</t>
    </rPh>
    <phoneticPr fontId="7"/>
  </si>
  <si>
    <t>　　　28（2016）</t>
    <phoneticPr fontId="1"/>
  </si>
  <si>
    <t>　　　29（2017）</t>
    <phoneticPr fontId="1"/>
  </si>
  <si>
    <t>　　　30（2018）</t>
    <phoneticPr fontId="1"/>
  </si>
  <si>
    <t>　　　31（2019）</t>
    <phoneticPr fontId="7"/>
  </si>
  <si>
    <t>人事課</t>
    <phoneticPr fontId="7"/>
  </si>
  <si>
    <t>企画政策課</t>
    <phoneticPr fontId="7"/>
  </si>
  <si>
    <t>電源エネルギー戦略室</t>
    <phoneticPr fontId="1"/>
  </si>
  <si>
    <t>-</t>
    <phoneticPr fontId="1"/>
  </si>
  <si>
    <t>-</t>
    <phoneticPr fontId="1"/>
  </si>
  <si>
    <t>福祉課</t>
    <phoneticPr fontId="7"/>
  </si>
  <si>
    <t>健康推進課</t>
    <phoneticPr fontId="1"/>
  </si>
  <si>
    <t>-</t>
  </si>
  <si>
    <t>維持管理課</t>
    <phoneticPr fontId="7"/>
  </si>
  <si>
    <t>　 課　  名</t>
  </si>
  <si>
    <t>人　　数</t>
  </si>
  <si>
    <t>(2)上下水道局</t>
    <rPh sb="3" eb="5">
      <t>ジョウゲ</t>
    </rPh>
    <rPh sb="5" eb="8">
      <t>スイドウキョク</t>
    </rPh>
    <phoneticPr fontId="4"/>
  </si>
  <si>
    <t>経営企画課</t>
    <rPh sb="0" eb="2">
      <t>ケイエイ</t>
    </rPh>
    <rPh sb="2" eb="4">
      <t>キカク</t>
    </rPh>
    <rPh sb="4" eb="5">
      <t>カ</t>
    </rPh>
    <phoneticPr fontId="4"/>
  </si>
  <si>
    <t>建設課</t>
    <rPh sb="0" eb="2">
      <t>ケンセツ</t>
    </rPh>
    <rPh sb="2" eb="3">
      <t>カ</t>
    </rPh>
    <phoneticPr fontId="4"/>
  </si>
  <si>
    <t>施設維持課</t>
    <rPh sb="0" eb="2">
      <t>シセツ</t>
    </rPh>
    <rPh sb="2" eb="4">
      <t>イジ</t>
    </rPh>
    <rPh sb="4" eb="5">
      <t>カ</t>
    </rPh>
    <phoneticPr fontId="4"/>
  </si>
  <si>
    <t>赤坂山浄水場</t>
    <rPh sb="0" eb="2">
      <t>アカサカ</t>
    </rPh>
    <rPh sb="2" eb="3">
      <t>ヤマ</t>
    </rPh>
    <rPh sb="3" eb="6">
      <t>ジョウスイジョウ</t>
    </rPh>
    <phoneticPr fontId="4"/>
  </si>
  <si>
    <t>自然環境浄化センター</t>
    <rPh sb="0" eb="2">
      <t>シゼン</t>
    </rPh>
    <rPh sb="2" eb="4">
      <t>カンキョウ</t>
    </rPh>
    <rPh sb="4" eb="6">
      <t>ジョウカ</t>
    </rPh>
    <phoneticPr fontId="4"/>
  </si>
  <si>
    <t>小計（局長を含む。）</t>
    <rPh sb="0" eb="2">
      <t>ショウケイ</t>
    </rPh>
    <rPh sb="3" eb="5">
      <t>キョクチョウ</t>
    </rPh>
    <rPh sb="6" eb="7">
      <t>フク</t>
    </rPh>
    <phoneticPr fontId="4"/>
  </si>
  <si>
    <t>(3)消防本部</t>
    <rPh sb="3" eb="5">
      <t>ショウボウ</t>
    </rPh>
    <rPh sb="5" eb="7">
      <t>ホンブ</t>
    </rPh>
    <phoneticPr fontId="4"/>
  </si>
  <si>
    <t>消防本部・消防署</t>
    <rPh sb="0" eb="2">
      <t>ショウボウ</t>
    </rPh>
    <rPh sb="2" eb="4">
      <t>ホンブ</t>
    </rPh>
    <rPh sb="5" eb="8">
      <t>ショウボウショ</t>
    </rPh>
    <phoneticPr fontId="4"/>
  </si>
  <si>
    <t>(4)その他の部局</t>
    <rPh sb="5" eb="6">
      <t>タ</t>
    </rPh>
    <rPh sb="7" eb="9">
      <t>ブキョク</t>
    </rPh>
    <phoneticPr fontId="4"/>
  </si>
  <si>
    <t>教育委員会</t>
  </si>
  <si>
    <t>教育総務課</t>
  </si>
  <si>
    <t>学校給食共同調理場</t>
    <rPh sb="2" eb="4">
      <t>キュウショク</t>
    </rPh>
    <rPh sb="4" eb="6">
      <t>キョウドウ</t>
    </rPh>
    <rPh sb="6" eb="8">
      <t>チョウリ</t>
    </rPh>
    <rPh sb="8" eb="9">
      <t>ジョウ</t>
    </rPh>
    <phoneticPr fontId="4"/>
  </si>
  <si>
    <t>学校教育課</t>
  </si>
  <si>
    <t>教育センター</t>
    <rPh sb="0" eb="2">
      <t>キョウイク</t>
    </rPh>
    <phoneticPr fontId="4"/>
  </si>
  <si>
    <t>文化・生涯学習課</t>
    <rPh sb="0" eb="2">
      <t>ブンカ</t>
    </rPh>
    <rPh sb="3" eb="5">
      <t>ショウガイ</t>
    </rPh>
    <rPh sb="5" eb="7">
      <t>ガクシュウ</t>
    </rPh>
    <rPh sb="7" eb="8">
      <t>カ</t>
    </rPh>
    <phoneticPr fontId="4"/>
  </si>
  <si>
    <t>スポーツ振興課</t>
    <rPh sb="4" eb="6">
      <t>シンコウ</t>
    </rPh>
    <rPh sb="6" eb="7">
      <t>カ</t>
    </rPh>
    <phoneticPr fontId="4"/>
  </si>
  <si>
    <t>水球のまち推進室</t>
  </si>
  <si>
    <t>小計（教育部長を含む。）</t>
    <rPh sb="0" eb="2">
      <t>ショウケイ</t>
    </rPh>
    <rPh sb="3" eb="5">
      <t>キョウイク</t>
    </rPh>
    <rPh sb="5" eb="7">
      <t>ブチョウ</t>
    </rPh>
    <rPh sb="8" eb="9">
      <t>フク</t>
    </rPh>
    <phoneticPr fontId="4"/>
  </si>
  <si>
    <t>資料　人事課</t>
    <rPh sb="0" eb="2">
      <t>シリョウ</t>
    </rPh>
    <rPh sb="3" eb="6">
      <t>ジンジカ</t>
    </rPh>
    <phoneticPr fontId="4"/>
  </si>
  <si>
    <t>真貝維義</t>
    <phoneticPr fontId="1"/>
  </si>
  <si>
    <t>令和</t>
    <rPh sb="0" eb="1">
      <t>レイ</t>
    </rPh>
    <rPh sb="1" eb="2">
      <t>ワ</t>
    </rPh>
    <phoneticPr fontId="1"/>
  </si>
  <si>
    <t>元 (2019). 5.24</t>
    <rPh sb="0" eb="1">
      <t>ガン</t>
    </rPh>
    <phoneticPr fontId="1"/>
  </si>
  <si>
    <t>31 (2019). 4.30</t>
  </si>
  <si>
    <t>１７－１　永久選挙人名簿および農業委員会委員、</t>
    <phoneticPr fontId="1"/>
  </si>
  <si>
    <t>１７－２　選挙執行状況</t>
    <phoneticPr fontId="1"/>
  </si>
  <si>
    <t>１７－３　投票所別選挙投票状況</t>
    <rPh sb="5" eb="7">
      <t>トウヒョウ</t>
    </rPh>
    <rPh sb="7" eb="8">
      <t>ジョ</t>
    </rPh>
    <rPh sb="8" eb="9">
      <t>ベツ</t>
    </rPh>
    <rPh sb="9" eb="11">
      <t>センキョ</t>
    </rPh>
    <rPh sb="11" eb="13">
      <t>トウヒョウ</t>
    </rPh>
    <rPh sb="13" eb="15">
      <t>ジョウキョウ</t>
    </rPh>
    <phoneticPr fontId="1"/>
  </si>
  <si>
    <t>１７－４　市職員数</t>
    <rPh sb="5" eb="8">
      <t>シショクイン</t>
    </rPh>
    <rPh sb="8" eb="9">
      <t>スウ</t>
    </rPh>
    <phoneticPr fontId="1"/>
  </si>
  <si>
    <t>１７－５　歴代市長</t>
    <phoneticPr fontId="1"/>
  </si>
  <si>
    <t>１７－６　歴代助役・副市長</t>
    <phoneticPr fontId="1"/>
  </si>
  <si>
    <t>１７－７　歴代収入役</t>
    <rPh sb="5" eb="6">
      <t>レキ</t>
    </rPh>
    <rPh sb="6" eb="7">
      <t>ダイ</t>
    </rPh>
    <rPh sb="7" eb="8">
      <t>オサム</t>
    </rPh>
    <rPh sb="8" eb="9">
      <t>イ</t>
    </rPh>
    <rPh sb="9" eb="10">
      <t>ヤク</t>
    </rPh>
    <phoneticPr fontId="1"/>
  </si>
  <si>
    <t>１７－８　歴代市議会議長</t>
    <rPh sb="5" eb="6">
      <t>レキ</t>
    </rPh>
    <rPh sb="6" eb="7">
      <t>ダイ</t>
    </rPh>
    <rPh sb="7" eb="8">
      <t>シ</t>
    </rPh>
    <rPh sb="8" eb="9">
      <t>ギ</t>
    </rPh>
    <rPh sb="9" eb="10">
      <t>カイ</t>
    </rPh>
    <rPh sb="10" eb="11">
      <t>ギ</t>
    </rPh>
    <rPh sb="11" eb="12">
      <t>チョウ</t>
    </rPh>
    <phoneticPr fontId="1"/>
  </si>
  <si>
    <t>１７－９　歴代市議会副議長</t>
    <rPh sb="5" eb="7">
      <t>レキダイ</t>
    </rPh>
    <rPh sb="7" eb="8">
      <t>シ</t>
    </rPh>
    <rPh sb="8" eb="10">
      <t>ギカイ</t>
    </rPh>
    <rPh sb="10" eb="13">
      <t>フクギチョウ</t>
    </rPh>
    <phoneticPr fontId="1"/>
  </si>
  <si>
    <t>１７－１０　歴代教育長</t>
    <rPh sb="6" eb="7">
      <t>レキ</t>
    </rPh>
    <rPh sb="7" eb="8">
      <t>ダイ</t>
    </rPh>
    <rPh sb="8" eb="9">
      <t>キョウ</t>
    </rPh>
    <rPh sb="9" eb="10">
      <t>イク</t>
    </rPh>
    <rPh sb="10" eb="11">
      <t>チョウ</t>
    </rPh>
    <phoneticPr fontId="1"/>
  </si>
  <si>
    <t>(1)平成31 (2019)年4月7日執行　新潟県議会議員一般選挙</t>
    <rPh sb="22" eb="24">
      <t>ニイガタ</t>
    </rPh>
    <rPh sb="24" eb="27">
      <t>ケンギカイ</t>
    </rPh>
    <rPh sb="27" eb="29">
      <t>ギイン</t>
    </rPh>
    <rPh sb="29" eb="31">
      <t>イッパン</t>
    </rPh>
    <rPh sb="31" eb="33">
      <t>センキョ</t>
    </rPh>
    <phoneticPr fontId="4"/>
  </si>
  <si>
    <t>(2)平成31 (2019)年4月21日執行　柏崎市議会議員一般選挙</t>
    <rPh sb="23" eb="26">
      <t>カシワザキシ</t>
    </rPh>
    <rPh sb="26" eb="28">
      <t>ギカイ</t>
    </rPh>
    <rPh sb="28" eb="30">
      <t>ギイン</t>
    </rPh>
    <rPh sb="30" eb="32">
      <t>イッパン</t>
    </rPh>
    <rPh sb="32" eb="34">
      <t>センキョ</t>
    </rPh>
    <phoneticPr fontId="4"/>
  </si>
  <si>
    <t>(3)令和元(2019)年7月21日執行　参議院議員通常選挙（新潟県選出議員選挙）</t>
    <rPh sb="3" eb="5">
      <t>レイワ</t>
    </rPh>
    <rPh sb="5" eb="6">
      <t>ゲン</t>
    </rPh>
    <rPh sb="21" eb="24">
      <t>サンギイン</t>
    </rPh>
    <rPh sb="24" eb="26">
      <t>ギイン</t>
    </rPh>
    <rPh sb="26" eb="28">
      <t>ツウジョウ</t>
    </rPh>
    <rPh sb="28" eb="30">
      <t>センキョ</t>
    </rPh>
    <phoneticPr fontId="4"/>
  </si>
  <si>
    <t>(4)令和元(2019)年7月21日執行　参議院議員通常選挙（比例代表選挙）</t>
    <rPh sb="3" eb="5">
      <t>レイワ</t>
    </rPh>
    <rPh sb="5" eb="6">
      <t>ゲン</t>
    </rPh>
    <rPh sb="21" eb="24">
      <t>サンギイン</t>
    </rPh>
    <rPh sb="24" eb="26">
      <t>ギイン</t>
    </rPh>
    <rPh sb="26" eb="28">
      <t>ツウジョウ</t>
    </rPh>
    <rPh sb="28" eb="30">
      <t>センキョ</t>
    </rPh>
    <phoneticPr fontId="4"/>
  </si>
  <si>
    <t>12月1日（平成28 (2016)年度までは12月2日）</t>
    <phoneticPr fontId="1"/>
  </si>
  <si>
    <t>3月31日（平成27 (2015)年9月4日公選制廃止）</t>
    <rPh sb="6" eb="8">
      <t>ヘイセイ</t>
    </rPh>
    <rPh sb="17" eb="18">
      <t>ネン</t>
    </rPh>
    <rPh sb="19" eb="20">
      <t>ガツ</t>
    </rPh>
    <rPh sb="21" eb="22">
      <t>ヒ</t>
    </rPh>
    <rPh sb="22" eb="24">
      <t>コウセン</t>
    </rPh>
    <rPh sb="24" eb="25">
      <t>セイ</t>
    </rPh>
    <rPh sb="25" eb="27">
      <t>ハイシ</t>
    </rPh>
    <phoneticPr fontId="1"/>
  </si>
  <si>
    <t>12月5日</t>
    <phoneticPr fontId="1"/>
  </si>
  <si>
    <t>4月1日現在（市長、副市長及び教育長を除く）</t>
    <rPh sb="10" eb="13">
      <t>フクシチョウ</t>
    </rPh>
    <rPh sb="13" eb="14">
      <t>オヨ</t>
    </rPh>
    <rPh sb="15" eb="18">
      <t>キョウイクチョウ</t>
    </rPh>
    <phoneticPr fontId="7"/>
  </si>
  <si>
    <t>17</t>
    <phoneticPr fontId="12"/>
  </si>
  <si>
    <r>
      <t>柏崎総合体育館(メインアリ</t>
    </r>
    <r>
      <rPr>
        <sz val="10"/>
        <rFont val="ＭＳ Ｐ明朝"/>
        <family val="1"/>
        <charset val="128"/>
      </rPr>
      <t>ー</t>
    </r>
    <r>
      <rPr>
        <sz val="10"/>
        <rFont val="ＭＳ 明朝"/>
        <family val="1"/>
        <charset val="128"/>
      </rPr>
      <t>ナ)</t>
    </r>
    <rPh sb="0" eb="2">
      <t>カシワザキ</t>
    </rPh>
    <rPh sb="2" eb="4">
      <t>ソウゴウ</t>
    </rPh>
    <rPh sb="4" eb="7">
      <t>タイイクカン</t>
    </rPh>
    <phoneticPr fontId="7"/>
  </si>
  <si>
    <t>佐藤和典</t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</si>
</sst>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;;&quot;－&quot;"/>
  </numFmts>
  <fonts count="33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Terminal"/>
      <charset val="128"/>
    </font>
    <font>
      <sz val="10"/>
      <name val="ＭＳ 明朝"/>
      <family val="1"/>
      <charset val="128"/>
    </font>
    <font>
      <sz val="7"/>
      <name val="Terminal"/>
      <charset val="128"/>
    </font>
    <font>
      <sz val="11"/>
      <name val="明朝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12"/>
      <name val="ＭＳ ゴシック"/>
      <family val="3"/>
      <charset val="128"/>
      <scheme val="major"/>
    </font>
    <font>
      <sz val="10"/>
      <name val="ＭＳ 明朝"/>
      <family val="2"/>
      <charset val="128"/>
      <scheme val="minor"/>
    </font>
    <font>
      <sz val="8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sz val="10"/>
      <name val="Terminal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  <scheme val="minor"/>
    </font>
    <font>
      <sz val="10.5"/>
      <name val="ＭＳ 明朝"/>
      <family val="1"/>
      <charset val="128"/>
    </font>
    <font>
      <sz val="10.5"/>
      <name val="ＭＳ 明朝"/>
      <family val="1"/>
      <charset val="128"/>
      <scheme val="minor"/>
    </font>
    <font>
      <sz val="9.6"/>
      <name val="ＭＳ 明朝"/>
      <family val="1"/>
      <charset val="128"/>
    </font>
    <font>
      <sz val="8"/>
      <name val="ＭＳ 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/>
    <xf numFmtId="0" fontId="10" fillId="0" borderId="0"/>
    <xf numFmtId="38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10" fillId="0" borderId="0" xfId="3"/>
    <xf numFmtId="0" fontId="11" fillId="2" borderId="0" xfId="3" applyFont="1" applyFill="1"/>
    <xf numFmtId="49" fontId="11" fillId="2" borderId="0" xfId="3" applyNumberFormat="1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distributed" vertical="center"/>
    </xf>
    <xf numFmtId="0" fontId="11" fillId="0" borderId="0" xfId="3" applyFont="1"/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49" fontId="16" fillId="0" borderId="0" xfId="0" applyNumberFormat="1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6" fillId="0" borderId="0" xfId="0" applyFont="1" applyBorder="1" applyAlignment="1">
      <alignment horizontal="right" vertical="center"/>
    </xf>
    <xf numFmtId="0" fontId="14" fillId="0" borderId="0" xfId="0" applyFont="1" applyFill="1" applyBorder="1">
      <alignment vertical="center"/>
    </xf>
    <xf numFmtId="57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57" fontId="6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57" fontId="6" fillId="0" borderId="4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8" fillId="0" borderId="0" xfId="0" applyFont="1" applyFill="1">
      <alignment vertical="center"/>
    </xf>
    <xf numFmtId="49" fontId="16" fillId="0" borderId="16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0" fontId="25" fillId="0" borderId="0" xfId="1" applyFont="1" applyFill="1"/>
    <xf numFmtId="0" fontId="6" fillId="0" borderId="0" xfId="1" applyFont="1" applyFill="1"/>
    <xf numFmtId="0" fontId="9" fillId="0" borderId="0" xfId="1" applyFont="1" applyFill="1" applyAlignment="1">
      <alignment horizontal="right"/>
    </xf>
    <xf numFmtId="0" fontId="26" fillId="0" borderId="13" xfId="1" applyNumberFormat="1" applyFont="1" applyFill="1" applyBorder="1" applyAlignment="1" applyProtection="1">
      <alignment horizontal="left" vertical="center"/>
      <protection locked="0"/>
    </xf>
    <xf numFmtId="0" fontId="6" fillId="0" borderId="13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Alignment="1">
      <alignment vertical="center"/>
    </xf>
    <xf numFmtId="0" fontId="6" fillId="0" borderId="5" xfId="1" applyNumberFormat="1" applyFont="1" applyFill="1" applyBorder="1" applyAlignment="1" applyProtection="1">
      <alignment horizontal="centerContinuous" vertical="center"/>
      <protection locked="0"/>
    </xf>
    <xf numFmtId="0" fontId="6" fillId="0" borderId="4" xfId="1" applyNumberFormat="1" applyFont="1" applyFill="1" applyBorder="1" applyAlignment="1" applyProtection="1">
      <alignment horizontal="centerContinuous" vertical="center"/>
      <protection locked="0"/>
    </xf>
    <xf numFmtId="0" fontId="6" fillId="0" borderId="6" xfId="1" applyNumberFormat="1" applyFont="1" applyFill="1" applyBorder="1" applyAlignment="1" applyProtection="1">
      <alignment horizontal="centerContinuous" vertical="center"/>
      <protection locked="0"/>
    </xf>
    <xf numFmtId="0" fontId="6" fillId="0" borderId="25" xfId="1" applyNumberFormat="1" applyFont="1" applyFill="1" applyBorder="1" applyAlignment="1" applyProtection="1">
      <alignment horizontal="distributed" vertical="center" justifyLastLine="1"/>
      <protection locked="0"/>
    </xf>
    <xf numFmtId="0" fontId="6" fillId="0" borderId="25" xfId="1" applyNumberFormat="1" applyFont="1" applyFill="1" applyBorder="1" applyAlignment="1" applyProtection="1">
      <alignment horizontal="distributed" vertical="center"/>
      <protection locked="0"/>
    </xf>
    <xf numFmtId="0" fontId="6" fillId="0" borderId="2" xfId="1" applyNumberFormat="1" applyFont="1" applyFill="1" applyBorder="1" applyAlignment="1" applyProtection="1">
      <alignment horizontal="distributed" vertical="center"/>
      <protection locked="0"/>
    </xf>
    <xf numFmtId="0" fontId="9" fillId="0" borderId="5" xfId="1" applyNumberFormat="1" applyFont="1" applyFill="1" applyBorder="1" applyAlignment="1" applyProtection="1">
      <alignment horizontal="center"/>
      <protection locked="0"/>
    </xf>
    <xf numFmtId="0" fontId="9" fillId="0" borderId="2" xfId="1" applyNumberFormat="1" applyFont="1" applyFill="1" applyBorder="1" applyAlignment="1" applyProtection="1">
      <alignment horizontal="distributed" justifyLastLine="1"/>
      <protection locked="0"/>
    </xf>
    <xf numFmtId="38" fontId="6" fillId="0" borderId="0" xfId="2" applyFont="1" applyFill="1" applyBorder="1" applyProtection="1">
      <protection locked="0"/>
    </xf>
    <xf numFmtId="38" fontId="9" fillId="0" borderId="4" xfId="2" applyFont="1" applyFill="1" applyBorder="1" applyProtection="1">
      <protection locked="0"/>
    </xf>
    <xf numFmtId="0" fontId="9" fillId="0" borderId="10" xfId="1" applyNumberFormat="1" applyFont="1" applyFill="1" applyBorder="1" applyAlignment="1" applyProtection="1">
      <alignment horizontal="center"/>
      <protection locked="0"/>
    </xf>
    <xf numFmtId="0" fontId="9" fillId="0" borderId="23" xfId="1" applyNumberFormat="1" applyFont="1" applyFill="1" applyBorder="1" applyAlignment="1" applyProtection="1">
      <alignment horizontal="distributed" justifyLastLine="1"/>
      <protection locked="0"/>
    </xf>
    <xf numFmtId="38" fontId="9" fillId="0" borderId="0" xfId="2" applyFont="1" applyFill="1" applyBorder="1" applyProtection="1">
      <protection locked="0"/>
    </xf>
    <xf numFmtId="0" fontId="6" fillId="0" borderId="10" xfId="1" applyNumberFormat="1" applyFont="1" applyFill="1" applyBorder="1" applyAlignment="1" applyProtection="1">
      <alignment horizontal="center"/>
      <protection locked="0"/>
    </xf>
    <xf numFmtId="0" fontId="6" fillId="0" borderId="23" xfId="1" quotePrefix="1" applyNumberFormat="1" applyFont="1" applyFill="1" applyBorder="1" applyAlignment="1" applyProtection="1">
      <alignment horizontal="distributed"/>
      <protection locked="0"/>
    </xf>
    <xf numFmtId="0" fontId="9" fillId="0" borderId="0" xfId="1" applyFont="1" applyFill="1"/>
    <xf numFmtId="0" fontId="6" fillId="0" borderId="23" xfId="1" applyNumberFormat="1" applyFont="1" applyFill="1" applyBorder="1" applyAlignment="1" applyProtection="1">
      <alignment horizontal="distributed"/>
      <protection locked="0"/>
    </xf>
    <xf numFmtId="3" fontId="6" fillId="0" borderId="0" xfId="1" applyNumberFormat="1" applyFont="1" applyFill="1" applyProtection="1">
      <protection locked="0"/>
    </xf>
    <xf numFmtId="0" fontId="6" fillId="0" borderId="23" xfId="1" applyNumberFormat="1" applyFont="1" applyFill="1" applyBorder="1" applyAlignment="1" applyProtection="1">
      <alignment horizontal="distributed" shrinkToFit="1"/>
      <protection locked="0"/>
    </xf>
    <xf numFmtId="0" fontId="6" fillId="0" borderId="10" xfId="1" quotePrefix="1" applyNumberFormat="1" applyFont="1" applyFill="1" applyBorder="1" applyAlignment="1" applyProtection="1">
      <alignment horizontal="center"/>
      <protection locked="0"/>
    </xf>
    <xf numFmtId="38" fontId="6" fillId="0" borderId="10" xfId="2" applyFont="1" applyFill="1" applyBorder="1"/>
    <xf numFmtId="0" fontId="6" fillId="0" borderId="23" xfId="1" applyNumberFormat="1" applyFont="1" applyFill="1" applyBorder="1" applyAlignment="1" applyProtection="1">
      <alignment horizontal="centerContinuous" shrinkToFit="1"/>
      <protection locked="0"/>
    </xf>
    <xf numFmtId="0" fontId="6" fillId="0" borderId="13" xfId="1" applyNumberFormat="1" applyFont="1" applyFill="1" applyBorder="1" applyProtection="1">
      <protection locked="0"/>
    </xf>
    <xf numFmtId="0" fontId="6" fillId="0" borderId="19" xfId="1" applyFont="1" applyFill="1" applyBorder="1"/>
    <xf numFmtId="0" fontId="6" fillId="0" borderId="13" xfId="1" applyFont="1" applyFill="1" applyBorder="1"/>
    <xf numFmtId="0" fontId="6" fillId="0" borderId="0" xfId="1" applyFont="1" applyFill="1" applyBorder="1"/>
    <xf numFmtId="38" fontId="19" fillId="0" borderId="0" xfId="1" applyNumberFormat="1" applyFont="1" applyFill="1" applyBorder="1"/>
    <xf numFmtId="0" fontId="19" fillId="0" borderId="0" xfId="1" applyFont="1" applyFill="1" applyBorder="1"/>
    <xf numFmtId="0" fontId="19" fillId="0" borderId="0" xfId="1" applyFont="1" applyFill="1"/>
    <xf numFmtId="0" fontId="19" fillId="0" borderId="0" xfId="1" applyFont="1" applyFill="1" applyBorder="1" applyAlignment="1">
      <alignment horizontal="left"/>
    </xf>
    <xf numFmtId="0" fontId="19" fillId="0" borderId="13" xfId="1" quotePrefix="1" applyNumberFormat="1" applyFont="1" applyFill="1" applyBorder="1" applyAlignment="1" applyProtection="1">
      <alignment horizontal="left"/>
      <protection locked="0"/>
    </xf>
    <xf numFmtId="0" fontId="19" fillId="0" borderId="13" xfId="1" applyNumberFormat="1" applyFont="1" applyFill="1" applyBorder="1" applyProtection="1">
      <protection locked="0"/>
    </xf>
    <xf numFmtId="0" fontId="19" fillId="0" borderId="24" xfId="1" applyNumberFormat="1" applyFont="1" applyFill="1" applyBorder="1" applyAlignment="1" applyProtection="1">
      <alignment horizontal="centerContinuous" vertical="center"/>
      <protection locked="0"/>
    </xf>
    <xf numFmtId="0" fontId="19" fillId="0" borderId="8" xfId="1" applyNumberFormat="1" applyFont="1" applyFill="1" applyBorder="1" applyAlignment="1" applyProtection="1">
      <alignment horizontal="centerContinuous" vertical="center"/>
      <protection locked="0"/>
    </xf>
    <xf numFmtId="0" fontId="19" fillId="0" borderId="9" xfId="1" applyNumberFormat="1" applyFont="1" applyFill="1" applyBorder="1" applyAlignment="1" applyProtection="1">
      <alignment horizontal="centerContinuous" vertical="center"/>
      <protection locked="0"/>
    </xf>
    <xf numFmtId="0" fontId="19" fillId="0" borderId="3" xfId="1" applyNumberFormat="1" applyFont="1" applyFill="1" applyBorder="1" applyAlignment="1" applyProtection="1">
      <alignment horizontal="distributed" vertical="center" justifyLastLine="1"/>
      <protection locked="0"/>
    </xf>
    <xf numFmtId="0" fontId="19" fillId="0" borderId="11" xfId="1" applyNumberFormat="1" applyFont="1" applyFill="1" applyBorder="1" applyAlignment="1" applyProtection="1">
      <alignment horizontal="distributed" vertical="center"/>
      <protection locked="0"/>
    </xf>
    <xf numFmtId="0" fontId="19" fillId="0" borderId="1" xfId="1" applyNumberFormat="1" applyFont="1" applyFill="1" applyBorder="1" applyAlignment="1" applyProtection="1">
      <alignment horizontal="distributed" vertical="center"/>
      <protection locked="0"/>
    </xf>
    <xf numFmtId="0" fontId="19" fillId="0" borderId="12" xfId="1" applyNumberFormat="1" applyFont="1" applyFill="1" applyBorder="1" applyAlignment="1" applyProtection="1">
      <alignment horizontal="distributed" vertical="center"/>
      <protection locked="0"/>
    </xf>
    <xf numFmtId="0" fontId="19" fillId="0" borderId="9" xfId="1" applyNumberFormat="1" applyFont="1" applyFill="1" applyBorder="1" applyAlignment="1" applyProtection="1">
      <alignment horizontal="distributed" vertical="center"/>
      <protection locked="0"/>
    </xf>
    <xf numFmtId="38" fontId="20" fillId="0" borderId="4" xfId="2" applyFont="1" applyFill="1" applyBorder="1" applyProtection="1">
      <protection locked="0"/>
    </xf>
    <xf numFmtId="10" fontId="19" fillId="0" borderId="0" xfId="5" applyNumberFormat="1" applyFont="1" applyFill="1" applyBorder="1" applyAlignment="1" applyProtection="1">
      <alignment horizontal="right"/>
      <protection locked="0"/>
    </xf>
    <xf numFmtId="0" fontId="19" fillId="0" borderId="5" xfId="1" applyNumberFormat="1" applyFont="1" applyFill="1" applyBorder="1" applyAlignment="1" applyProtection="1">
      <alignment horizontal="center"/>
      <protection locked="0"/>
    </xf>
    <xf numFmtId="38" fontId="19" fillId="0" borderId="0" xfId="2" applyFont="1" applyFill="1" applyBorder="1" applyProtection="1">
      <protection locked="0"/>
    </xf>
    <xf numFmtId="10" fontId="19" fillId="0" borderId="11" xfId="5" applyNumberFormat="1" applyFont="1" applyFill="1" applyBorder="1" applyAlignment="1" applyProtection="1">
      <alignment horizontal="right"/>
      <protection locked="0"/>
    </xf>
    <xf numFmtId="0" fontId="19" fillId="0" borderId="10" xfId="1" applyNumberFormat="1" applyFont="1" applyFill="1" applyBorder="1" applyAlignment="1" applyProtection="1">
      <alignment horizontal="center"/>
      <protection locked="0"/>
    </xf>
    <xf numFmtId="0" fontId="19" fillId="0" borderId="0" xfId="1" applyFont="1" applyFill="1" applyAlignment="1">
      <alignment horizontal="right"/>
    </xf>
    <xf numFmtId="4" fontId="19" fillId="0" borderId="0" xfId="1" applyNumberFormat="1" applyFont="1" applyFill="1" applyBorder="1" applyAlignment="1" applyProtection="1">
      <alignment horizontal="right"/>
      <protection locked="0"/>
    </xf>
    <xf numFmtId="4" fontId="19" fillId="0" borderId="11" xfId="1" applyNumberFormat="1" applyFont="1" applyFill="1" applyBorder="1" applyAlignment="1" applyProtection="1">
      <alignment horizontal="right"/>
      <protection locked="0"/>
    </xf>
    <xf numFmtId="38" fontId="19" fillId="0" borderId="13" xfId="2" applyFont="1" applyFill="1" applyBorder="1" applyProtection="1">
      <protection locked="0"/>
    </xf>
    <xf numFmtId="4" fontId="19" fillId="0" borderId="13" xfId="1" applyNumberFormat="1" applyFont="1" applyFill="1" applyBorder="1" applyAlignment="1" applyProtection="1">
      <alignment horizontal="right"/>
      <protection locked="0"/>
    </xf>
    <xf numFmtId="4" fontId="19" fillId="0" borderId="14" xfId="1" applyNumberFormat="1" applyFont="1" applyFill="1" applyBorder="1" applyAlignment="1" applyProtection="1">
      <alignment horizontal="right"/>
      <protection locked="0"/>
    </xf>
    <xf numFmtId="0" fontId="19" fillId="0" borderId="15" xfId="1" applyNumberFormat="1" applyFont="1" applyFill="1" applyBorder="1" applyAlignment="1" applyProtection="1">
      <alignment horizontal="center"/>
      <protection locked="0"/>
    </xf>
    <xf numFmtId="0" fontId="28" fillId="0" borderId="0" xfId="1" applyFont="1" applyFill="1" applyBorder="1" applyAlignment="1">
      <alignment horizontal="right" vertical="center"/>
    </xf>
    <xf numFmtId="0" fontId="6" fillId="0" borderId="13" xfId="1" applyNumberFormat="1" applyFont="1" applyFill="1" applyBorder="1" applyAlignment="1" applyProtection="1">
      <alignment horizontal="left"/>
      <protection locked="0"/>
    </xf>
    <xf numFmtId="38" fontId="9" fillId="0" borderId="10" xfId="2" applyFont="1" applyFill="1" applyBorder="1"/>
    <xf numFmtId="0" fontId="26" fillId="0" borderId="13" xfId="1" applyNumberFormat="1" applyFont="1" applyFill="1" applyBorder="1" applyAlignment="1" applyProtection="1">
      <alignment horizontal="left"/>
      <protection locked="0"/>
    </xf>
    <xf numFmtId="0" fontId="26" fillId="0" borderId="0" xfId="1" applyFont="1" applyFill="1"/>
    <xf numFmtId="0" fontId="6" fillId="0" borderId="0" xfId="1" applyNumberFormat="1" applyFont="1" applyFill="1" applyBorder="1" applyAlignment="1" applyProtection="1">
      <alignment horizontal="center" vertical="top" textRotation="255" wrapText="1"/>
      <protection locked="0"/>
    </xf>
    <xf numFmtId="38" fontId="6" fillId="0" borderId="0" xfId="2" applyFont="1" applyFill="1" applyBorder="1"/>
    <xf numFmtId="0" fontId="9" fillId="0" borderId="0" xfId="1" applyNumberFormat="1" applyFont="1" applyFill="1" applyAlignment="1" applyProtection="1">
      <alignment horizontal="centerContinuous"/>
      <protection locked="0"/>
    </xf>
    <xf numFmtId="0" fontId="25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6" fillId="0" borderId="27" xfId="1" applyNumberFormat="1" applyFont="1" applyFill="1" applyBorder="1" applyAlignment="1" applyProtection="1">
      <alignment vertical="center"/>
      <protection locked="0"/>
    </xf>
    <xf numFmtId="0" fontId="6" fillId="0" borderId="27" xfId="1" applyNumberFormat="1" applyFont="1" applyFill="1" applyBorder="1" applyAlignment="1" applyProtection="1">
      <alignment horizontal="left" vertical="center"/>
      <protection locked="0"/>
    </xf>
    <xf numFmtId="0" fontId="6" fillId="0" borderId="20" xfId="1" applyNumberFormat="1" applyFont="1" applyFill="1" applyBorder="1" applyAlignment="1" applyProtection="1">
      <alignment horizontal="center" vertical="center"/>
      <protection locked="0"/>
    </xf>
    <xf numFmtId="0" fontId="6" fillId="0" borderId="22" xfId="1" applyNumberFormat="1" applyFont="1" applyFill="1" applyBorder="1" applyAlignment="1" applyProtection="1">
      <alignment horizontal="center" vertical="center"/>
      <protection locked="0"/>
    </xf>
    <xf numFmtId="0" fontId="6" fillId="0" borderId="27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NumberFormat="1" applyFont="1" applyFill="1" applyAlignment="1" applyProtection="1">
      <alignment horizontal="left"/>
      <protection locked="0"/>
    </xf>
    <xf numFmtId="41" fontId="6" fillId="0" borderId="10" xfId="2" applyNumberFormat="1" applyFont="1" applyFill="1" applyBorder="1"/>
    <xf numFmtId="41" fontId="6" fillId="0" borderId="0" xfId="2" applyNumberFormat="1" applyFont="1" applyFill="1" applyBorder="1"/>
    <xf numFmtId="0" fontId="6" fillId="0" borderId="0" xfId="1" quotePrefix="1" applyNumberFormat="1" applyFont="1" applyFill="1" applyAlignment="1" applyProtection="1">
      <alignment horizontal="left"/>
      <protection locked="0"/>
    </xf>
    <xf numFmtId="0" fontId="9" fillId="0" borderId="0" xfId="1" quotePrefix="1" applyNumberFormat="1" applyFont="1" applyFill="1" applyAlignment="1" applyProtection="1">
      <alignment horizontal="left"/>
      <protection locked="0"/>
    </xf>
    <xf numFmtId="41" fontId="9" fillId="0" borderId="10" xfId="2" applyNumberFormat="1" applyFont="1" applyFill="1" applyBorder="1"/>
    <xf numFmtId="41" fontId="9" fillId="0" borderId="0" xfId="2" applyNumberFormat="1" applyFont="1" applyFill="1" applyBorder="1"/>
    <xf numFmtId="42" fontId="9" fillId="0" borderId="0" xfId="1" applyNumberFormat="1" applyFont="1" applyFill="1"/>
    <xf numFmtId="41" fontId="9" fillId="0" borderId="10" xfId="2" applyNumberFormat="1" applyFont="1" applyFill="1" applyBorder="1" applyProtection="1">
      <protection locked="0"/>
    </xf>
    <xf numFmtId="0" fontId="6" fillId="0" borderId="0" xfId="1" applyNumberFormat="1" applyFont="1" applyFill="1" applyAlignment="1" applyProtection="1">
      <alignment horizontal="distributed"/>
      <protection locked="0"/>
    </xf>
    <xf numFmtId="41" fontId="6" fillId="0" borderId="0" xfId="1" applyNumberFormat="1" applyFont="1" applyFill="1" applyBorder="1" applyAlignment="1">
      <alignment horizontal="right"/>
    </xf>
    <xf numFmtId="0" fontId="6" fillId="0" borderId="0" xfId="1" applyFont="1" applyFill="1" applyAlignment="1">
      <alignment horizontal="left"/>
    </xf>
    <xf numFmtId="0" fontId="6" fillId="0" borderId="0" xfId="1" applyNumberFormat="1" applyFont="1" applyFill="1" applyProtection="1">
      <protection locked="0"/>
    </xf>
    <xf numFmtId="0" fontId="6" fillId="0" borderId="0" xfId="1" applyNumberFormat="1" applyFont="1" applyFill="1" applyAlignment="1" applyProtection="1">
      <alignment horizontal="right"/>
      <protection locked="0"/>
    </xf>
    <xf numFmtId="0" fontId="6" fillId="0" borderId="0" xfId="1" applyNumberFormat="1" applyFont="1" applyFill="1" applyAlignment="1" applyProtection="1">
      <protection locked="0"/>
    </xf>
    <xf numFmtId="41" fontId="6" fillId="0" borderId="10" xfId="2" applyNumberFormat="1" applyFont="1" applyFill="1" applyBorder="1" applyAlignment="1">
      <alignment vertical="center"/>
    </xf>
    <xf numFmtId="41" fontId="6" fillId="0" borderId="10" xfId="2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horizontal="right"/>
    </xf>
    <xf numFmtId="41" fontId="6" fillId="0" borderId="10" xfId="1" applyNumberFormat="1" applyFont="1" applyFill="1" applyBorder="1" applyAlignment="1">
      <alignment horizontal="right"/>
    </xf>
    <xf numFmtId="41" fontId="6" fillId="0" borderId="10" xfId="2" applyNumberFormat="1" applyFont="1" applyFill="1" applyBorder="1" applyAlignment="1">
      <alignment horizontal="right"/>
    </xf>
    <xf numFmtId="0" fontId="6" fillId="0" borderId="0" xfId="1" applyNumberFormat="1" applyFont="1" applyFill="1" applyBorder="1" applyProtection="1">
      <protection locked="0"/>
    </xf>
    <xf numFmtId="0" fontId="6" fillId="0" borderId="13" xfId="1" quotePrefix="1" applyNumberFormat="1" applyFont="1" applyFill="1" applyBorder="1" applyAlignment="1" applyProtection="1">
      <alignment horizontal="left"/>
      <protection locked="0"/>
    </xf>
    <xf numFmtId="0" fontId="6" fillId="0" borderId="14" xfId="1" applyFont="1" applyFill="1" applyBorder="1"/>
    <xf numFmtId="41" fontId="6" fillId="0" borderId="15" xfId="2" applyNumberFormat="1" applyFont="1" applyFill="1" applyBorder="1"/>
    <xf numFmtId="41" fontId="6" fillId="0" borderId="13" xfId="2" applyNumberFormat="1" applyFont="1" applyFill="1" applyBorder="1"/>
    <xf numFmtId="41" fontId="6" fillId="0" borderId="13" xfId="1" applyNumberFormat="1" applyFont="1" applyFill="1" applyBorder="1" applyAlignment="1">
      <alignment horizontal="right"/>
    </xf>
    <xf numFmtId="0" fontId="16" fillId="0" borderId="0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/>
    <xf numFmtId="0" fontId="9" fillId="0" borderId="0" xfId="1" applyNumberFormat="1" applyFont="1" applyFill="1" applyAlignment="1" applyProtection="1">
      <alignment horizontal="center"/>
      <protection locked="0"/>
    </xf>
    <xf numFmtId="0" fontId="6" fillId="0" borderId="26" xfId="1" applyNumberFormat="1" applyFont="1" applyFill="1" applyBorder="1" applyAlignment="1" applyProtection="1">
      <alignment vertical="center"/>
      <protection locked="0"/>
    </xf>
    <xf numFmtId="0" fontId="6" fillId="0" borderId="26" xfId="1" applyNumberFormat="1" applyFont="1" applyFill="1" applyBorder="1" applyAlignment="1" applyProtection="1">
      <alignment horizontal="left" vertical="center"/>
      <protection locked="0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6" fillId="0" borderId="26" xfId="1" applyNumberFormat="1" applyFont="1" applyFill="1" applyBorder="1" applyAlignment="1" applyProtection="1">
      <alignment horizontal="center" vertical="center"/>
      <protection locked="0"/>
    </xf>
    <xf numFmtId="38" fontId="9" fillId="0" borderId="10" xfId="2" applyFont="1" applyFill="1" applyBorder="1" applyProtection="1">
      <protection locked="0"/>
    </xf>
    <xf numFmtId="38" fontId="9" fillId="0" borderId="0" xfId="2" applyFont="1" applyFill="1" applyBorder="1"/>
    <xf numFmtId="38" fontId="6" fillId="0" borderId="10" xfId="2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2" applyFont="1" applyFill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left"/>
      <protection locked="0"/>
    </xf>
    <xf numFmtId="0" fontId="6" fillId="0" borderId="0" xfId="1" applyNumberFormat="1" applyFont="1" applyFill="1" applyBorder="1" applyAlignment="1" applyProtection="1">
      <alignment horizontal="left"/>
      <protection locked="0"/>
    </xf>
    <xf numFmtId="0" fontId="9" fillId="0" borderId="0" xfId="1" applyNumberFormat="1" applyFont="1" applyFill="1" applyProtection="1">
      <protection locked="0"/>
    </xf>
    <xf numFmtId="177" fontId="6" fillId="0" borderId="10" xfId="1" applyNumberFormat="1" applyFont="1" applyFill="1" applyBorder="1" applyAlignment="1">
      <alignment horizontal="right"/>
    </xf>
    <xf numFmtId="0" fontId="6" fillId="0" borderId="11" xfId="1" applyNumberFormat="1" applyFont="1" applyFill="1" applyBorder="1" applyProtection="1">
      <protection locked="0"/>
    </xf>
    <xf numFmtId="0" fontId="6" fillId="0" borderId="0" xfId="1" quotePrefix="1" applyNumberFormat="1" applyFont="1" applyFill="1" applyBorder="1" applyAlignment="1" applyProtection="1">
      <alignment horizontal="left"/>
      <protection locked="0"/>
    </xf>
    <xf numFmtId="0" fontId="6" fillId="0" borderId="14" xfId="1" applyNumberFormat="1" applyFont="1" applyFill="1" applyBorder="1" applyProtection="1">
      <protection locked="0"/>
    </xf>
    <xf numFmtId="177" fontId="6" fillId="0" borderId="15" xfId="1" applyNumberFormat="1" applyFont="1" applyFill="1" applyBorder="1" applyAlignment="1">
      <alignment horizontal="right"/>
    </xf>
    <xf numFmtId="177" fontId="6" fillId="0" borderId="13" xfId="1" applyNumberFormat="1" applyFont="1" applyFill="1" applyBorder="1" applyAlignment="1">
      <alignment horizontal="right"/>
    </xf>
    <xf numFmtId="177" fontId="6" fillId="0" borderId="0" xfId="1" applyNumberFormat="1" applyFont="1" applyFill="1"/>
    <xf numFmtId="0" fontId="1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horizontal="right" vertical="center"/>
    </xf>
    <xf numFmtId="57" fontId="6" fillId="0" borderId="13" xfId="0" applyNumberFormat="1" applyFont="1" applyFill="1" applyBorder="1" applyAlignment="1">
      <alignment vertical="center"/>
    </xf>
    <xf numFmtId="38" fontId="20" fillId="0" borderId="0" xfId="2" applyFont="1" applyFill="1" applyBorder="1" applyProtection="1">
      <protection locked="0"/>
    </xf>
    <xf numFmtId="10" fontId="20" fillId="0" borderId="0" xfId="5" applyNumberFormat="1" applyFont="1" applyFill="1" applyBorder="1" applyAlignment="1" applyProtection="1">
      <alignment horizontal="right"/>
      <protection locked="0"/>
    </xf>
    <xf numFmtId="0" fontId="20" fillId="0" borderId="2" xfId="1" applyNumberFormat="1" applyFont="1" applyFill="1" applyBorder="1" applyAlignment="1" applyProtection="1">
      <alignment horizontal="distributed" justifyLastLine="1"/>
      <protection locked="0"/>
    </xf>
    <xf numFmtId="0" fontId="20" fillId="0" borderId="0" xfId="1" applyNumberFormat="1" applyFont="1" applyFill="1" applyBorder="1" applyProtection="1">
      <protection locked="0"/>
    </xf>
    <xf numFmtId="4" fontId="32" fillId="0" borderId="0" xfId="0" applyNumberFormat="1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3" fontId="32" fillId="0" borderId="13" xfId="0" applyNumberFormat="1" applyFont="1" applyFill="1" applyBorder="1" applyAlignment="1">
      <alignment horizontal="right" vertical="center"/>
    </xf>
    <xf numFmtId="4" fontId="32" fillId="0" borderId="13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11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4" fontId="23" fillId="0" borderId="0" xfId="0" applyNumberFormat="1" applyFont="1" applyFill="1" applyAlignment="1">
      <alignment vertical="center"/>
    </xf>
    <xf numFmtId="0" fontId="23" fillId="0" borderId="1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3" fontId="23" fillId="0" borderId="0" xfId="0" applyNumberFormat="1" applyFont="1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19" fillId="0" borderId="25" xfId="0" applyFont="1" applyFill="1" applyBorder="1" applyAlignment="1">
      <alignment horizontal="center" vertical="center" justifyLastLine="1"/>
    </xf>
    <xf numFmtId="0" fontId="19" fillId="0" borderId="26" xfId="0" applyFont="1" applyFill="1" applyBorder="1" applyAlignment="1">
      <alignment horizontal="center" vertical="center" justifyLastLine="1"/>
    </xf>
    <xf numFmtId="0" fontId="19" fillId="0" borderId="12" xfId="0" applyFont="1" applyFill="1" applyBorder="1" applyAlignment="1">
      <alignment horizontal="center" vertical="center" justifyLastLine="1"/>
    </xf>
    <xf numFmtId="0" fontId="19" fillId="0" borderId="2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3" fontId="23" fillId="0" borderId="0" xfId="0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4" fontId="23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 wrapText="1"/>
    </xf>
    <xf numFmtId="176" fontId="9" fillId="0" borderId="13" xfId="0" applyNumberFormat="1" applyFont="1" applyFill="1" applyBorder="1" applyAlignment="1">
      <alignment horizontal="right" vertical="center" wrapText="1"/>
    </xf>
    <xf numFmtId="0" fontId="9" fillId="0" borderId="13" xfId="0" quotePrefix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10" xfId="0" applyNumberFormat="1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justifyLastLine="1"/>
    </xf>
    <xf numFmtId="0" fontId="22" fillId="0" borderId="18" xfId="0" applyFont="1" applyFill="1" applyBorder="1" applyAlignment="1">
      <alignment horizontal="center" vertical="center" justifyLastLine="1"/>
    </xf>
    <xf numFmtId="0" fontId="22" fillId="0" borderId="8" xfId="0" applyFont="1" applyFill="1" applyBorder="1" applyAlignment="1">
      <alignment horizontal="center" vertical="center" justifyLastLine="1"/>
    </xf>
    <xf numFmtId="0" fontId="22" fillId="0" borderId="9" xfId="0" applyFont="1" applyFill="1" applyBorder="1" applyAlignment="1">
      <alignment horizontal="center" vertical="center" justifyLastLine="1"/>
    </xf>
    <xf numFmtId="0" fontId="21" fillId="0" borderId="0" xfId="0" applyFont="1" applyFill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distributed" vertical="center" justifyLastLine="1"/>
    </xf>
    <xf numFmtId="0" fontId="19" fillId="0" borderId="26" xfId="0" applyFont="1" applyFill="1" applyBorder="1" applyAlignment="1">
      <alignment horizontal="distributed" vertical="center" justifyLastLine="1"/>
    </xf>
    <xf numFmtId="0" fontId="19" fillId="0" borderId="12" xfId="0" applyFont="1" applyFill="1" applyBorder="1" applyAlignment="1">
      <alignment horizontal="distributed" vertical="center" justifyLastLine="1"/>
    </xf>
    <xf numFmtId="0" fontId="19" fillId="0" borderId="1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21" fillId="0" borderId="0" xfId="1" applyFont="1" applyFill="1" applyAlignment="1">
      <alignment horizontal="center" vertical="center"/>
    </xf>
    <xf numFmtId="0" fontId="6" fillId="0" borderId="18" xfId="1" applyNumberFormat="1" applyFont="1" applyFill="1" applyBorder="1" applyAlignment="1" applyProtection="1">
      <alignment horizontal="distributed" vertical="center" justifyLastLine="1"/>
      <protection locked="0"/>
    </xf>
    <xf numFmtId="0" fontId="25" fillId="0" borderId="9" xfId="1" applyFont="1" applyFill="1" applyBorder="1" applyAlignment="1">
      <alignment horizontal="distributed" vertical="center"/>
    </xf>
    <xf numFmtId="0" fontId="6" fillId="0" borderId="21" xfId="1" applyNumberFormat="1" applyFont="1" applyFill="1" applyBorder="1" applyAlignment="1" applyProtection="1">
      <alignment horizontal="distributed" vertical="center" justifyLastLine="1"/>
      <protection locked="0"/>
    </xf>
    <xf numFmtId="0" fontId="25" fillId="0" borderId="3" xfId="1" applyFont="1" applyFill="1" applyBorder="1" applyAlignment="1">
      <alignment horizontal="distributed" vertical="center"/>
    </xf>
    <xf numFmtId="0" fontId="6" fillId="0" borderId="6" xfId="1" applyNumberFormat="1" applyFont="1" applyFill="1" applyBorder="1" applyAlignment="1" applyProtection="1">
      <alignment horizontal="center" vertical="top" textRotation="255" wrapText="1"/>
      <protection locked="0"/>
    </xf>
    <xf numFmtId="0" fontId="6" fillId="0" borderId="11" xfId="1" applyNumberFormat="1" applyFont="1" applyFill="1" applyBorder="1" applyAlignment="1" applyProtection="1">
      <alignment horizontal="center" vertical="top" textRotation="255" wrapText="1"/>
      <protection locked="0"/>
    </xf>
    <xf numFmtId="0" fontId="19" fillId="0" borderId="17" xfId="1" applyNumberFormat="1" applyFont="1" applyFill="1" applyBorder="1" applyAlignment="1" applyProtection="1">
      <alignment horizontal="distributed" vertical="center" justifyLastLine="1"/>
      <protection locked="0"/>
    </xf>
    <xf numFmtId="0" fontId="19" fillId="0" borderId="7" xfId="1" applyNumberFormat="1" applyFont="1" applyFill="1" applyBorder="1" applyAlignment="1" applyProtection="1">
      <alignment horizontal="distributed" vertical="center" justifyLastLine="1"/>
      <protection locked="0"/>
    </xf>
    <xf numFmtId="0" fontId="9" fillId="0" borderId="0" xfId="1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0" xfId="0" applyFo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6" fillId="0" borderId="24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29" fillId="0" borderId="0" xfId="0" applyFont="1" applyBorder="1" applyAlignment="1">
      <alignment vertical="center"/>
    </xf>
    <xf numFmtId="0" fontId="6" fillId="0" borderId="13" xfId="0" applyFont="1" applyBorder="1" applyAlignment="1">
      <alignment horizontal="distributed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15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2" fillId="0" borderId="22" xfId="0" applyFont="1" applyBorder="1" applyAlignment="1">
      <alignment horizontal="distributed" vertical="center" justifyLastLine="1"/>
    </xf>
    <xf numFmtId="0" fontId="19" fillId="0" borderId="20" xfId="0" applyFont="1" applyBorder="1" applyAlignment="1">
      <alignment horizontal="distributed" vertical="center" justifyLastLine="1"/>
    </xf>
    <xf numFmtId="0" fontId="19" fillId="0" borderId="24" xfId="0" applyFont="1" applyBorder="1" applyAlignment="1">
      <alignment horizontal="distributed" vertical="center" justifyLastLine="1"/>
    </xf>
    <xf numFmtId="0" fontId="19" fillId="0" borderId="27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27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57" fontId="6" fillId="0" borderId="10" xfId="0" applyNumberFormat="1" applyFont="1" applyFill="1" applyBorder="1" applyAlignment="1">
      <alignment vertical="center"/>
    </xf>
    <xf numFmtId="57" fontId="6" fillId="0" borderId="0" xfId="0" applyNumberFormat="1" applyFont="1" applyFill="1" applyBorder="1" applyAlignment="1">
      <alignment vertical="center"/>
    </xf>
    <xf numFmtId="57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31" fillId="0" borderId="13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57" fontId="6" fillId="0" borderId="4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1" xfId="0" applyFont="1" applyFill="1" applyBorder="1" applyAlignment="1">
      <alignment horizontal="distributed" vertical="center"/>
    </xf>
    <xf numFmtId="0" fontId="20" fillId="0" borderId="1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distributed" vertical="center" justifyLastLine="1"/>
    </xf>
    <xf numFmtId="0" fontId="18" fillId="0" borderId="20" xfId="0" applyFont="1" applyFill="1" applyBorder="1" applyAlignment="1">
      <alignment horizontal="distributed" vertical="center" justifyLastLine="1"/>
    </xf>
    <xf numFmtId="0" fontId="18" fillId="0" borderId="24" xfId="0" applyFont="1" applyFill="1" applyBorder="1" applyAlignment="1">
      <alignment horizontal="distributed" vertical="center" justifyLastLine="1"/>
    </xf>
    <xf numFmtId="57" fontId="6" fillId="0" borderId="5" xfId="0" applyNumberFormat="1" applyFont="1" applyFill="1" applyBorder="1" applyAlignment="1">
      <alignment vertical="center"/>
    </xf>
    <xf numFmtId="57" fontId="6" fillId="0" borderId="15" xfId="0" applyNumberFormat="1" applyFont="1" applyFill="1" applyBorder="1" applyAlignment="1">
      <alignment vertical="center"/>
    </xf>
    <xf numFmtId="57" fontId="6" fillId="0" borderId="13" xfId="0" applyNumberFormat="1" applyFont="1" applyFill="1" applyBorder="1" applyAlignment="1">
      <alignment vertical="center"/>
    </xf>
  </cellXfs>
  <cellStyles count="6">
    <cellStyle name="パーセント" xfId="5" builtinId="5"/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887;&#21729;&#20849;&#36890;/01_&#32207;&#21512;&#20225;&#30011;&#37096;/04_&#20225;&#30011;&#25919;&#31574;&#35506;/&#8251;&#20196;&#21644;&#20803;(2019)&#32113;&#35336;&#24180;&#37969;&#12539;&#24066;&#21218;&#27010;&#35201;&#21407;&#31295;&#12288;&#21508;&#35506;&#20837;&#21147;&#29992;/14%20&#36984;&#25369;&#31649;&#29702;&#22996;&#21729;&#20250;/&#32113;&#35336;&#24180;&#37969;&#122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1~18-2"/>
      <sheetName val="新潟県議会議員一般選挙"/>
      <sheetName val="新潟県議会議員一般選挙つづき"/>
      <sheetName val="柏崎市議会議員一般選挙"/>
      <sheetName val="柏崎市議会議員一般選挙つづき"/>
      <sheetName val="参議院議員通常選挙（選挙区）"/>
      <sheetName val="参議院議員通常選挙（選挙区）つづき"/>
      <sheetName val="参議院議員通常選挙（比例代表）"/>
      <sheetName val="参議院議員通常選挙（比例代表）つづき"/>
    </sheetNames>
    <sheetDataSet>
      <sheetData sheetId="0"/>
      <sheetData sheetId="1"/>
      <sheetData sheetId="2"/>
      <sheetData sheetId="3">
        <row r="8">
          <cell r="D8">
            <v>70827</v>
          </cell>
          <cell r="E8">
            <v>34689</v>
          </cell>
          <cell r="F8">
            <v>36138</v>
          </cell>
        </row>
        <row r="11">
          <cell r="D11">
            <v>1860</v>
          </cell>
          <cell r="E11">
            <v>878</v>
          </cell>
          <cell r="F11">
            <v>982</v>
          </cell>
        </row>
        <row r="12">
          <cell r="D12">
            <v>1680</v>
          </cell>
          <cell r="E12">
            <v>768</v>
          </cell>
          <cell r="F12">
            <v>912</v>
          </cell>
        </row>
        <row r="13">
          <cell r="D13">
            <v>2395</v>
          </cell>
          <cell r="E13">
            <v>1132</v>
          </cell>
          <cell r="F13">
            <v>1263</v>
          </cell>
        </row>
        <row r="14">
          <cell r="D14">
            <v>2370</v>
          </cell>
          <cell r="E14">
            <v>1109</v>
          </cell>
          <cell r="F14">
            <v>1261</v>
          </cell>
        </row>
        <row r="15">
          <cell r="D15">
            <v>2897</v>
          </cell>
          <cell r="E15">
            <v>1443</v>
          </cell>
          <cell r="F15">
            <v>1454</v>
          </cell>
        </row>
        <row r="16">
          <cell r="D16">
            <v>2840</v>
          </cell>
          <cell r="E16">
            <v>1423</v>
          </cell>
          <cell r="F16">
            <v>1417</v>
          </cell>
        </row>
        <row r="17">
          <cell r="D17">
            <v>2492</v>
          </cell>
          <cell r="E17">
            <v>1243</v>
          </cell>
          <cell r="F17">
            <v>1249</v>
          </cell>
        </row>
        <row r="18">
          <cell r="D18">
            <v>2459</v>
          </cell>
          <cell r="E18">
            <v>1181</v>
          </cell>
          <cell r="F18">
            <v>1278</v>
          </cell>
        </row>
        <row r="19">
          <cell r="D19">
            <v>4741</v>
          </cell>
          <cell r="E19">
            <v>2316</v>
          </cell>
          <cell r="F19">
            <v>2425</v>
          </cell>
        </row>
        <row r="20">
          <cell r="D20">
            <v>4431</v>
          </cell>
          <cell r="E20">
            <v>2238</v>
          </cell>
          <cell r="F20">
            <v>2193</v>
          </cell>
        </row>
        <row r="21">
          <cell r="D21">
            <v>5176</v>
          </cell>
          <cell r="E21">
            <v>2623</v>
          </cell>
          <cell r="F21">
            <v>2553</v>
          </cell>
        </row>
        <row r="22">
          <cell r="D22">
            <v>1120</v>
          </cell>
          <cell r="E22">
            <v>520</v>
          </cell>
          <cell r="F22">
            <v>600</v>
          </cell>
        </row>
        <row r="23">
          <cell r="D23">
            <v>182</v>
          </cell>
          <cell r="E23">
            <v>86</v>
          </cell>
          <cell r="F23">
            <v>96</v>
          </cell>
        </row>
        <row r="24">
          <cell r="D24">
            <v>2860</v>
          </cell>
          <cell r="E24">
            <v>1381</v>
          </cell>
          <cell r="F24">
            <v>1479</v>
          </cell>
        </row>
        <row r="25">
          <cell r="D25">
            <v>2222</v>
          </cell>
          <cell r="E25">
            <v>1077</v>
          </cell>
          <cell r="F25">
            <v>1145</v>
          </cell>
        </row>
        <row r="26">
          <cell r="D26">
            <v>882</v>
          </cell>
          <cell r="E26">
            <v>438</v>
          </cell>
          <cell r="F26">
            <v>444</v>
          </cell>
        </row>
        <row r="27">
          <cell r="D27">
            <v>2995</v>
          </cell>
          <cell r="E27">
            <v>1519</v>
          </cell>
          <cell r="F27">
            <v>1476</v>
          </cell>
        </row>
        <row r="28">
          <cell r="D28">
            <v>2312</v>
          </cell>
          <cell r="E28">
            <v>1093</v>
          </cell>
          <cell r="F28">
            <v>1219</v>
          </cell>
        </row>
        <row r="29">
          <cell r="D29">
            <v>1398</v>
          </cell>
          <cell r="E29">
            <v>692</v>
          </cell>
          <cell r="F29">
            <v>706</v>
          </cell>
        </row>
        <row r="30">
          <cell r="D30">
            <v>5495</v>
          </cell>
          <cell r="E30">
            <v>2747</v>
          </cell>
          <cell r="F30">
            <v>2748</v>
          </cell>
        </row>
        <row r="31">
          <cell r="D31">
            <v>3300</v>
          </cell>
          <cell r="E31">
            <v>1669</v>
          </cell>
          <cell r="F31">
            <v>1631</v>
          </cell>
        </row>
        <row r="32">
          <cell r="D32">
            <v>1245</v>
          </cell>
          <cell r="E32">
            <v>613</v>
          </cell>
          <cell r="F32">
            <v>632</v>
          </cell>
        </row>
        <row r="33">
          <cell r="D33">
            <v>34</v>
          </cell>
          <cell r="E33">
            <v>16</v>
          </cell>
          <cell r="F33">
            <v>18</v>
          </cell>
        </row>
        <row r="34">
          <cell r="D34">
            <v>397</v>
          </cell>
          <cell r="E34">
            <v>187</v>
          </cell>
          <cell r="F34">
            <v>210</v>
          </cell>
        </row>
        <row r="35">
          <cell r="D35">
            <v>268</v>
          </cell>
          <cell r="E35">
            <v>130</v>
          </cell>
          <cell r="F35">
            <v>138</v>
          </cell>
        </row>
        <row r="36">
          <cell r="D36">
            <v>135</v>
          </cell>
          <cell r="E36">
            <v>65</v>
          </cell>
          <cell r="F36">
            <v>70</v>
          </cell>
        </row>
        <row r="37">
          <cell r="D37">
            <v>352</v>
          </cell>
          <cell r="E37">
            <v>173</v>
          </cell>
          <cell r="F37">
            <v>179</v>
          </cell>
        </row>
        <row r="38">
          <cell r="D38">
            <v>769</v>
          </cell>
          <cell r="E38">
            <v>359</v>
          </cell>
          <cell r="F38">
            <v>410</v>
          </cell>
        </row>
        <row r="39">
          <cell r="D39">
            <v>1262</v>
          </cell>
          <cell r="E39">
            <v>591</v>
          </cell>
          <cell r="F39">
            <v>671</v>
          </cell>
        </row>
        <row r="40">
          <cell r="D40">
            <v>1026</v>
          </cell>
          <cell r="E40">
            <v>500</v>
          </cell>
          <cell r="F40">
            <v>526</v>
          </cell>
        </row>
        <row r="41">
          <cell r="D41">
            <v>321</v>
          </cell>
          <cell r="E41">
            <v>151</v>
          </cell>
          <cell r="F41">
            <v>170</v>
          </cell>
        </row>
        <row r="42">
          <cell r="D42">
            <v>469</v>
          </cell>
          <cell r="E42">
            <v>229</v>
          </cell>
          <cell r="F42">
            <v>240</v>
          </cell>
        </row>
        <row r="43">
          <cell r="D43">
            <v>59</v>
          </cell>
          <cell r="E43">
            <v>32</v>
          </cell>
          <cell r="F43">
            <v>27</v>
          </cell>
        </row>
        <row r="44">
          <cell r="D44">
            <v>1274</v>
          </cell>
          <cell r="E44">
            <v>624</v>
          </cell>
          <cell r="F44">
            <v>650</v>
          </cell>
        </row>
        <row r="45">
          <cell r="D45">
            <v>1113</v>
          </cell>
          <cell r="E45">
            <v>546</v>
          </cell>
          <cell r="F45">
            <v>567</v>
          </cell>
        </row>
        <row r="46">
          <cell r="D46">
            <v>916</v>
          </cell>
          <cell r="E46">
            <v>424</v>
          </cell>
          <cell r="F46">
            <v>492</v>
          </cell>
        </row>
        <row r="47">
          <cell r="D47">
            <v>214</v>
          </cell>
          <cell r="E47">
            <v>105</v>
          </cell>
          <cell r="F47">
            <v>109</v>
          </cell>
        </row>
        <row r="48">
          <cell r="D48">
            <v>33</v>
          </cell>
          <cell r="E48">
            <v>17</v>
          </cell>
          <cell r="F48">
            <v>16</v>
          </cell>
        </row>
        <row r="49">
          <cell r="D49">
            <v>29</v>
          </cell>
          <cell r="E49">
            <v>14</v>
          </cell>
          <cell r="F49">
            <v>15</v>
          </cell>
        </row>
        <row r="50">
          <cell r="D50">
            <v>76</v>
          </cell>
          <cell r="E50">
            <v>34</v>
          </cell>
          <cell r="F50">
            <v>42</v>
          </cell>
        </row>
        <row r="51">
          <cell r="D51">
            <v>377</v>
          </cell>
          <cell r="E51">
            <v>194</v>
          </cell>
          <cell r="F51">
            <v>183</v>
          </cell>
        </row>
        <row r="52">
          <cell r="D52">
            <v>388</v>
          </cell>
          <cell r="E52">
            <v>170</v>
          </cell>
          <cell r="F52">
            <v>218</v>
          </cell>
        </row>
        <row r="53">
          <cell r="D53">
            <v>1038</v>
          </cell>
          <cell r="E53">
            <v>501</v>
          </cell>
          <cell r="F53">
            <v>537</v>
          </cell>
        </row>
        <row r="54">
          <cell r="D54">
            <v>484</v>
          </cell>
          <cell r="E54">
            <v>239</v>
          </cell>
          <cell r="F54">
            <v>245</v>
          </cell>
        </row>
        <row r="55">
          <cell r="D55">
            <v>444</v>
          </cell>
          <cell r="E55">
            <v>221</v>
          </cell>
          <cell r="F55">
            <v>223</v>
          </cell>
        </row>
        <row r="56">
          <cell r="D56">
            <v>1148</v>
          </cell>
          <cell r="E56">
            <v>564</v>
          </cell>
          <cell r="F56">
            <v>584</v>
          </cell>
        </row>
        <row r="57">
          <cell r="D57">
            <v>366</v>
          </cell>
          <cell r="E57">
            <v>175</v>
          </cell>
          <cell r="F57">
            <v>191</v>
          </cell>
        </row>
        <row r="58">
          <cell r="D58">
            <v>483</v>
          </cell>
          <cell r="E58">
            <v>239</v>
          </cell>
          <cell r="F58">
            <v>244</v>
          </cell>
        </row>
      </sheetData>
      <sheetData sheetId="4"/>
      <sheetData sheetId="5">
        <row r="8">
          <cell r="D8">
            <v>71670</v>
          </cell>
          <cell r="E8">
            <v>35147</v>
          </cell>
          <cell r="F8">
            <v>36523</v>
          </cell>
        </row>
        <row r="11">
          <cell r="D11">
            <v>1860</v>
          </cell>
          <cell r="E11">
            <v>876</v>
          </cell>
          <cell r="F11">
            <v>984</v>
          </cell>
        </row>
        <row r="12">
          <cell r="D12">
            <v>1692</v>
          </cell>
          <cell r="E12">
            <v>770</v>
          </cell>
          <cell r="F12">
            <v>922</v>
          </cell>
        </row>
        <row r="13">
          <cell r="D13">
            <v>2456</v>
          </cell>
          <cell r="E13">
            <v>1161</v>
          </cell>
          <cell r="F13">
            <v>1295</v>
          </cell>
        </row>
        <row r="14">
          <cell r="D14">
            <v>2395</v>
          </cell>
          <cell r="E14">
            <v>1118</v>
          </cell>
          <cell r="F14">
            <v>1277</v>
          </cell>
        </row>
        <row r="15">
          <cell r="D15">
            <v>2953</v>
          </cell>
          <cell r="E15">
            <v>1476</v>
          </cell>
          <cell r="F15">
            <v>1477</v>
          </cell>
        </row>
        <row r="16">
          <cell r="D16">
            <v>2899</v>
          </cell>
          <cell r="E16">
            <v>1456</v>
          </cell>
          <cell r="F16">
            <v>1443</v>
          </cell>
        </row>
        <row r="17">
          <cell r="D17">
            <v>2573</v>
          </cell>
          <cell r="E17">
            <v>1287</v>
          </cell>
          <cell r="F17">
            <v>1286</v>
          </cell>
        </row>
        <row r="18">
          <cell r="D18">
            <v>2490</v>
          </cell>
          <cell r="E18">
            <v>1198</v>
          </cell>
          <cell r="F18">
            <v>1292</v>
          </cell>
        </row>
        <row r="19">
          <cell r="D19">
            <v>4799</v>
          </cell>
          <cell r="E19">
            <v>2347</v>
          </cell>
          <cell r="F19">
            <v>2452</v>
          </cell>
        </row>
        <row r="20">
          <cell r="D20">
            <v>4568</v>
          </cell>
          <cell r="E20">
            <v>2322</v>
          </cell>
          <cell r="F20">
            <v>2246</v>
          </cell>
        </row>
        <row r="21">
          <cell r="D21">
            <v>5287</v>
          </cell>
          <cell r="E21">
            <v>2671</v>
          </cell>
          <cell r="F21">
            <v>2616</v>
          </cell>
        </row>
        <row r="22">
          <cell r="D22">
            <v>1113</v>
          </cell>
          <cell r="E22">
            <v>521</v>
          </cell>
          <cell r="F22">
            <v>592</v>
          </cell>
        </row>
        <row r="23">
          <cell r="D23">
            <v>177</v>
          </cell>
          <cell r="E23">
            <v>87</v>
          </cell>
          <cell r="F23">
            <v>90</v>
          </cell>
        </row>
        <row r="24">
          <cell r="D24">
            <v>2888</v>
          </cell>
          <cell r="E24">
            <v>1398</v>
          </cell>
          <cell r="F24">
            <v>1490</v>
          </cell>
        </row>
        <row r="25">
          <cell r="D25">
            <v>2246</v>
          </cell>
          <cell r="E25">
            <v>1092</v>
          </cell>
          <cell r="F25">
            <v>1154</v>
          </cell>
        </row>
        <row r="26">
          <cell r="D26">
            <v>878</v>
          </cell>
          <cell r="E26">
            <v>437</v>
          </cell>
          <cell r="F26">
            <v>441</v>
          </cell>
        </row>
        <row r="27">
          <cell r="D27">
            <v>3010</v>
          </cell>
          <cell r="E27">
            <v>1534</v>
          </cell>
          <cell r="F27">
            <v>1476</v>
          </cell>
        </row>
        <row r="28">
          <cell r="D28">
            <v>2333</v>
          </cell>
          <cell r="E28">
            <v>1099</v>
          </cell>
          <cell r="F28">
            <v>1234</v>
          </cell>
        </row>
        <row r="29">
          <cell r="D29">
            <v>1412</v>
          </cell>
          <cell r="E29">
            <v>697</v>
          </cell>
          <cell r="F29">
            <v>715</v>
          </cell>
        </row>
        <row r="30">
          <cell r="D30">
            <v>5572</v>
          </cell>
          <cell r="E30">
            <v>2787</v>
          </cell>
          <cell r="F30">
            <v>2785</v>
          </cell>
        </row>
        <row r="31">
          <cell r="D31">
            <v>3349</v>
          </cell>
          <cell r="E31">
            <v>1707</v>
          </cell>
          <cell r="F31">
            <v>1642</v>
          </cell>
        </row>
        <row r="32">
          <cell r="D32">
            <v>1279</v>
          </cell>
          <cell r="E32">
            <v>630</v>
          </cell>
          <cell r="F32">
            <v>649</v>
          </cell>
        </row>
        <row r="33">
          <cell r="D33">
            <v>397</v>
          </cell>
          <cell r="E33">
            <v>184</v>
          </cell>
          <cell r="F33">
            <v>213</v>
          </cell>
        </row>
        <row r="34">
          <cell r="D34">
            <v>271</v>
          </cell>
          <cell r="E34">
            <v>131</v>
          </cell>
          <cell r="F34">
            <v>140</v>
          </cell>
        </row>
        <row r="35">
          <cell r="D35">
            <v>135</v>
          </cell>
          <cell r="E35">
            <v>66</v>
          </cell>
          <cell r="F35">
            <v>69</v>
          </cell>
        </row>
        <row r="36">
          <cell r="D36">
            <v>352</v>
          </cell>
          <cell r="E36">
            <v>174</v>
          </cell>
          <cell r="F36">
            <v>178</v>
          </cell>
        </row>
        <row r="37">
          <cell r="D37">
            <v>766</v>
          </cell>
          <cell r="E37">
            <v>357</v>
          </cell>
          <cell r="F37">
            <v>409</v>
          </cell>
        </row>
        <row r="38">
          <cell r="D38">
            <v>1268</v>
          </cell>
          <cell r="E38">
            <v>594</v>
          </cell>
          <cell r="F38">
            <v>674</v>
          </cell>
        </row>
        <row r="39">
          <cell r="D39">
            <v>1014</v>
          </cell>
          <cell r="E39">
            <v>493</v>
          </cell>
          <cell r="F39">
            <v>521</v>
          </cell>
        </row>
        <row r="40">
          <cell r="D40">
            <v>319</v>
          </cell>
          <cell r="E40">
            <v>150</v>
          </cell>
          <cell r="F40">
            <v>169</v>
          </cell>
        </row>
        <row r="41">
          <cell r="D41">
            <v>471</v>
          </cell>
          <cell r="E41">
            <v>231</v>
          </cell>
          <cell r="F41">
            <v>240</v>
          </cell>
        </row>
        <row r="42">
          <cell r="D42">
            <v>58</v>
          </cell>
          <cell r="E42">
            <v>32</v>
          </cell>
          <cell r="F42">
            <v>26</v>
          </cell>
        </row>
        <row r="43">
          <cell r="D43">
            <v>1273</v>
          </cell>
          <cell r="E43">
            <v>623</v>
          </cell>
          <cell r="F43">
            <v>650</v>
          </cell>
        </row>
        <row r="44">
          <cell r="D44">
            <v>1112</v>
          </cell>
          <cell r="E44">
            <v>545</v>
          </cell>
          <cell r="F44">
            <v>567</v>
          </cell>
        </row>
        <row r="45">
          <cell r="D45">
            <v>935</v>
          </cell>
          <cell r="E45">
            <v>434</v>
          </cell>
          <cell r="F45">
            <v>501</v>
          </cell>
        </row>
        <row r="46">
          <cell r="D46">
            <v>216</v>
          </cell>
          <cell r="E46">
            <v>105</v>
          </cell>
          <cell r="F46">
            <v>111</v>
          </cell>
        </row>
        <row r="47">
          <cell r="D47">
            <v>33</v>
          </cell>
          <cell r="E47">
            <v>17</v>
          </cell>
          <cell r="F47">
            <v>16</v>
          </cell>
        </row>
        <row r="48">
          <cell r="D48">
            <v>77</v>
          </cell>
          <cell r="E48">
            <v>35</v>
          </cell>
          <cell r="F48">
            <v>42</v>
          </cell>
        </row>
        <row r="49">
          <cell r="D49">
            <v>379</v>
          </cell>
          <cell r="E49">
            <v>194</v>
          </cell>
          <cell r="F49">
            <v>185</v>
          </cell>
        </row>
        <row r="50">
          <cell r="D50">
            <v>390</v>
          </cell>
          <cell r="E50">
            <v>172</v>
          </cell>
          <cell r="F50">
            <v>218</v>
          </cell>
        </row>
        <row r="51">
          <cell r="D51">
            <v>1048</v>
          </cell>
          <cell r="E51">
            <v>501</v>
          </cell>
          <cell r="F51">
            <v>547</v>
          </cell>
        </row>
        <row r="52">
          <cell r="D52">
            <v>485</v>
          </cell>
          <cell r="E52">
            <v>241</v>
          </cell>
          <cell r="F52">
            <v>244</v>
          </cell>
        </row>
        <row r="53">
          <cell r="D53">
            <v>445</v>
          </cell>
          <cell r="E53">
            <v>219</v>
          </cell>
          <cell r="F53">
            <v>226</v>
          </cell>
        </row>
        <row r="54">
          <cell r="D54">
            <v>1149</v>
          </cell>
          <cell r="E54">
            <v>564</v>
          </cell>
          <cell r="F54">
            <v>585</v>
          </cell>
        </row>
        <row r="55">
          <cell r="D55">
            <v>368</v>
          </cell>
          <cell r="E55">
            <v>175</v>
          </cell>
          <cell r="F55">
            <v>193</v>
          </cell>
        </row>
        <row r="56">
          <cell r="D56">
            <v>480</v>
          </cell>
          <cell r="E56">
            <v>239</v>
          </cell>
          <cell r="F56">
            <v>241</v>
          </cell>
        </row>
      </sheetData>
      <sheetData sheetId="6"/>
      <sheetData sheetId="7"/>
      <sheetData sheetId="8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tabSelected="1" zoomScale="75" zoomScaleNormal="75" workbookViewId="0">
      <selection activeCell="L5" sqref="L5"/>
    </sheetView>
  </sheetViews>
  <sheetFormatPr defaultRowHeight="13.5"/>
  <cols>
    <col min="1" max="1" width="18.625" style="1" customWidth="1"/>
    <col min="2" max="2" width="3.625" style="1" customWidth="1"/>
    <col min="3" max="3" width="9" style="1"/>
    <col min="4" max="4" width="5.625" style="1" customWidth="1"/>
    <col min="5" max="5" width="60.625" style="1" customWidth="1"/>
    <col min="6" max="6" width="3.625" style="1" customWidth="1"/>
    <col min="7" max="7" width="13.625" style="1" customWidth="1"/>
    <col min="8" max="256" width="9" style="1"/>
    <col min="257" max="257" width="18.625" style="1" customWidth="1"/>
    <col min="258" max="258" width="3.625" style="1" customWidth="1"/>
    <col min="259" max="259" width="9" style="1"/>
    <col min="260" max="260" width="5.625" style="1" customWidth="1"/>
    <col min="261" max="261" width="60.625" style="1" customWidth="1"/>
    <col min="262" max="262" width="3.625" style="1" customWidth="1"/>
    <col min="263" max="263" width="13.625" style="1" customWidth="1"/>
    <col min="264" max="512" width="9" style="1"/>
    <col min="513" max="513" width="18.625" style="1" customWidth="1"/>
    <col min="514" max="514" width="3.625" style="1" customWidth="1"/>
    <col min="515" max="515" width="9" style="1"/>
    <col min="516" max="516" width="5.625" style="1" customWidth="1"/>
    <col min="517" max="517" width="60.625" style="1" customWidth="1"/>
    <col min="518" max="518" width="3.625" style="1" customWidth="1"/>
    <col min="519" max="519" width="13.625" style="1" customWidth="1"/>
    <col min="520" max="768" width="9" style="1"/>
    <col min="769" max="769" width="18.625" style="1" customWidth="1"/>
    <col min="770" max="770" width="3.625" style="1" customWidth="1"/>
    <col min="771" max="771" width="9" style="1"/>
    <col min="772" max="772" width="5.625" style="1" customWidth="1"/>
    <col min="773" max="773" width="60.625" style="1" customWidth="1"/>
    <col min="774" max="774" width="3.625" style="1" customWidth="1"/>
    <col min="775" max="775" width="13.625" style="1" customWidth="1"/>
    <col min="776" max="1024" width="9" style="1"/>
    <col min="1025" max="1025" width="18.625" style="1" customWidth="1"/>
    <col min="1026" max="1026" width="3.625" style="1" customWidth="1"/>
    <col min="1027" max="1027" width="9" style="1"/>
    <col min="1028" max="1028" width="5.625" style="1" customWidth="1"/>
    <col min="1029" max="1029" width="60.625" style="1" customWidth="1"/>
    <col min="1030" max="1030" width="3.625" style="1" customWidth="1"/>
    <col min="1031" max="1031" width="13.625" style="1" customWidth="1"/>
    <col min="1032" max="1280" width="9" style="1"/>
    <col min="1281" max="1281" width="18.625" style="1" customWidth="1"/>
    <col min="1282" max="1282" width="3.625" style="1" customWidth="1"/>
    <col min="1283" max="1283" width="9" style="1"/>
    <col min="1284" max="1284" width="5.625" style="1" customWidth="1"/>
    <col min="1285" max="1285" width="60.625" style="1" customWidth="1"/>
    <col min="1286" max="1286" width="3.625" style="1" customWidth="1"/>
    <col min="1287" max="1287" width="13.625" style="1" customWidth="1"/>
    <col min="1288" max="1536" width="9" style="1"/>
    <col min="1537" max="1537" width="18.625" style="1" customWidth="1"/>
    <col min="1538" max="1538" width="3.625" style="1" customWidth="1"/>
    <col min="1539" max="1539" width="9" style="1"/>
    <col min="1540" max="1540" width="5.625" style="1" customWidth="1"/>
    <col min="1541" max="1541" width="60.625" style="1" customWidth="1"/>
    <col min="1542" max="1542" width="3.625" style="1" customWidth="1"/>
    <col min="1543" max="1543" width="13.625" style="1" customWidth="1"/>
    <col min="1544" max="1792" width="9" style="1"/>
    <col min="1793" max="1793" width="18.625" style="1" customWidth="1"/>
    <col min="1794" max="1794" width="3.625" style="1" customWidth="1"/>
    <col min="1795" max="1795" width="9" style="1"/>
    <col min="1796" max="1796" width="5.625" style="1" customWidth="1"/>
    <col min="1797" max="1797" width="60.625" style="1" customWidth="1"/>
    <col min="1798" max="1798" width="3.625" style="1" customWidth="1"/>
    <col min="1799" max="1799" width="13.625" style="1" customWidth="1"/>
    <col min="1800" max="2048" width="9" style="1"/>
    <col min="2049" max="2049" width="18.625" style="1" customWidth="1"/>
    <col min="2050" max="2050" width="3.625" style="1" customWidth="1"/>
    <col min="2051" max="2051" width="9" style="1"/>
    <col min="2052" max="2052" width="5.625" style="1" customWidth="1"/>
    <col min="2053" max="2053" width="60.625" style="1" customWidth="1"/>
    <col min="2054" max="2054" width="3.625" style="1" customWidth="1"/>
    <col min="2055" max="2055" width="13.625" style="1" customWidth="1"/>
    <col min="2056" max="2304" width="9" style="1"/>
    <col min="2305" max="2305" width="18.625" style="1" customWidth="1"/>
    <col min="2306" max="2306" width="3.625" style="1" customWidth="1"/>
    <col min="2307" max="2307" width="9" style="1"/>
    <col min="2308" max="2308" width="5.625" style="1" customWidth="1"/>
    <col min="2309" max="2309" width="60.625" style="1" customWidth="1"/>
    <col min="2310" max="2310" width="3.625" style="1" customWidth="1"/>
    <col min="2311" max="2311" width="13.625" style="1" customWidth="1"/>
    <col min="2312" max="2560" width="9" style="1"/>
    <col min="2561" max="2561" width="18.625" style="1" customWidth="1"/>
    <col min="2562" max="2562" width="3.625" style="1" customWidth="1"/>
    <col min="2563" max="2563" width="9" style="1"/>
    <col min="2564" max="2564" width="5.625" style="1" customWidth="1"/>
    <col min="2565" max="2565" width="60.625" style="1" customWidth="1"/>
    <col min="2566" max="2566" width="3.625" style="1" customWidth="1"/>
    <col min="2567" max="2567" width="13.625" style="1" customWidth="1"/>
    <col min="2568" max="2816" width="9" style="1"/>
    <col min="2817" max="2817" width="18.625" style="1" customWidth="1"/>
    <col min="2818" max="2818" width="3.625" style="1" customWidth="1"/>
    <col min="2819" max="2819" width="9" style="1"/>
    <col min="2820" max="2820" width="5.625" style="1" customWidth="1"/>
    <col min="2821" max="2821" width="60.625" style="1" customWidth="1"/>
    <col min="2822" max="2822" width="3.625" style="1" customWidth="1"/>
    <col min="2823" max="2823" width="13.625" style="1" customWidth="1"/>
    <col min="2824" max="3072" width="9" style="1"/>
    <col min="3073" max="3073" width="18.625" style="1" customWidth="1"/>
    <col min="3074" max="3074" width="3.625" style="1" customWidth="1"/>
    <col min="3075" max="3075" width="9" style="1"/>
    <col min="3076" max="3076" width="5.625" style="1" customWidth="1"/>
    <col min="3077" max="3077" width="60.625" style="1" customWidth="1"/>
    <col min="3078" max="3078" width="3.625" style="1" customWidth="1"/>
    <col min="3079" max="3079" width="13.625" style="1" customWidth="1"/>
    <col min="3080" max="3328" width="9" style="1"/>
    <col min="3329" max="3329" width="18.625" style="1" customWidth="1"/>
    <col min="3330" max="3330" width="3.625" style="1" customWidth="1"/>
    <col min="3331" max="3331" width="9" style="1"/>
    <col min="3332" max="3332" width="5.625" style="1" customWidth="1"/>
    <col min="3333" max="3333" width="60.625" style="1" customWidth="1"/>
    <col min="3334" max="3334" width="3.625" style="1" customWidth="1"/>
    <col min="3335" max="3335" width="13.625" style="1" customWidth="1"/>
    <col min="3336" max="3584" width="9" style="1"/>
    <col min="3585" max="3585" width="18.625" style="1" customWidth="1"/>
    <col min="3586" max="3586" width="3.625" style="1" customWidth="1"/>
    <col min="3587" max="3587" width="9" style="1"/>
    <col min="3588" max="3588" width="5.625" style="1" customWidth="1"/>
    <col min="3589" max="3589" width="60.625" style="1" customWidth="1"/>
    <col min="3590" max="3590" width="3.625" style="1" customWidth="1"/>
    <col min="3591" max="3591" width="13.625" style="1" customWidth="1"/>
    <col min="3592" max="3840" width="9" style="1"/>
    <col min="3841" max="3841" width="18.625" style="1" customWidth="1"/>
    <col min="3842" max="3842" width="3.625" style="1" customWidth="1"/>
    <col min="3843" max="3843" width="9" style="1"/>
    <col min="3844" max="3844" width="5.625" style="1" customWidth="1"/>
    <col min="3845" max="3845" width="60.625" style="1" customWidth="1"/>
    <col min="3846" max="3846" width="3.625" style="1" customWidth="1"/>
    <col min="3847" max="3847" width="13.625" style="1" customWidth="1"/>
    <col min="3848" max="4096" width="9" style="1"/>
    <col min="4097" max="4097" width="18.625" style="1" customWidth="1"/>
    <col min="4098" max="4098" width="3.625" style="1" customWidth="1"/>
    <col min="4099" max="4099" width="9" style="1"/>
    <col min="4100" max="4100" width="5.625" style="1" customWidth="1"/>
    <col min="4101" max="4101" width="60.625" style="1" customWidth="1"/>
    <col min="4102" max="4102" width="3.625" style="1" customWidth="1"/>
    <col min="4103" max="4103" width="13.625" style="1" customWidth="1"/>
    <col min="4104" max="4352" width="9" style="1"/>
    <col min="4353" max="4353" width="18.625" style="1" customWidth="1"/>
    <col min="4354" max="4354" width="3.625" style="1" customWidth="1"/>
    <col min="4355" max="4355" width="9" style="1"/>
    <col min="4356" max="4356" width="5.625" style="1" customWidth="1"/>
    <col min="4357" max="4357" width="60.625" style="1" customWidth="1"/>
    <col min="4358" max="4358" width="3.625" style="1" customWidth="1"/>
    <col min="4359" max="4359" width="13.625" style="1" customWidth="1"/>
    <col min="4360" max="4608" width="9" style="1"/>
    <col min="4609" max="4609" width="18.625" style="1" customWidth="1"/>
    <col min="4610" max="4610" width="3.625" style="1" customWidth="1"/>
    <col min="4611" max="4611" width="9" style="1"/>
    <col min="4612" max="4612" width="5.625" style="1" customWidth="1"/>
    <col min="4613" max="4613" width="60.625" style="1" customWidth="1"/>
    <col min="4614" max="4614" width="3.625" style="1" customWidth="1"/>
    <col min="4615" max="4615" width="13.625" style="1" customWidth="1"/>
    <col min="4616" max="4864" width="9" style="1"/>
    <col min="4865" max="4865" width="18.625" style="1" customWidth="1"/>
    <col min="4866" max="4866" width="3.625" style="1" customWidth="1"/>
    <col min="4867" max="4867" width="9" style="1"/>
    <col min="4868" max="4868" width="5.625" style="1" customWidth="1"/>
    <col min="4869" max="4869" width="60.625" style="1" customWidth="1"/>
    <col min="4870" max="4870" width="3.625" style="1" customWidth="1"/>
    <col min="4871" max="4871" width="13.625" style="1" customWidth="1"/>
    <col min="4872" max="5120" width="9" style="1"/>
    <col min="5121" max="5121" width="18.625" style="1" customWidth="1"/>
    <col min="5122" max="5122" width="3.625" style="1" customWidth="1"/>
    <col min="5123" max="5123" width="9" style="1"/>
    <col min="5124" max="5124" width="5.625" style="1" customWidth="1"/>
    <col min="5125" max="5125" width="60.625" style="1" customWidth="1"/>
    <col min="5126" max="5126" width="3.625" style="1" customWidth="1"/>
    <col min="5127" max="5127" width="13.625" style="1" customWidth="1"/>
    <col min="5128" max="5376" width="9" style="1"/>
    <col min="5377" max="5377" width="18.625" style="1" customWidth="1"/>
    <col min="5378" max="5378" width="3.625" style="1" customWidth="1"/>
    <col min="5379" max="5379" width="9" style="1"/>
    <col min="5380" max="5380" width="5.625" style="1" customWidth="1"/>
    <col min="5381" max="5381" width="60.625" style="1" customWidth="1"/>
    <col min="5382" max="5382" width="3.625" style="1" customWidth="1"/>
    <col min="5383" max="5383" width="13.625" style="1" customWidth="1"/>
    <col min="5384" max="5632" width="9" style="1"/>
    <col min="5633" max="5633" width="18.625" style="1" customWidth="1"/>
    <col min="5634" max="5634" width="3.625" style="1" customWidth="1"/>
    <col min="5635" max="5635" width="9" style="1"/>
    <col min="5636" max="5636" width="5.625" style="1" customWidth="1"/>
    <col min="5637" max="5637" width="60.625" style="1" customWidth="1"/>
    <col min="5638" max="5638" width="3.625" style="1" customWidth="1"/>
    <col min="5639" max="5639" width="13.625" style="1" customWidth="1"/>
    <col min="5640" max="5888" width="9" style="1"/>
    <col min="5889" max="5889" width="18.625" style="1" customWidth="1"/>
    <col min="5890" max="5890" width="3.625" style="1" customWidth="1"/>
    <col min="5891" max="5891" width="9" style="1"/>
    <col min="5892" max="5892" width="5.625" style="1" customWidth="1"/>
    <col min="5893" max="5893" width="60.625" style="1" customWidth="1"/>
    <col min="5894" max="5894" width="3.625" style="1" customWidth="1"/>
    <col min="5895" max="5895" width="13.625" style="1" customWidth="1"/>
    <col min="5896" max="6144" width="9" style="1"/>
    <col min="6145" max="6145" width="18.625" style="1" customWidth="1"/>
    <col min="6146" max="6146" width="3.625" style="1" customWidth="1"/>
    <col min="6147" max="6147" width="9" style="1"/>
    <col min="6148" max="6148" width="5.625" style="1" customWidth="1"/>
    <col min="6149" max="6149" width="60.625" style="1" customWidth="1"/>
    <col min="6150" max="6150" width="3.625" style="1" customWidth="1"/>
    <col min="6151" max="6151" width="13.625" style="1" customWidth="1"/>
    <col min="6152" max="6400" width="9" style="1"/>
    <col min="6401" max="6401" width="18.625" style="1" customWidth="1"/>
    <col min="6402" max="6402" width="3.625" style="1" customWidth="1"/>
    <col min="6403" max="6403" width="9" style="1"/>
    <col min="6404" max="6404" width="5.625" style="1" customWidth="1"/>
    <col min="6405" max="6405" width="60.625" style="1" customWidth="1"/>
    <col min="6406" max="6406" width="3.625" style="1" customWidth="1"/>
    <col min="6407" max="6407" width="13.625" style="1" customWidth="1"/>
    <col min="6408" max="6656" width="9" style="1"/>
    <col min="6657" max="6657" width="18.625" style="1" customWidth="1"/>
    <col min="6658" max="6658" width="3.625" style="1" customWidth="1"/>
    <col min="6659" max="6659" width="9" style="1"/>
    <col min="6660" max="6660" width="5.625" style="1" customWidth="1"/>
    <col min="6661" max="6661" width="60.625" style="1" customWidth="1"/>
    <col min="6662" max="6662" width="3.625" style="1" customWidth="1"/>
    <col min="6663" max="6663" width="13.625" style="1" customWidth="1"/>
    <col min="6664" max="6912" width="9" style="1"/>
    <col min="6913" max="6913" width="18.625" style="1" customWidth="1"/>
    <col min="6914" max="6914" width="3.625" style="1" customWidth="1"/>
    <col min="6915" max="6915" width="9" style="1"/>
    <col min="6916" max="6916" width="5.625" style="1" customWidth="1"/>
    <col min="6917" max="6917" width="60.625" style="1" customWidth="1"/>
    <col min="6918" max="6918" width="3.625" style="1" customWidth="1"/>
    <col min="6919" max="6919" width="13.625" style="1" customWidth="1"/>
    <col min="6920" max="7168" width="9" style="1"/>
    <col min="7169" max="7169" width="18.625" style="1" customWidth="1"/>
    <col min="7170" max="7170" width="3.625" style="1" customWidth="1"/>
    <col min="7171" max="7171" width="9" style="1"/>
    <col min="7172" max="7172" width="5.625" style="1" customWidth="1"/>
    <col min="7173" max="7173" width="60.625" style="1" customWidth="1"/>
    <col min="7174" max="7174" width="3.625" style="1" customWidth="1"/>
    <col min="7175" max="7175" width="13.625" style="1" customWidth="1"/>
    <col min="7176" max="7424" width="9" style="1"/>
    <col min="7425" max="7425" width="18.625" style="1" customWidth="1"/>
    <col min="7426" max="7426" width="3.625" style="1" customWidth="1"/>
    <col min="7427" max="7427" width="9" style="1"/>
    <col min="7428" max="7428" width="5.625" style="1" customWidth="1"/>
    <col min="7429" max="7429" width="60.625" style="1" customWidth="1"/>
    <col min="7430" max="7430" width="3.625" style="1" customWidth="1"/>
    <col min="7431" max="7431" width="13.625" style="1" customWidth="1"/>
    <col min="7432" max="7680" width="9" style="1"/>
    <col min="7681" max="7681" width="18.625" style="1" customWidth="1"/>
    <col min="7682" max="7682" width="3.625" style="1" customWidth="1"/>
    <col min="7683" max="7683" width="9" style="1"/>
    <col min="7684" max="7684" width="5.625" style="1" customWidth="1"/>
    <col min="7685" max="7685" width="60.625" style="1" customWidth="1"/>
    <col min="7686" max="7686" width="3.625" style="1" customWidth="1"/>
    <col min="7687" max="7687" width="13.625" style="1" customWidth="1"/>
    <col min="7688" max="7936" width="9" style="1"/>
    <col min="7937" max="7937" width="18.625" style="1" customWidth="1"/>
    <col min="7938" max="7938" width="3.625" style="1" customWidth="1"/>
    <col min="7939" max="7939" width="9" style="1"/>
    <col min="7940" max="7940" width="5.625" style="1" customWidth="1"/>
    <col min="7941" max="7941" width="60.625" style="1" customWidth="1"/>
    <col min="7942" max="7942" width="3.625" style="1" customWidth="1"/>
    <col min="7943" max="7943" width="13.625" style="1" customWidth="1"/>
    <col min="7944" max="8192" width="9" style="1"/>
    <col min="8193" max="8193" width="18.625" style="1" customWidth="1"/>
    <col min="8194" max="8194" width="3.625" style="1" customWidth="1"/>
    <col min="8195" max="8195" width="9" style="1"/>
    <col min="8196" max="8196" width="5.625" style="1" customWidth="1"/>
    <col min="8197" max="8197" width="60.625" style="1" customWidth="1"/>
    <col min="8198" max="8198" width="3.625" style="1" customWidth="1"/>
    <col min="8199" max="8199" width="13.625" style="1" customWidth="1"/>
    <col min="8200" max="8448" width="9" style="1"/>
    <col min="8449" max="8449" width="18.625" style="1" customWidth="1"/>
    <col min="8450" max="8450" width="3.625" style="1" customWidth="1"/>
    <col min="8451" max="8451" width="9" style="1"/>
    <col min="8452" max="8452" width="5.625" style="1" customWidth="1"/>
    <col min="8453" max="8453" width="60.625" style="1" customWidth="1"/>
    <col min="8454" max="8454" width="3.625" style="1" customWidth="1"/>
    <col min="8455" max="8455" width="13.625" style="1" customWidth="1"/>
    <col min="8456" max="8704" width="9" style="1"/>
    <col min="8705" max="8705" width="18.625" style="1" customWidth="1"/>
    <col min="8706" max="8706" width="3.625" style="1" customWidth="1"/>
    <col min="8707" max="8707" width="9" style="1"/>
    <col min="8708" max="8708" width="5.625" style="1" customWidth="1"/>
    <col min="8709" max="8709" width="60.625" style="1" customWidth="1"/>
    <col min="8710" max="8710" width="3.625" style="1" customWidth="1"/>
    <col min="8711" max="8711" width="13.625" style="1" customWidth="1"/>
    <col min="8712" max="8960" width="9" style="1"/>
    <col min="8961" max="8961" width="18.625" style="1" customWidth="1"/>
    <col min="8962" max="8962" width="3.625" style="1" customWidth="1"/>
    <col min="8963" max="8963" width="9" style="1"/>
    <col min="8964" max="8964" width="5.625" style="1" customWidth="1"/>
    <col min="8965" max="8965" width="60.625" style="1" customWidth="1"/>
    <col min="8966" max="8966" width="3.625" style="1" customWidth="1"/>
    <col min="8967" max="8967" width="13.625" style="1" customWidth="1"/>
    <col min="8968" max="9216" width="9" style="1"/>
    <col min="9217" max="9217" width="18.625" style="1" customWidth="1"/>
    <col min="9218" max="9218" width="3.625" style="1" customWidth="1"/>
    <col min="9219" max="9219" width="9" style="1"/>
    <col min="9220" max="9220" width="5.625" style="1" customWidth="1"/>
    <col min="9221" max="9221" width="60.625" style="1" customWidth="1"/>
    <col min="9222" max="9222" width="3.625" style="1" customWidth="1"/>
    <col min="9223" max="9223" width="13.625" style="1" customWidth="1"/>
    <col min="9224" max="9472" width="9" style="1"/>
    <col min="9473" max="9473" width="18.625" style="1" customWidth="1"/>
    <col min="9474" max="9474" width="3.625" style="1" customWidth="1"/>
    <col min="9475" max="9475" width="9" style="1"/>
    <col min="9476" max="9476" width="5.625" style="1" customWidth="1"/>
    <col min="9477" max="9477" width="60.625" style="1" customWidth="1"/>
    <col min="9478" max="9478" width="3.625" style="1" customWidth="1"/>
    <col min="9479" max="9479" width="13.625" style="1" customWidth="1"/>
    <col min="9480" max="9728" width="9" style="1"/>
    <col min="9729" max="9729" width="18.625" style="1" customWidth="1"/>
    <col min="9730" max="9730" width="3.625" style="1" customWidth="1"/>
    <col min="9731" max="9731" width="9" style="1"/>
    <col min="9732" max="9732" width="5.625" style="1" customWidth="1"/>
    <col min="9733" max="9733" width="60.625" style="1" customWidth="1"/>
    <col min="9734" max="9734" width="3.625" style="1" customWidth="1"/>
    <col min="9735" max="9735" width="13.625" style="1" customWidth="1"/>
    <col min="9736" max="9984" width="9" style="1"/>
    <col min="9985" max="9985" width="18.625" style="1" customWidth="1"/>
    <col min="9986" max="9986" width="3.625" style="1" customWidth="1"/>
    <col min="9987" max="9987" width="9" style="1"/>
    <col min="9988" max="9988" width="5.625" style="1" customWidth="1"/>
    <col min="9989" max="9989" width="60.625" style="1" customWidth="1"/>
    <col min="9990" max="9990" width="3.625" style="1" customWidth="1"/>
    <col min="9991" max="9991" width="13.625" style="1" customWidth="1"/>
    <col min="9992" max="10240" width="9" style="1"/>
    <col min="10241" max="10241" width="18.625" style="1" customWidth="1"/>
    <col min="10242" max="10242" width="3.625" style="1" customWidth="1"/>
    <col min="10243" max="10243" width="9" style="1"/>
    <col min="10244" max="10244" width="5.625" style="1" customWidth="1"/>
    <col min="10245" max="10245" width="60.625" style="1" customWidth="1"/>
    <col min="10246" max="10246" width="3.625" style="1" customWidth="1"/>
    <col min="10247" max="10247" width="13.625" style="1" customWidth="1"/>
    <col min="10248" max="10496" width="9" style="1"/>
    <col min="10497" max="10497" width="18.625" style="1" customWidth="1"/>
    <col min="10498" max="10498" width="3.625" style="1" customWidth="1"/>
    <col min="10499" max="10499" width="9" style="1"/>
    <col min="10500" max="10500" width="5.625" style="1" customWidth="1"/>
    <col min="10501" max="10501" width="60.625" style="1" customWidth="1"/>
    <col min="10502" max="10502" width="3.625" style="1" customWidth="1"/>
    <col min="10503" max="10503" width="13.625" style="1" customWidth="1"/>
    <col min="10504" max="10752" width="9" style="1"/>
    <col min="10753" max="10753" width="18.625" style="1" customWidth="1"/>
    <col min="10754" max="10754" width="3.625" style="1" customWidth="1"/>
    <col min="10755" max="10755" width="9" style="1"/>
    <col min="10756" max="10756" width="5.625" style="1" customWidth="1"/>
    <col min="10757" max="10757" width="60.625" style="1" customWidth="1"/>
    <col min="10758" max="10758" width="3.625" style="1" customWidth="1"/>
    <col min="10759" max="10759" width="13.625" style="1" customWidth="1"/>
    <col min="10760" max="11008" width="9" style="1"/>
    <col min="11009" max="11009" width="18.625" style="1" customWidth="1"/>
    <col min="11010" max="11010" width="3.625" style="1" customWidth="1"/>
    <col min="11011" max="11011" width="9" style="1"/>
    <col min="11012" max="11012" width="5.625" style="1" customWidth="1"/>
    <col min="11013" max="11013" width="60.625" style="1" customWidth="1"/>
    <col min="11014" max="11014" width="3.625" style="1" customWidth="1"/>
    <col min="11015" max="11015" width="13.625" style="1" customWidth="1"/>
    <col min="11016" max="11264" width="9" style="1"/>
    <col min="11265" max="11265" width="18.625" style="1" customWidth="1"/>
    <col min="11266" max="11266" width="3.625" style="1" customWidth="1"/>
    <col min="11267" max="11267" width="9" style="1"/>
    <col min="11268" max="11268" width="5.625" style="1" customWidth="1"/>
    <col min="11269" max="11269" width="60.625" style="1" customWidth="1"/>
    <col min="11270" max="11270" width="3.625" style="1" customWidth="1"/>
    <col min="11271" max="11271" width="13.625" style="1" customWidth="1"/>
    <col min="11272" max="11520" width="9" style="1"/>
    <col min="11521" max="11521" width="18.625" style="1" customWidth="1"/>
    <col min="11522" max="11522" width="3.625" style="1" customWidth="1"/>
    <col min="11523" max="11523" width="9" style="1"/>
    <col min="11524" max="11524" width="5.625" style="1" customWidth="1"/>
    <col min="11525" max="11525" width="60.625" style="1" customWidth="1"/>
    <col min="11526" max="11526" width="3.625" style="1" customWidth="1"/>
    <col min="11527" max="11527" width="13.625" style="1" customWidth="1"/>
    <col min="11528" max="11776" width="9" style="1"/>
    <col min="11777" max="11777" width="18.625" style="1" customWidth="1"/>
    <col min="11778" max="11778" width="3.625" style="1" customWidth="1"/>
    <col min="11779" max="11779" width="9" style="1"/>
    <col min="11780" max="11780" width="5.625" style="1" customWidth="1"/>
    <col min="11781" max="11781" width="60.625" style="1" customWidth="1"/>
    <col min="11782" max="11782" width="3.625" style="1" customWidth="1"/>
    <col min="11783" max="11783" width="13.625" style="1" customWidth="1"/>
    <col min="11784" max="12032" width="9" style="1"/>
    <col min="12033" max="12033" width="18.625" style="1" customWidth="1"/>
    <col min="12034" max="12034" width="3.625" style="1" customWidth="1"/>
    <col min="12035" max="12035" width="9" style="1"/>
    <col min="12036" max="12036" width="5.625" style="1" customWidth="1"/>
    <col min="12037" max="12037" width="60.625" style="1" customWidth="1"/>
    <col min="12038" max="12038" width="3.625" style="1" customWidth="1"/>
    <col min="12039" max="12039" width="13.625" style="1" customWidth="1"/>
    <col min="12040" max="12288" width="9" style="1"/>
    <col min="12289" max="12289" width="18.625" style="1" customWidth="1"/>
    <col min="12290" max="12290" width="3.625" style="1" customWidth="1"/>
    <col min="12291" max="12291" width="9" style="1"/>
    <col min="12292" max="12292" width="5.625" style="1" customWidth="1"/>
    <col min="12293" max="12293" width="60.625" style="1" customWidth="1"/>
    <col min="12294" max="12294" width="3.625" style="1" customWidth="1"/>
    <col min="12295" max="12295" width="13.625" style="1" customWidth="1"/>
    <col min="12296" max="12544" width="9" style="1"/>
    <col min="12545" max="12545" width="18.625" style="1" customWidth="1"/>
    <col min="12546" max="12546" width="3.625" style="1" customWidth="1"/>
    <col min="12547" max="12547" width="9" style="1"/>
    <col min="12548" max="12548" width="5.625" style="1" customWidth="1"/>
    <col min="12549" max="12549" width="60.625" style="1" customWidth="1"/>
    <col min="12550" max="12550" width="3.625" style="1" customWidth="1"/>
    <col min="12551" max="12551" width="13.625" style="1" customWidth="1"/>
    <col min="12552" max="12800" width="9" style="1"/>
    <col min="12801" max="12801" width="18.625" style="1" customWidth="1"/>
    <col min="12802" max="12802" width="3.625" style="1" customWidth="1"/>
    <col min="12803" max="12803" width="9" style="1"/>
    <col min="12804" max="12804" width="5.625" style="1" customWidth="1"/>
    <col min="12805" max="12805" width="60.625" style="1" customWidth="1"/>
    <col min="12806" max="12806" width="3.625" style="1" customWidth="1"/>
    <col min="12807" max="12807" width="13.625" style="1" customWidth="1"/>
    <col min="12808" max="13056" width="9" style="1"/>
    <col min="13057" max="13057" width="18.625" style="1" customWidth="1"/>
    <col min="13058" max="13058" width="3.625" style="1" customWidth="1"/>
    <col min="13059" max="13059" width="9" style="1"/>
    <col min="13060" max="13060" width="5.625" style="1" customWidth="1"/>
    <col min="13061" max="13061" width="60.625" style="1" customWidth="1"/>
    <col min="13062" max="13062" width="3.625" style="1" customWidth="1"/>
    <col min="13063" max="13063" width="13.625" style="1" customWidth="1"/>
    <col min="13064" max="13312" width="9" style="1"/>
    <col min="13313" max="13313" width="18.625" style="1" customWidth="1"/>
    <col min="13314" max="13314" width="3.625" style="1" customWidth="1"/>
    <col min="13315" max="13315" width="9" style="1"/>
    <col min="13316" max="13316" width="5.625" style="1" customWidth="1"/>
    <col min="13317" max="13317" width="60.625" style="1" customWidth="1"/>
    <col min="13318" max="13318" width="3.625" style="1" customWidth="1"/>
    <col min="13319" max="13319" width="13.625" style="1" customWidth="1"/>
    <col min="13320" max="13568" width="9" style="1"/>
    <col min="13569" max="13569" width="18.625" style="1" customWidth="1"/>
    <col min="13570" max="13570" width="3.625" style="1" customWidth="1"/>
    <col min="13571" max="13571" width="9" style="1"/>
    <col min="13572" max="13572" width="5.625" style="1" customWidth="1"/>
    <col min="13573" max="13573" width="60.625" style="1" customWidth="1"/>
    <col min="13574" max="13574" width="3.625" style="1" customWidth="1"/>
    <col min="13575" max="13575" width="13.625" style="1" customWidth="1"/>
    <col min="13576" max="13824" width="9" style="1"/>
    <col min="13825" max="13825" width="18.625" style="1" customWidth="1"/>
    <col min="13826" max="13826" width="3.625" style="1" customWidth="1"/>
    <col min="13827" max="13827" width="9" style="1"/>
    <col min="13828" max="13828" width="5.625" style="1" customWidth="1"/>
    <col min="13829" max="13829" width="60.625" style="1" customWidth="1"/>
    <col min="13830" max="13830" width="3.625" style="1" customWidth="1"/>
    <col min="13831" max="13831" width="13.625" style="1" customWidth="1"/>
    <col min="13832" max="14080" width="9" style="1"/>
    <col min="14081" max="14081" width="18.625" style="1" customWidth="1"/>
    <col min="14082" max="14082" width="3.625" style="1" customWidth="1"/>
    <col min="14083" max="14083" width="9" style="1"/>
    <col min="14084" max="14084" width="5.625" style="1" customWidth="1"/>
    <col min="14085" max="14085" width="60.625" style="1" customWidth="1"/>
    <col min="14086" max="14086" width="3.625" style="1" customWidth="1"/>
    <col min="14087" max="14087" width="13.625" style="1" customWidth="1"/>
    <col min="14088" max="14336" width="9" style="1"/>
    <col min="14337" max="14337" width="18.625" style="1" customWidth="1"/>
    <col min="14338" max="14338" width="3.625" style="1" customWidth="1"/>
    <col min="14339" max="14339" width="9" style="1"/>
    <col min="14340" max="14340" width="5.625" style="1" customWidth="1"/>
    <col min="14341" max="14341" width="60.625" style="1" customWidth="1"/>
    <col min="14342" max="14342" width="3.625" style="1" customWidth="1"/>
    <col min="14343" max="14343" width="13.625" style="1" customWidth="1"/>
    <col min="14344" max="14592" width="9" style="1"/>
    <col min="14593" max="14593" width="18.625" style="1" customWidth="1"/>
    <col min="14594" max="14594" width="3.625" style="1" customWidth="1"/>
    <col min="14595" max="14595" width="9" style="1"/>
    <col min="14596" max="14596" width="5.625" style="1" customWidth="1"/>
    <col min="14597" max="14597" width="60.625" style="1" customWidth="1"/>
    <col min="14598" max="14598" width="3.625" style="1" customWidth="1"/>
    <col min="14599" max="14599" width="13.625" style="1" customWidth="1"/>
    <col min="14600" max="14848" width="9" style="1"/>
    <col min="14849" max="14849" width="18.625" style="1" customWidth="1"/>
    <col min="14850" max="14850" width="3.625" style="1" customWidth="1"/>
    <col min="14851" max="14851" width="9" style="1"/>
    <col min="14852" max="14852" width="5.625" style="1" customWidth="1"/>
    <col min="14853" max="14853" width="60.625" style="1" customWidth="1"/>
    <col min="14854" max="14854" width="3.625" style="1" customWidth="1"/>
    <col min="14855" max="14855" width="13.625" style="1" customWidth="1"/>
    <col min="14856" max="15104" width="9" style="1"/>
    <col min="15105" max="15105" width="18.625" style="1" customWidth="1"/>
    <col min="15106" max="15106" width="3.625" style="1" customWidth="1"/>
    <col min="15107" max="15107" width="9" style="1"/>
    <col min="15108" max="15108" width="5.625" style="1" customWidth="1"/>
    <col min="15109" max="15109" width="60.625" style="1" customWidth="1"/>
    <col min="15110" max="15110" width="3.625" style="1" customWidth="1"/>
    <col min="15111" max="15111" width="13.625" style="1" customWidth="1"/>
    <col min="15112" max="15360" width="9" style="1"/>
    <col min="15361" max="15361" width="18.625" style="1" customWidth="1"/>
    <col min="15362" max="15362" width="3.625" style="1" customWidth="1"/>
    <col min="15363" max="15363" width="9" style="1"/>
    <col min="15364" max="15364" width="5.625" style="1" customWidth="1"/>
    <col min="15365" max="15365" width="60.625" style="1" customWidth="1"/>
    <col min="15366" max="15366" width="3.625" style="1" customWidth="1"/>
    <col min="15367" max="15367" width="13.625" style="1" customWidth="1"/>
    <col min="15368" max="15616" width="9" style="1"/>
    <col min="15617" max="15617" width="18.625" style="1" customWidth="1"/>
    <col min="15618" max="15618" width="3.625" style="1" customWidth="1"/>
    <col min="15619" max="15619" width="9" style="1"/>
    <col min="15620" max="15620" width="5.625" style="1" customWidth="1"/>
    <col min="15621" max="15621" width="60.625" style="1" customWidth="1"/>
    <col min="15622" max="15622" width="3.625" style="1" customWidth="1"/>
    <col min="15623" max="15623" width="13.625" style="1" customWidth="1"/>
    <col min="15624" max="15872" width="9" style="1"/>
    <col min="15873" max="15873" width="18.625" style="1" customWidth="1"/>
    <col min="15874" max="15874" width="3.625" style="1" customWidth="1"/>
    <col min="15875" max="15875" width="9" style="1"/>
    <col min="15876" max="15876" width="5.625" style="1" customWidth="1"/>
    <col min="15877" max="15877" width="60.625" style="1" customWidth="1"/>
    <col min="15878" max="15878" width="3.625" style="1" customWidth="1"/>
    <col min="15879" max="15879" width="13.625" style="1" customWidth="1"/>
    <col min="15880" max="16128" width="9" style="1"/>
    <col min="16129" max="16129" width="18.625" style="1" customWidth="1"/>
    <col min="16130" max="16130" width="3.625" style="1" customWidth="1"/>
    <col min="16131" max="16131" width="9" style="1"/>
    <col min="16132" max="16132" width="5.625" style="1" customWidth="1"/>
    <col min="16133" max="16133" width="60.625" style="1" customWidth="1"/>
    <col min="16134" max="16134" width="3.625" style="1" customWidth="1"/>
    <col min="16135" max="16135" width="13.625" style="1" customWidth="1"/>
    <col min="16136" max="16384" width="9" style="1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6" customFormat="1" ht="50.1" customHeight="1">
      <c r="B5" s="2"/>
      <c r="C5" s="3" t="s">
        <v>702</v>
      </c>
      <c r="D5" s="4"/>
      <c r="E5" s="5" t="s">
        <v>214</v>
      </c>
      <c r="F5" s="5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&amp;L&amp;14 160　選挙・市の機関&amp;R&amp;"明朝,標準"&amp;14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zoomScale="90" zoomScaleNormal="90" zoomScaleSheetLayoutView="70" workbookViewId="0">
      <selection activeCell="A20" sqref="A20:M20"/>
    </sheetView>
  </sheetViews>
  <sheetFormatPr defaultColWidth="11.125" defaultRowHeight="14.25" customHeight="1"/>
  <cols>
    <col min="1" max="1" width="14.875" style="66" customWidth="1"/>
    <col min="2" max="6" width="14.875" style="67" customWidth="1"/>
    <col min="7" max="7" width="11.125" style="67"/>
    <col min="8" max="8" width="32.125" style="67" customWidth="1"/>
    <col min="9" max="256" width="11.125" style="67"/>
    <col min="257" max="262" width="14.875" style="67" customWidth="1"/>
    <col min="263" max="512" width="11.125" style="67"/>
    <col min="513" max="518" width="14.875" style="67" customWidth="1"/>
    <col min="519" max="768" width="11.125" style="67"/>
    <col min="769" max="774" width="14.875" style="67" customWidth="1"/>
    <col min="775" max="1024" width="11.125" style="67"/>
    <col min="1025" max="1030" width="14.875" style="67" customWidth="1"/>
    <col min="1031" max="1280" width="11.125" style="67"/>
    <col min="1281" max="1286" width="14.875" style="67" customWidth="1"/>
    <col min="1287" max="1536" width="11.125" style="67"/>
    <col min="1537" max="1542" width="14.875" style="67" customWidth="1"/>
    <col min="1543" max="1792" width="11.125" style="67"/>
    <col min="1793" max="1798" width="14.875" style="67" customWidth="1"/>
    <col min="1799" max="2048" width="11.125" style="67"/>
    <col min="2049" max="2054" width="14.875" style="67" customWidth="1"/>
    <col min="2055" max="2304" width="11.125" style="67"/>
    <col min="2305" max="2310" width="14.875" style="67" customWidth="1"/>
    <col min="2311" max="2560" width="11.125" style="67"/>
    <col min="2561" max="2566" width="14.875" style="67" customWidth="1"/>
    <col min="2567" max="2816" width="11.125" style="67"/>
    <col min="2817" max="2822" width="14.875" style="67" customWidth="1"/>
    <col min="2823" max="3072" width="11.125" style="67"/>
    <col min="3073" max="3078" width="14.875" style="67" customWidth="1"/>
    <col min="3079" max="3328" width="11.125" style="67"/>
    <col min="3329" max="3334" width="14.875" style="67" customWidth="1"/>
    <col min="3335" max="3584" width="11.125" style="67"/>
    <col min="3585" max="3590" width="14.875" style="67" customWidth="1"/>
    <col min="3591" max="3840" width="11.125" style="67"/>
    <col min="3841" max="3846" width="14.875" style="67" customWidth="1"/>
    <col min="3847" max="4096" width="11.125" style="67"/>
    <col min="4097" max="4102" width="14.875" style="67" customWidth="1"/>
    <col min="4103" max="4352" width="11.125" style="67"/>
    <col min="4353" max="4358" width="14.875" style="67" customWidth="1"/>
    <col min="4359" max="4608" width="11.125" style="67"/>
    <col min="4609" max="4614" width="14.875" style="67" customWidth="1"/>
    <col min="4615" max="4864" width="11.125" style="67"/>
    <col min="4865" max="4870" width="14.875" style="67" customWidth="1"/>
    <col min="4871" max="5120" width="11.125" style="67"/>
    <col min="5121" max="5126" width="14.875" style="67" customWidth="1"/>
    <col min="5127" max="5376" width="11.125" style="67"/>
    <col min="5377" max="5382" width="14.875" style="67" customWidth="1"/>
    <col min="5383" max="5632" width="11.125" style="67"/>
    <col min="5633" max="5638" width="14.875" style="67" customWidth="1"/>
    <col min="5639" max="5888" width="11.125" style="67"/>
    <col min="5889" max="5894" width="14.875" style="67" customWidth="1"/>
    <col min="5895" max="6144" width="11.125" style="67"/>
    <col min="6145" max="6150" width="14.875" style="67" customWidth="1"/>
    <col min="6151" max="6400" width="11.125" style="67"/>
    <col min="6401" max="6406" width="14.875" style="67" customWidth="1"/>
    <col min="6407" max="6656" width="11.125" style="67"/>
    <col min="6657" max="6662" width="14.875" style="67" customWidth="1"/>
    <col min="6663" max="6912" width="11.125" style="67"/>
    <col min="6913" max="6918" width="14.875" style="67" customWidth="1"/>
    <col min="6919" max="7168" width="11.125" style="67"/>
    <col min="7169" max="7174" width="14.875" style="67" customWidth="1"/>
    <col min="7175" max="7424" width="11.125" style="67"/>
    <col min="7425" max="7430" width="14.875" style="67" customWidth="1"/>
    <col min="7431" max="7680" width="11.125" style="67"/>
    <col min="7681" max="7686" width="14.875" style="67" customWidth="1"/>
    <col min="7687" max="7936" width="11.125" style="67"/>
    <col min="7937" max="7942" width="14.875" style="67" customWidth="1"/>
    <col min="7943" max="8192" width="11.125" style="67"/>
    <col min="8193" max="8198" width="14.875" style="67" customWidth="1"/>
    <col min="8199" max="8448" width="11.125" style="67"/>
    <col min="8449" max="8454" width="14.875" style="67" customWidth="1"/>
    <col min="8455" max="8704" width="11.125" style="67"/>
    <col min="8705" max="8710" width="14.875" style="67" customWidth="1"/>
    <col min="8711" max="8960" width="11.125" style="67"/>
    <col min="8961" max="8966" width="14.875" style="67" customWidth="1"/>
    <col min="8967" max="9216" width="11.125" style="67"/>
    <col min="9217" max="9222" width="14.875" style="67" customWidth="1"/>
    <col min="9223" max="9472" width="11.125" style="67"/>
    <col min="9473" max="9478" width="14.875" style="67" customWidth="1"/>
    <col min="9479" max="9728" width="11.125" style="67"/>
    <col min="9729" max="9734" width="14.875" style="67" customWidth="1"/>
    <col min="9735" max="9984" width="11.125" style="67"/>
    <col min="9985" max="9990" width="14.875" style="67" customWidth="1"/>
    <col min="9991" max="10240" width="11.125" style="67"/>
    <col min="10241" max="10246" width="14.875" style="67" customWidth="1"/>
    <col min="10247" max="10496" width="11.125" style="67"/>
    <col min="10497" max="10502" width="14.875" style="67" customWidth="1"/>
    <col min="10503" max="10752" width="11.125" style="67"/>
    <col min="10753" max="10758" width="14.875" style="67" customWidth="1"/>
    <col min="10759" max="11008" width="11.125" style="67"/>
    <col min="11009" max="11014" width="14.875" style="67" customWidth="1"/>
    <col min="11015" max="11264" width="11.125" style="67"/>
    <col min="11265" max="11270" width="14.875" style="67" customWidth="1"/>
    <col min="11271" max="11520" width="11.125" style="67"/>
    <col min="11521" max="11526" width="14.875" style="67" customWidth="1"/>
    <col min="11527" max="11776" width="11.125" style="67"/>
    <col min="11777" max="11782" width="14.875" style="67" customWidth="1"/>
    <col min="11783" max="12032" width="11.125" style="67"/>
    <col min="12033" max="12038" width="14.875" style="67" customWidth="1"/>
    <col min="12039" max="12288" width="11.125" style="67"/>
    <col min="12289" max="12294" width="14.875" style="67" customWidth="1"/>
    <col min="12295" max="12544" width="11.125" style="67"/>
    <col min="12545" max="12550" width="14.875" style="67" customWidth="1"/>
    <col min="12551" max="12800" width="11.125" style="67"/>
    <col min="12801" max="12806" width="14.875" style="67" customWidth="1"/>
    <col min="12807" max="13056" width="11.125" style="67"/>
    <col min="13057" max="13062" width="14.875" style="67" customWidth="1"/>
    <col min="13063" max="13312" width="11.125" style="67"/>
    <col min="13313" max="13318" width="14.875" style="67" customWidth="1"/>
    <col min="13319" max="13568" width="11.125" style="67"/>
    <col min="13569" max="13574" width="14.875" style="67" customWidth="1"/>
    <col min="13575" max="13824" width="11.125" style="67"/>
    <col min="13825" max="13830" width="14.875" style="67" customWidth="1"/>
    <col min="13831" max="14080" width="11.125" style="67"/>
    <col min="14081" max="14086" width="14.875" style="67" customWidth="1"/>
    <col min="14087" max="14336" width="11.125" style="67"/>
    <col min="14337" max="14342" width="14.875" style="67" customWidth="1"/>
    <col min="14343" max="14592" width="11.125" style="67"/>
    <col min="14593" max="14598" width="14.875" style="67" customWidth="1"/>
    <col min="14599" max="14848" width="11.125" style="67"/>
    <col min="14849" max="14854" width="14.875" style="67" customWidth="1"/>
    <col min="14855" max="15104" width="11.125" style="67"/>
    <col min="15105" max="15110" width="14.875" style="67" customWidth="1"/>
    <col min="15111" max="15360" width="11.125" style="67"/>
    <col min="15361" max="15366" width="14.875" style="67" customWidth="1"/>
    <col min="15367" max="15616" width="11.125" style="67"/>
    <col min="15617" max="15622" width="14.875" style="67" customWidth="1"/>
    <col min="15623" max="15872" width="11.125" style="67"/>
    <col min="15873" max="15878" width="14.875" style="67" customWidth="1"/>
    <col min="15879" max="16128" width="11.125" style="67"/>
    <col min="16129" max="16134" width="14.875" style="67" customWidth="1"/>
    <col min="16135" max="16384" width="11.125" style="67"/>
  </cols>
  <sheetData>
    <row r="1" spans="1:8" ht="15" customHeight="1"/>
    <row r="2" spans="1:8" ht="15" customHeight="1"/>
    <row r="3" spans="1:8" ht="15" customHeight="1">
      <c r="A3" s="68"/>
    </row>
    <row r="4" spans="1:8" ht="15" customHeight="1">
      <c r="A4" s="68"/>
    </row>
    <row r="5" spans="1:8" ht="20.100000000000001" customHeight="1" thickBot="1">
      <c r="A5" s="69"/>
      <c r="B5" s="70"/>
      <c r="C5" s="70"/>
      <c r="D5" s="70"/>
      <c r="E5" s="70"/>
      <c r="F5" s="70"/>
      <c r="G5" s="70"/>
    </row>
    <row r="6" spans="1:8" s="66" customFormat="1" ht="15" customHeight="1">
      <c r="A6" s="71" t="s">
        <v>34</v>
      </c>
      <c r="B6" s="72"/>
      <c r="C6" s="73"/>
      <c r="D6" s="72" t="s">
        <v>641</v>
      </c>
      <c r="E6" s="72"/>
      <c r="F6" s="73"/>
      <c r="G6" s="252" t="s">
        <v>45</v>
      </c>
    </row>
    <row r="7" spans="1:8" s="66" customFormat="1" ht="15" customHeight="1">
      <c r="A7" s="74" t="s">
        <v>3</v>
      </c>
      <c r="B7" s="75" t="s">
        <v>4</v>
      </c>
      <c r="C7" s="75" t="s">
        <v>5</v>
      </c>
      <c r="D7" s="76" t="s">
        <v>66</v>
      </c>
      <c r="E7" s="77" t="s">
        <v>4</v>
      </c>
      <c r="F7" s="78" t="s">
        <v>5</v>
      </c>
      <c r="G7" s="253"/>
    </row>
    <row r="8" spans="1:8" ht="14.25" customHeight="1">
      <c r="A8" s="79">
        <f>SUM(B8:C8)</f>
        <v>41682</v>
      </c>
      <c r="B8" s="79">
        <v>21086</v>
      </c>
      <c r="C8" s="79">
        <v>20596</v>
      </c>
      <c r="D8" s="167">
        <f>A8/'[1]参議院議員通常選挙（選挙区）'!D8</f>
        <v>0.58158225198827962</v>
      </c>
      <c r="E8" s="167">
        <f>B8/'[1]参議院議員通常選挙（選挙区）'!E8</f>
        <v>0.59993740575298038</v>
      </c>
      <c r="F8" s="167">
        <f>C8/'[1]参議院議員通常選挙（選挙区）'!F8</f>
        <v>0.56391862661884296</v>
      </c>
      <c r="G8" s="81"/>
      <c r="H8" s="46" t="s">
        <v>47</v>
      </c>
    </row>
    <row r="9" spans="1:8" ht="14.25" customHeight="1">
      <c r="A9" s="82"/>
      <c r="B9" s="82"/>
      <c r="C9" s="82"/>
      <c r="D9" s="80"/>
      <c r="E9" s="80"/>
      <c r="F9" s="83"/>
      <c r="G9" s="84"/>
      <c r="H9" s="50"/>
    </row>
    <row r="10" spans="1:8" ht="14.25" customHeight="1">
      <c r="A10" s="82"/>
      <c r="B10" s="82"/>
      <c r="C10" s="82"/>
      <c r="D10" s="80"/>
      <c r="E10" s="80"/>
      <c r="F10" s="83"/>
      <c r="G10" s="84"/>
      <c r="H10" s="50" t="s">
        <v>48</v>
      </c>
    </row>
    <row r="11" spans="1:8" ht="14.25" customHeight="1">
      <c r="A11" s="82">
        <f>SUM(B11:C11)</f>
        <v>1158</v>
      </c>
      <c r="B11" s="82">
        <v>563</v>
      </c>
      <c r="C11" s="82">
        <v>595</v>
      </c>
      <c r="D11" s="80">
        <f>A11/'[1]参議院議員通常選挙（選挙区）'!D11</f>
        <v>0.6225806451612903</v>
      </c>
      <c r="E11" s="80">
        <f>B11/'[1]参議院議員通常選挙（選挙区）'!E11</f>
        <v>0.64269406392694062</v>
      </c>
      <c r="F11" s="80">
        <f>C11/'[1]参議院議員通常選挙（選挙区）'!F11</f>
        <v>0.60467479674796742</v>
      </c>
      <c r="G11" s="84" t="s">
        <v>17</v>
      </c>
      <c r="H11" s="53" t="s">
        <v>49</v>
      </c>
    </row>
    <row r="12" spans="1:8" ht="14.25" customHeight="1">
      <c r="A12" s="82">
        <f t="shared" ref="A12:A56" si="0">SUM(B12:C12)</f>
        <v>909</v>
      </c>
      <c r="B12" s="82">
        <v>434</v>
      </c>
      <c r="C12" s="82">
        <v>475</v>
      </c>
      <c r="D12" s="80">
        <f>A12/'[1]参議院議員通常選挙（選挙区）'!D12</f>
        <v>0.53723404255319152</v>
      </c>
      <c r="E12" s="80">
        <f>B12/'[1]参議院議員通常選挙（選挙区）'!E12</f>
        <v>0.5636363636363636</v>
      </c>
      <c r="F12" s="80">
        <f>C12/'[1]参議院議員通常選挙（選挙区）'!F12</f>
        <v>0.51518438177874182</v>
      </c>
      <c r="G12" s="84" t="s">
        <v>6</v>
      </c>
      <c r="H12" s="55" t="s">
        <v>50</v>
      </c>
    </row>
    <row r="13" spans="1:8" ht="14.25" customHeight="1">
      <c r="A13" s="82">
        <f t="shared" si="0"/>
        <v>1757</v>
      </c>
      <c r="B13" s="82">
        <v>880</v>
      </c>
      <c r="C13" s="82">
        <v>877</v>
      </c>
      <c r="D13" s="80">
        <f>A13/'[1]参議院議員通常選挙（選挙区）'!D13</f>
        <v>0.7153908794788274</v>
      </c>
      <c r="E13" s="80">
        <f>B13/'[1]参議院議員通常選挙（選挙区）'!E13</f>
        <v>0.75796726959517657</v>
      </c>
      <c r="F13" s="80">
        <f>C13/'[1]参議院議員通常選挙（選挙区）'!F13</f>
        <v>0.67722007722007727</v>
      </c>
      <c r="G13" s="84" t="s">
        <v>7</v>
      </c>
      <c r="H13" s="55" t="s">
        <v>51</v>
      </c>
    </row>
    <row r="14" spans="1:8" ht="14.25" customHeight="1">
      <c r="A14" s="82">
        <f t="shared" si="0"/>
        <v>1264</v>
      </c>
      <c r="B14" s="82">
        <v>599</v>
      </c>
      <c r="C14" s="82">
        <v>665</v>
      </c>
      <c r="D14" s="80">
        <f>A14/'[1]参議院議員通常選挙（選挙区）'!D14</f>
        <v>0.52776617954070981</v>
      </c>
      <c r="E14" s="80">
        <f>B14/'[1]参議院議員通常選挙（選挙区）'!E14</f>
        <v>0.53577817531305905</v>
      </c>
      <c r="F14" s="80">
        <f>C14/'[1]参議院議員通常選挙（選挙区）'!F14</f>
        <v>0.52075176194205164</v>
      </c>
      <c r="G14" s="84" t="s">
        <v>8</v>
      </c>
      <c r="H14" s="55" t="s">
        <v>52</v>
      </c>
    </row>
    <row r="15" spans="1:8" ht="14.25" customHeight="1">
      <c r="A15" s="82">
        <f t="shared" si="0"/>
        <v>1752</v>
      </c>
      <c r="B15" s="82">
        <v>903</v>
      </c>
      <c r="C15" s="82">
        <v>849</v>
      </c>
      <c r="D15" s="80">
        <f>A15/'[1]参議院議員通常選挙（選挙区）'!D15</f>
        <v>0.59329495428377921</v>
      </c>
      <c r="E15" s="80">
        <f>B15/'[1]参議院議員通常選挙（選挙区）'!E15</f>
        <v>0.61178861788617889</v>
      </c>
      <c r="F15" s="80">
        <f>C15/'[1]参議院議員通常選挙（選挙区）'!F15</f>
        <v>0.5748138117806364</v>
      </c>
      <c r="G15" s="84" t="s">
        <v>9</v>
      </c>
      <c r="H15" s="55" t="s">
        <v>53</v>
      </c>
    </row>
    <row r="16" spans="1:8" ht="14.25" customHeight="1">
      <c r="A16" s="82">
        <f t="shared" si="0"/>
        <v>1710</v>
      </c>
      <c r="B16" s="82">
        <v>884</v>
      </c>
      <c r="C16" s="82">
        <v>826</v>
      </c>
      <c r="D16" s="80">
        <f>A16/'[1]参議院議員通常選挙（選挙区）'!D16</f>
        <v>0.58985857192135216</v>
      </c>
      <c r="E16" s="80">
        <f>B16/'[1]参議院議員通常選挙（選挙区）'!E16</f>
        <v>0.6071428571428571</v>
      </c>
      <c r="F16" s="80">
        <f>C16/'[1]参議院議員通常選挙（選挙区）'!F16</f>
        <v>0.57241857241857241</v>
      </c>
      <c r="G16" s="84" t="s">
        <v>10</v>
      </c>
      <c r="H16" s="55" t="s">
        <v>228</v>
      </c>
    </row>
    <row r="17" spans="1:8" ht="14.25" customHeight="1">
      <c r="A17" s="82">
        <f t="shared" si="0"/>
        <v>1416</v>
      </c>
      <c r="B17" s="82">
        <v>723</v>
      </c>
      <c r="C17" s="82">
        <v>693</v>
      </c>
      <c r="D17" s="80">
        <f>A17/'[1]参議院議員通常選挙（選挙区）'!D17</f>
        <v>0.55033035367275551</v>
      </c>
      <c r="E17" s="80">
        <f>B17/'[1]参議院議員通常選挙（選挙区）'!E17</f>
        <v>0.56177156177156173</v>
      </c>
      <c r="F17" s="80">
        <f>C17/'[1]参議院議員通常選挙（選挙区）'!F17</f>
        <v>0.53888024883359253</v>
      </c>
      <c r="G17" s="84" t="s">
        <v>11</v>
      </c>
      <c r="H17" s="53" t="s">
        <v>229</v>
      </c>
    </row>
    <row r="18" spans="1:8" ht="14.25" customHeight="1">
      <c r="A18" s="82">
        <f t="shared" si="0"/>
        <v>1448</v>
      </c>
      <c r="B18" s="82">
        <v>710</v>
      </c>
      <c r="C18" s="82">
        <v>738</v>
      </c>
      <c r="D18" s="80">
        <f>A18/'[1]参議院議員通常選挙（選挙区）'!D18</f>
        <v>0.58152610441767072</v>
      </c>
      <c r="E18" s="80">
        <f>B18/'[1]参議院議員通常選挙（選挙区）'!E18</f>
        <v>0.59265442404006674</v>
      </c>
      <c r="F18" s="80">
        <f>C18/'[1]参議院議員通常選挙（選挙区）'!F18</f>
        <v>0.57120743034055732</v>
      </c>
      <c r="G18" s="84" t="s">
        <v>12</v>
      </c>
      <c r="H18" s="55" t="s">
        <v>54</v>
      </c>
    </row>
    <row r="19" spans="1:8" ht="14.25" customHeight="1">
      <c r="A19" s="82">
        <f t="shared" si="0"/>
        <v>2660</v>
      </c>
      <c r="B19" s="82">
        <v>1335</v>
      </c>
      <c r="C19" s="82">
        <v>1325</v>
      </c>
      <c r="D19" s="80">
        <f>A19/'[1]参議院議員通常選挙（選挙区）'!D19</f>
        <v>0.55428214211294025</v>
      </c>
      <c r="E19" s="80">
        <f>B19/'[1]参議院議員通常選挙（選挙区）'!E19</f>
        <v>0.56881124840221564</v>
      </c>
      <c r="F19" s="80">
        <f>C19/'[1]参議院議員通常選挙（選挙区）'!F19</f>
        <v>0.54037520391517124</v>
      </c>
      <c r="G19" s="84" t="s">
        <v>13</v>
      </c>
      <c r="H19" s="53" t="s">
        <v>55</v>
      </c>
    </row>
    <row r="20" spans="1:8" ht="14.25" customHeight="1">
      <c r="A20" s="82">
        <f t="shared" si="0"/>
        <v>2604</v>
      </c>
      <c r="B20" s="82">
        <v>1341</v>
      </c>
      <c r="C20" s="82">
        <v>1263</v>
      </c>
      <c r="D20" s="80">
        <f>A20/'[1]参議院議員通常選挙（選挙区）'!D20</f>
        <v>0.57005253940455336</v>
      </c>
      <c r="E20" s="80">
        <f>B20/'[1]参議院議員通常選挙（選挙区）'!E20</f>
        <v>0.57751937984496127</v>
      </c>
      <c r="F20" s="80">
        <f>C20/'[1]参議院議員通常選挙（選挙区）'!F20</f>
        <v>0.56233303650934996</v>
      </c>
      <c r="G20" s="84" t="s">
        <v>14</v>
      </c>
      <c r="H20" s="55" t="s">
        <v>261</v>
      </c>
    </row>
    <row r="21" spans="1:8" ht="14.25" customHeight="1">
      <c r="A21" s="82">
        <f t="shared" si="0"/>
        <v>2833</v>
      </c>
      <c r="B21" s="82">
        <v>1477</v>
      </c>
      <c r="C21" s="82">
        <v>1356</v>
      </c>
      <c r="D21" s="80">
        <f>A21/'[1]参議院議員通常選挙（選挙区）'!D21</f>
        <v>0.53584263287308498</v>
      </c>
      <c r="E21" s="80">
        <f>B21/'[1]参議院議員通常選挙（選挙区）'!E21</f>
        <v>0.55297641332834147</v>
      </c>
      <c r="F21" s="80">
        <f>C21/'[1]参議院議員通常選挙（選挙区）'!F21</f>
        <v>0.51834862385321101</v>
      </c>
      <c r="G21" s="84" t="s">
        <v>15</v>
      </c>
      <c r="H21" s="55" t="s">
        <v>230</v>
      </c>
    </row>
    <row r="22" spans="1:8" ht="14.25" customHeight="1">
      <c r="A22" s="82">
        <f t="shared" si="0"/>
        <v>627</v>
      </c>
      <c r="B22" s="82">
        <v>305</v>
      </c>
      <c r="C22" s="82">
        <v>322</v>
      </c>
      <c r="D22" s="80">
        <f>A22/'[1]参議院議員通常選挙（選挙区）'!D22</f>
        <v>0.56334231805929924</v>
      </c>
      <c r="E22" s="80">
        <f>B22/'[1]参議院議員通常選挙（選挙区）'!E22</f>
        <v>0.58541266794625724</v>
      </c>
      <c r="F22" s="80">
        <f>C22/'[1]参議院議員通常選挙（選挙区）'!F22</f>
        <v>0.54391891891891897</v>
      </c>
      <c r="G22" s="84" t="s">
        <v>18</v>
      </c>
      <c r="H22" s="55" t="s">
        <v>620</v>
      </c>
    </row>
    <row r="23" spans="1:8" ht="14.25" customHeight="1">
      <c r="A23" s="82">
        <f t="shared" si="0"/>
        <v>117</v>
      </c>
      <c r="B23" s="82">
        <v>62</v>
      </c>
      <c r="C23" s="82">
        <v>55</v>
      </c>
      <c r="D23" s="80">
        <f>A23/'[1]参議院議員通常選挙（選挙区）'!D23</f>
        <v>0.66101694915254239</v>
      </c>
      <c r="E23" s="80">
        <f>B23/'[1]参議院議員通常選挙（選挙区）'!E23</f>
        <v>0.71264367816091956</v>
      </c>
      <c r="F23" s="80">
        <f>C23/'[1]参議院議員通常選挙（選挙区）'!F23</f>
        <v>0.61111111111111116</v>
      </c>
      <c r="G23" s="84" t="s">
        <v>19</v>
      </c>
      <c r="H23" s="55" t="s">
        <v>56</v>
      </c>
    </row>
    <row r="24" spans="1:8" ht="14.25" customHeight="1">
      <c r="A24" s="82">
        <f t="shared" si="0"/>
        <v>1627</v>
      </c>
      <c r="B24" s="82">
        <v>822</v>
      </c>
      <c r="C24" s="82">
        <v>805</v>
      </c>
      <c r="D24" s="80">
        <f>A24/'[1]参議院議員通常選挙（選挙区）'!D24</f>
        <v>0.56336565096952906</v>
      </c>
      <c r="E24" s="80">
        <f>B24/'[1]参議院議員通常選挙（選挙区）'!E24</f>
        <v>0.58798283261802575</v>
      </c>
      <c r="F24" s="80">
        <f>C24/'[1]参議院議員通常選挙（選挙区）'!F24</f>
        <v>0.54026845637583898</v>
      </c>
      <c r="G24" s="84" t="s">
        <v>20</v>
      </c>
      <c r="H24" s="55" t="s">
        <v>57</v>
      </c>
    </row>
    <row r="25" spans="1:8" ht="14.25" customHeight="1">
      <c r="A25" s="82">
        <f t="shared" si="0"/>
        <v>1256</v>
      </c>
      <c r="B25" s="82">
        <v>630</v>
      </c>
      <c r="C25" s="82">
        <v>626</v>
      </c>
      <c r="D25" s="80">
        <f>A25/'[1]参議院議員通常選挙（選挙区）'!D25</f>
        <v>0.55921638468388246</v>
      </c>
      <c r="E25" s="80">
        <f>B25/'[1]参議院議員通常選挙（選挙区）'!E25</f>
        <v>0.57692307692307687</v>
      </c>
      <c r="F25" s="80">
        <f>C25/'[1]参議院議員通常選挙（選挙区）'!F25</f>
        <v>0.54246100519930673</v>
      </c>
      <c r="G25" s="84" t="s">
        <v>21</v>
      </c>
      <c r="H25" s="55" t="s">
        <v>58</v>
      </c>
    </row>
    <row r="26" spans="1:8" ht="14.25" customHeight="1">
      <c r="A26" s="82">
        <f t="shared" si="0"/>
        <v>503</v>
      </c>
      <c r="B26" s="82">
        <v>252</v>
      </c>
      <c r="C26" s="82">
        <v>251</v>
      </c>
      <c r="D26" s="80">
        <f>A26/'[1]参議院議員通常選挙（選挙区）'!D26</f>
        <v>0.57289293849658318</v>
      </c>
      <c r="E26" s="80">
        <f>B26/'[1]参議院議員通常選挙（選挙区）'!E26</f>
        <v>0.57665903890160186</v>
      </c>
      <c r="F26" s="80">
        <f>C26/'[1]参議院議員通常選挙（選挙区）'!F26</f>
        <v>0.56916099773242634</v>
      </c>
      <c r="G26" s="84" t="s">
        <v>22</v>
      </c>
      <c r="H26" s="55" t="s">
        <v>59</v>
      </c>
    </row>
    <row r="27" spans="1:8" ht="14.25" customHeight="1">
      <c r="A27" s="82">
        <f t="shared" si="0"/>
        <v>1460</v>
      </c>
      <c r="B27" s="82">
        <v>747</v>
      </c>
      <c r="C27" s="82">
        <v>713</v>
      </c>
      <c r="D27" s="80">
        <f>A27/'[1]参議院議員通常選挙（選挙区）'!D27</f>
        <v>0.4850498338870432</v>
      </c>
      <c r="E27" s="80">
        <f>B27/'[1]参議院議員通常選挙（選挙区）'!E27</f>
        <v>0.48696219035202087</v>
      </c>
      <c r="F27" s="80">
        <f>C27/'[1]参議院議員通常選挙（選挙区）'!F27</f>
        <v>0.48306233062330622</v>
      </c>
      <c r="G27" s="84" t="s">
        <v>23</v>
      </c>
      <c r="H27" s="53" t="s">
        <v>231</v>
      </c>
    </row>
    <row r="28" spans="1:8" ht="14.25" customHeight="1">
      <c r="A28" s="82">
        <f t="shared" si="0"/>
        <v>1215</v>
      </c>
      <c r="B28" s="82">
        <v>607</v>
      </c>
      <c r="C28" s="82">
        <v>608</v>
      </c>
      <c r="D28" s="80">
        <f>A28/'[1]参議院議員通常選挙（選挙区）'!D28</f>
        <v>0.52078868409772827</v>
      </c>
      <c r="E28" s="80">
        <f>B28/'[1]参議院議員通常選挙（選挙区）'!E28</f>
        <v>0.55232029117379433</v>
      </c>
      <c r="F28" s="80">
        <f>C28/'[1]参議院議員通常選挙（選挙区）'!F28</f>
        <v>0.49270664505672607</v>
      </c>
      <c r="G28" s="84" t="s">
        <v>24</v>
      </c>
      <c r="H28" s="55" t="s">
        <v>60</v>
      </c>
    </row>
    <row r="29" spans="1:8" ht="14.25" customHeight="1">
      <c r="A29" s="82">
        <f t="shared" si="0"/>
        <v>861</v>
      </c>
      <c r="B29" s="82">
        <v>434</v>
      </c>
      <c r="C29" s="82">
        <v>427</v>
      </c>
      <c r="D29" s="80">
        <f>A29/'[1]参議院議員通常選挙（選挙区）'!D29</f>
        <v>0.60977337110481589</v>
      </c>
      <c r="E29" s="80">
        <f>B29/'[1]参議院議員通常選挙（選挙区）'!E29</f>
        <v>0.62266857962697275</v>
      </c>
      <c r="F29" s="80">
        <f>C29/'[1]参議院議員通常選挙（選挙区）'!F29</f>
        <v>0.59720279720279723</v>
      </c>
      <c r="G29" s="84" t="s">
        <v>25</v>
      </c>
      <c r="H29" s="55" t="s">
        <v>61</v>
      </c>
    </row>
    <row r="30" spans="1:8" ht="14.25" customHeight="1">
      <c r="A30" s="82">
        <f t="shared" si="0"/>
        <v>3079</v>
      </c>
      <c r="B30" s="82">
        <v>1584</v>
      </c>
      <c r="C30" s="82">
        <v>1495</v>
      </c>
      <c r="D30" s="80">
        <f>A30/'[1]参議院議員通常選挙（選挙区）'!D30</f>
        <v>0.55258435032304376</v>
      </c>
      <c r="E30" s="80">
        <f>B30/'[1]参議院議員通常選挙（選挙区）'!E30</f>
        <v>0.56835306781485473</v>
      </c>
      <c r="F30" s="80">
        <f>C30/'[1]参議院議員通常選挙（選挙区）'!F30</f>
        <v>0.53680430879712748</v>
      </c>
      <c r="G30" s="84" t="s">
        <v>26</v>
      </c>
      <c r="H30" s="55" t="s">
        <v>262</v>
      </c>
    </row>
    <row r="31" spans="1:8" ht="14.25" customHeight="1">
      <c r="A31" s="82">
        <f t="shared" si="0"/>
        <v>1895</v>
      </c>
      <c r="B31" s="82">
        <v>994</v>
      </c>
      <c r="C31" s="82">
        <v>901</v>
      </c>
      <c r="D31" s="80">
        <f>A31/'[1]参議院議員通常選挙（選挙区）'!D31</f>
        <v>0.56584054941773665</v>
      </c>
      <c r="E31" s="80">
        <f>B31/'[1]参議院議員通常選挙（選挙区）'!E31</f>
        <v>0.58230814294083189</v>
      </c>
      <c r="F31" s="80">
        <f>C31/'[1]参議院議員通常選挙（選挙区）'!F31</f>
        <v>0.54872107186358099</v>
      </c>
      <c r="G31" s="84" t="s">
        <v>27</v>
      </c>
      <c r="H31" s="55" t="s">
        <v>232</v>
      </c>
    </row>
    <row r="32" spans="1:8" ht="14.25" customHeight="1">
      <c r="A32" s="82">
        <f t="shared" si="0"/>
        <v>799</v>
      </c>
      <c r="B32" s="82">
        <v>406</v>
      </c>
      <c r="C32" s="82">
        <v>393</v>
      </c>
      <c r="D32" s="80">
        <f>A32/'[1]参議院議員通常選挙（選挙区）'!D32</f>
        <v>0.62470680218921038</v>
      </c>
      <c r="E32" s="80">
        <f>B32/'[1]参議院議員通常選挙（選挙区）'!E32</f>
        <v>0.64444444444444449</v>
      </c>
      <c r="F32" s="80">
        <f>C32/'[1]参議院議員通常選挙（選挙区）'!F32</f>
        <v>0.60554699537750389</v>
      </c>
      <c r="G32" s="84" t="s">
        <v>28</v>
      </c>
      <c r="H32" s="55" t="s">
        <v>251</v>
      </c>
    </row>
    <row r="33" spans="1:12" ht="14.25" customHeight="1">
      <c r="A33" s="82">
        <f t="shared" si="0"/>
        <v>286</v>
      </c>
      <c r="B33" s="82">
        <v>137</v>
      </c>
      <c r="C33" s="82">
        <v>149</v>
      </c>
      <c r="D33" s="80">
        <f>A33/'[1]参議院議員通常選挙（選挙区）'!D33</f>
        <v>0.72040302267002521</v>
      </c>
      <c r="E33" s="80">
        <f>B33/'[1]参議院議員通常選挙（選挙区）'!E33</f>
        <v>0.74456521739130432</v>
      </c>
      <c r="F33" s="80">
        <f>C33/'[1]参議院議員通常選挙（選挙区）'!F33</f>
        <v>0.69953051643192488</v>
      </c>
      <c r="G33" s="84" t="s">
        <v>29</v>
      </c>
      <c r="H33" s="57" t="s">
        <v>263</v>
      </c>
    </row>
    <row r="34" spans="1:12" ht="14.25" customHeight="1">
      <c r="A34" s="82">
        <f t="shared" si="0"/>
        <v>164</v>
      </c>
      <c r="B34" s="82">
        <v>85</v>
      </c>
      <c r="C34" s="82">
        <v>79</v>
      </c>
      <c r="D34" s="80">
        <f>A34/'[1]参議院議員通常選挙（選挙区）'!D34</f>
        <v>0.60516605166051662</v>
      </c>
      <c r="E34" s="80">
        <f>B34/'[1]参議院議員通常選挙（選挙区）'!E34</f>
        <v>0.64885496183206104</v>
      </c>
      <c r="F34" s="80">
        <f>C34/'[1]参議院議員通常選挙（選挙区）'!F34</f>
        <v>0.56428571428571428</v>
      </c>
      <c r="G34" s="84" t="s">
        <v>0</v>
      </c>
      <c r="H34" s="55" t="s">
        <v>62</v>
      </c>
    </row>
    <row r="35" spans="1:12" ht="14.25" customHeight="1">
      <c r="A35" s="82">
        <f t="shared" si="0"/>
        <v>107</v>
      </c>
      <c r="B35" s="82">
        <v>53</v>
      </c>
      <c r="C35" s="82">
        <v>54</v>
      </c>
      <c r="D35" s="80">
        <f>A35/'[1]参議院議員通常選挙（選挙区）'!D35</f>
        <v>0.79259259259259263</v>
      </c>
      <c r="E35" s="80">
        <f>B35/'[1]参議院議員通常選挙（選挙区）'!E35</f>
        <v>0.80303030303030298</v>
      </c>
      <c r="F35" s="80">
        <f>C35/'[1]参議院議員通常選挙（選挙区）'!F35</f>
        <v>0.78260869565217395</v>
      </c>
      <c r="G35" s="84" t="s">
        <v>1</v>
      </c>
      <c r="H35" s="55" t="s">
        <v>63</v>
      </c>
    </row>
    <row r="36" spans="1:12" ht="14.25" customHeight="1">
      <c r="A36" s="82">
        <f t="shared" si="0"/>
        <v>238</v>
      </c>
      <c r="B36" s="82">
        <v>123</v>
      </c>
      <c r="C36" s="82">
        <v>115</v>
      </c>
      <c r="D36" s="80">
        <f>A36/'[1]参議院議員通常選挙（選挙区）'!D36</f>
        <v>0.67613636363636365</v>
      </c>
      <c r="E36" s="80">
        <f>B36/'[1]参議院議員通常選挙（選挙区）'!E36</f>
        <v>0.7068965517241379</v>
      </c>
      <c r="F36" s="80">
        <f>C36/'[1]参議院議員通常選挙（選挙区）'!F36</f>
        <v>0.6460674157303371</v>
      </c>
      <c r="G36" s="84" t="s">
        <v>2</v>
      </c>
      <c r="H36" s="55" t="s">
        <v>234</v>
      </c>
    </row>
    <row r="37" spans="1:12" ht="14.25" customHeight="1">
      <c r="A37" s="82">
        <f t="shared" si="0"/>
        <v>430</v>
      </c>
      <c r="B37" s="82">
        <v>225</v>
      </c>
      <c r="C37" s="82">
        <v>205</v>
      </c>
      <c r="D37" s="80">
        <f>A37/'[1]参議院議員通常選挙（選挙区）'!D37</f>
        <v>0.56135770234986948</v>
      </c>
      <c r="E37" s="80">
        <f>B37/'[1]参議院議員通常選挙（選挙区）'!E37</f>
        <v>0.63025210084033612</v>
      </c>
      <c r="F37" s="80">
        <f>C37/'[1]参議院議員通常選挙（選挙区）'!F37</f>
        <v>0.5012224938875306</v>
      </c>
      <c r="G37" s="84" t="s">
        <v>30</v>
      </c>
      <c r="H37" s="55" t="s">
        <v>64</v>
      </c>
    </row>
    <row r="38" spans="1:12" ht="14.25" customHeight="1">
      <c r="A38" s="82">
        <f t="shared" si="0"/>
        <v>805</v>
      </c>
      <c r="B38" s="82">
        <v>395</v>
      </c>
      <c r="C38" s="82">
        <v>410</v>
      </c>
      <c r="D38" s="80">
        <f>A38/'[1]参議院議員通常選挙（選挙区）'!D38</f>
        <v>0.6348580441640379</v>
      </c>
      <c r="E38" s="80">
        <f>B38/'[1]参議院議員通常選挙（選挙区）'!E38</f>
        <v>0.66498316498316501</v>
      </c>
      <c r="F38" s="80">
        <f>C38/'[1]参議院議員通常選挙（選挙区）'!F38</f>
        <v>0.60830860534124631</v>
      </c>
      <c r="G38" s="84" t="s">
        <v>31</v>
      </c>
      <c r="H38" s="55" t="s">
        <v>623</v>
      </c>
    </row>
    <row r="39" spans="1:12" ht="14.25" customHeight="1">
      <c r="A39" s="82">
        <f t="shared" si="0"/>
        <v>648</v>
      </c>
      <c r="B39" s="82">
        <v>326</v>
      </c>
      <c r="C39" s="82">
        <v>322</v>
      </c>
      <c r="D39" s="80">
        <f>A39/'[1]参議院議員通常選挙（選挙区）'!D39</f>
        <v>0.63905325443786987</v>
      </c>
      <c r="E39" s="80">
        <f>B39/'[1]参議院議員通常選挙（選挙区）'!E39</f>
        <v>0.66125760649087217</v>
      </c>
      <c r="F39" s="80">
        <f>C39/'[1]参議院議員通常選挙（選挙区）'!F39</f>
        <v>0.61804222648752394</v>
      </c>
      <c r="G39" s="84" t="s">
        <v>32</v>
      </c>
      <c r="H39" s="55" t="s">
        <v>264</v>
      </c>
    </row>
    <row r="40" spans="1:12" ht="14.25" customHeight="1">
      <c r="A40" s="82">
        <f t="shared" si="0"/>
        <v>236</v>
      </c>
      <c r="B40" s="82">
        <v>116</v>
      </c>
      <c r="C40" s="82">
        <v>120</v>
      </c>
      <c r="D40" s="80">
        <f>A40/'[1]参議院議員通常選挙（選挙区）'!D40</f>
        <v>0.7398119122257053</v>
      </c>
      <c r="E40" s="80">
        <f>B40/'[1]参議院議員通常選挙（選挙区）'!E40</f>
        <v>0.77333333333333332</v>
      </c>
      <c r="F40" s="80">
        <f>C40/'[1]参議院議員通常選挙（選挙区）'!F40</f>
        <v>0.7100591715976331</v>
      </c>
      <c r="G40" s="84" t="s">
        <v>16</v>
      </c>
      <c r="H40" s="55" t="s">
        <v>65</v>
      </c>
    </row>
    <row r="41" spans="1:12" ht="14.25" customHeight="1">
      <c r="A41" s="82">
        <f t="shared" si="0"/>
        <v>305</v>
      </c>
      <c r="B41" s="82">
        <v>157</v>
      </c>
      <c r="C41" s="82">
        <v>148</v>
      </c>
      <c r="D41" s="80">
        <f>A41/'[1]参議院議員通常選挙（選挙区）'!D41</f>
        <v>0.64755838641188956</v>
      </c>
      <c r="E41" s="80">
        <f>B41/'[1]参議院議員通常選挙（選挙区）'!E41</f>
        <v>0.67965367965367962</v>
      </c>
      <c r="F41" s="80">
        <f>C41/'[1]参議院議員通常選挙（選挙区）'!F41</f>
        <v>0.6166666666666667</v>
      </c>
      <c r="G41" s="84" t="s">
        <v>624</v>
      </c>
      <c r="H41" s="55" t="s">
        <v>219</v>
      </c>
    </row>
    <row r="42" spans="1:12" ht="14.25" customHeight="1">
      <c r="A42" s="82">
        <f t="shared" si="0"/>
        <v>49</v>
      </c>
      <c r="B42" s="82">
        <v>28</v>
      </c>
      <c r="C42" s="82">
        <v>21</v>
      </c>
      <c r="D42" s="80">
        <f>A42/'[1]参議院議員通常選挙（選挙区）'!D42</f>
        <v>0.84482758620689657</v>
      </c>
      <c r="E42" s="80">
        <f>B42/'[1]参議院議員通常選挙（選挙区）'!E42</f>
        <v>0.875</v>
      </c>
      <c r="F42" s="80">
        <f>C42/'[1]参議院議員通常選挙（選挙区）'!F42</f>
        <v>0.80769230769230771</v>
      </c>
      <c r="G42" s="84" t="s">
        <v>625</v>
      </c>
      <c r="H42" s="55" t="s">
        <v>235</v>
      </c>
    </row>
    <row r="43" spans="1:12" ht="14.25" customHeight="1">
      <c r="A43" s="82">
        <f t="shared" si="0"/>
        <v>823</v>
      </c>
      <c r="B43" s="82">
        <v>413</v>
      </c>
      <c r="C43" s="82">
        <v>410</v>
      </c>
      <c r="D43" s="80">
        <f>A43/'[1]参議院議員通常選挙（選挙区）'!D43</f>
        <v>0.64650432050274942</v>
      </c>
      <c r="E43" s="80">
        <f>B43/'[1]参議院議員通常選挙（選挙区）'!E43</f>
        <v>0.6629213483146067</v>
      </c>
      <c r="F43" s="80">
        <f>C43/'[1]参議院議員通常選挙（選挙区）'!F43</f>
        <v>0.63076923076923075</v>
      </c>
      <c r="G43" s="84" t="s">
        <v>626</v>
      </c>
      <c r="H43" s="55" t="s">
        <v>236</v>
      </c>
      <c r="L43" s="85"/>
    </row>
    <row r="44" spans="1:12" ht="14.25" customHeight="1">
      <c r="A44" s="82">
        <f t="shared" si="0"/>
        <v>685</v>
      </c>
      <c r="B44" s="82">
        <v>354</v>
      </c>
      <c r="C44" s="82">
        <v>331</v>
      </c>
      <c r="D44" s="80">
        <f>A44/'[1]参議院議員通常選挙（選挙区）'!D44</f>
        <v>0.61600719424460426</v>
      </c>
      <c r="E44" s="80">
        <f>B44/'[1]参議院議員通常選挙（選挙区）'!E44</f>
        <v>0.64954128440366976</v>
      </c>
      <c r="F44" s="80">
        <f>C44/'[1]参議院議員通常選挙（選挙区）'!F44</f>
        <v>0.58377425044091713</v>
      </c>
      <c r="G44" s="84" t="s">
        <v>627</v>
      </c>
      <c r="H44" s="55" t="s">
        <v>220</v>
      </c>
    </row>
    <row r="45" spans="1:12" ht="14.25" customHeight="1">
      <c r="A45" s="82">
        <f t="shared" si="0"/>
        <v>633</v>
      </c>
      <c r="B45" s="82">
        <v>301</v>
      </c>
      <c r="C45" s="82">
        <v>332</v>
      </c>
      <c r="D45" s="80">
        <f>A45/'[1]参議院議員通常選挙（選挙区）'!D45</f>
        <v>0.67700534759358288</v>
      </c>
      <c r="E45" s="80">
        <f>B45/'[1]参議院議員通常選挙（選挙区）'!E45</f>
        <v>0.69354838709677424</v>
      </c>
      <c r="F45" s="80">
        <f>C45/'[1]参議院議員通常選挙（選挙区）'!F45</f>
        <v>0.66267465069860276</v>
      </c>
      <c r="G45" s="84" t="s">
        <v>628</v>
      </c>
      <c r="H45" s="55" t="s">
        <v>237</v>
      </c>
    </row>
    <row r="46" spans="1:12" ht="14.25" customHeight="1">
      <c r="A46" s="82">
        <f t="shared" si="0"/>
        <v>165</v>
      </c>
      <c r="B46" s="82">
        <v>83</v>
      </c>
      <c r="C46" s="82">
        <v>82</v>
      </c>
      <c r="D46" s="80">
        <f>A46/'[1]参議院議員通常選挙（選挙区）'!D46</f>
        <v>0.76388888888888884</v>
      </c>
      <c r="E46" s="80">
        <f>B46/'[1]参議院議員通常選挙（選挙区）'!E46</f>
        <v>0.79047619047619044</v>
      </c>
      <c r="F46" s="80">
        <f>C46/'[1]参議院議員通常選挙（選挙区）'!F46</f>
        <v>0.73873873873873874</v>
      </c>
      <c r="G46" s="84" t="s">
        <v>629</v>
      </c>
      <c r="H46" s="55" t="s">
        <v>238</v>
      </c>
    </row>
    <row r="47" spans="1:12" ht="14.25" customHeight="1">
      <c r="A47" s="82">
        <f t="shared" si="0"/>
        <v>26</v>
      </c>
      <c r="B47" s="82">
        <v>14</v>
      </c>
      <c r="C47" s="82">
        <v>12</v>
      </c>
      <c r="D47" s="80">
        <f>A47/'[1]参議院議員通常選挙（選挙区）'!D47</f>
        <v>0.78787878787878785</v>
      </c>
      <c r="E47" s="80">
        <f>B47/'[1]参議院議員通常選挙（選挙区）'!E47</f>
        <v>0.82352941176470584</v>
      </c>
      <c r="F47" s="80">
        <f>C47/'[1]参議院議員通常選挙（選挙区）'!F47</f>
        <v>0.75</v>
      </c>
      <c r="G47" s="84" t="s">
        <v>630</v>
      </c>
      <c r="H47" s="55" t="s">
        <v>239</v>
      </c>
    </row>
    <row r="48" spans="1:12" ht="14.25" customHeight="1">
      <c r="A48" s="82">
        <f t="shared" si="0"/>
        <v>56</v>
      </c>
      <c r="B48" s="82">
        <v>30</v>
      </c>
      <c r="C48" s="82">
        <v>26</v>
      </c>
      <c r="D48" s="80">
        <f>A48/'[1]参議院議員通常選挙（選挙区）'!D48</f>
        <v>0.72727272727272729</v>
      </c>
      <c r="E48" s="80">
        <f>B48/'[1]参議院議員通常選挙（選挙区）'!E48</f>
        <v>0.8571428571428571</v>
      </c>
      <c r="F48" s="80">
        <f>C48/'[1]参議院議員通常選挙（選挙区）'!F48</f>
        <v>0.61904761904761907</v>
      </c>
      <c r="G48" s="84" t="s">
        <v>631</v>
      </c>
      <c r="H48" s="55" t="s">
        <v>241</v>
      </c>
    </row>
    <row r="49" spans="1:8" ht="14.25" customHeight="1">
      <c r="A49" s="82">
        <f t="shared" si="0"/>
        <v>226</v>
      </c>
      <c r="B49" s="82">
        <v>119</v>
      </c>
      <c r="C49" s="82">
        <v>107</v>
      </c>
      <c r="D49" s="80">
        <f>A49/'[1]参議院議員通常選挙（選挙区）'!D49</f>
        <v>0.59630606860158308</v>
      </c>
      <c r="E49" s="80">
        <f>B49/'[1]参議院議員通常選挙（選挙区）'!E49</f>
        <v>0.61340206185567014</v>
      </c>
      <c r="F49" s="80">
        <f>C49/'[1]参議院議員通常選挙（選挙区）'!F49</f>
        <v>0.57837837837837835</v>
      </c>
      <c r="G49" s="84" t="s">
        <v>632</v>
      </c>
      <c r="H49" s="55" t="s">
        <v>242</v>
      </c>
    </row>
    <row r="50" spans="1:8" ht="14.25" customHeight="1">
      <c r="A50" s="82">
        <f t="shared" si="0"/>
        <v>256</v>
      </c>
      <c r="B50" s="82">
        <v>124</v>
      </c>
      <c r="C50" s="82">
        <v>132</v>
      </c>
      <c r="D50" s="80">
        <f>A50/'[1]参議院議員通常選挙（選挙区）'!D50</f>
        <v>0.65641025641025641</v>
      </c>
      <c r="E50" s="80">
        <f>B50/'[1]参議院議員通常選挙（選挙区）'!E50</f>
        <v>0.72093023255813948</v>
      </c>
      <c r="F50" s="80">
        <f>C50/'[1]参議院議員通常選挙（選挙区）'!F50</f>
        <v>0.60550458715596334</v>
      </c>
      <c r="G50" s="84" t="s">
        <v>633</v>
      </c>
      <c r="H50" s="55" t="s">
        <v>243</v>
      </c>
    </row>
    <row r="51" spans="1:8" ht="14.25" customHeight="1">
      <c r="A51" s="82">
        <f t="shared" si="0"/>
        <v>618</v>
      </c>
      <c r="B51" s="82">
        <v>315</v>
      </c>
      <c r="C51" s="82">
        <v>303</v>
      </c>
      <c r="D51" s="80">
        <f>A51/'[1]参議院議員通常選挙（選挙区）'!D51</f>
        <v>0.58969465648854957</v>
      </c>
      <c r="E51" s="80">
        <f>B51/'[1]参議院議員通常選挙（選挙区）'!E51</f>
        <v>0.62874251497005984</v>
      </c>
      <c r="F51" s="80">
        <f>C51/'[1]参議院議員通常選挙（選挙区）'!F51</f>
        <v>0.55393053016453386</v>
      </c>
      <c r="G51" s="84" t="s">
        <v>634</v>
      </c>
      <c r="H51" s="55" t="s">
        <v>244</v>
      </c>
    </row>
    <row r="52" spans="1:8" ht="14.25" customHeight="1">
      <c r="A52" s="82">
        <f t="shared" si="0"/>
        <v>334</v>
      </c>
      <c r="B52" s="82">
        <v>167</v>
      </c>
      <c r="C52" s="82">
        <v>167</v>
      </c>
      <c r="D52" s="80">
        <f>A52/'[1]参議院議員通常選挙（選挙区）'!D52</f>
        <v>0.68865979381443299</v>
      </c>
      <c r="E52" s="80">
        <f>B52/'[1]参議院議員通常選挙（選挙区）'!E52</f>
        <v>0.69294605809128629</v>
      </c>
      <c r="F52" s="80">
        <f>C52/'[1]参議院議員通常選挙（選挙区）'!F52</f>
        <v>0.68442622950819676</v>
      </c>
      <c r="G52" s="84" t="s">
        <v>635</v>
      </c>
      <c r="H52" s="55" t="s">
        <v>245</v>
      </c>
    </row>
    <row r="53" spans="1:8" ht="14.25" customHeight="1">
      <c r="A53" s="82">
        <f t="shared" si="0"/>
        <v>287</v>
      </c>
      <c r="B53" s="82">
        <v>145</v>
      </c>
      <c r="C53" s="82">
        <v>142</v>
      </c>
      <c r="D53" s="80">
        <f>A53/'[1]参議院議員通常選挙（選挙区）'!D53</f>
        <v>0.64494382022471908</v>
      </c>
      <c r="E53" s="80">
        <f>B53/'[1]参議院議員通常選挙（選挙区）'!E53</f>
        <v>0.66210045662100458</v>
      </c>
      <c r="F53" s="80">
        <f>C53/'[1]参議院議員通常選挙（選挙区）'!F53</f>
        <v>0.62831858407079644</v>
      </c>
      <c r="G53" s="84" t="s">
        <v>636</v>
      </c>
      <c r="H53" s="55" t="s">
        <v>246</v>
      </c>
    </row>
    <row r="54" spans="1:8" ht="14.25" customHeight="1">
      <c r="A54" s="82">
        <f t="shared" si="0"/>
        <v>782</v>
      </c>
      <c r="B54" s="82">
        <v>389</v>
      </c>
      <c r="C54" s="82">
        <v>393</v>
      </c>
      <c r="D54" s="80">
        <f>A54/'[1]参議院議員通常選挙（選挙区）'!D54</f>
        <v>0.68059181897302001</v>
      </c>
      <c r="E54" s="80">
        <f>B54/'[1]参議院議員通常選挙（選挙区）'!E54</f>
        <v>0.68971631205673756</v>
      </c>
      <c r="F54" s="80">
        <f>C54/'[1]参議院議員通常選挙（選挙区）'!F54</f>
        <v>0.67179487179487174</v>
      </c>
      <c r="G54" s="84" t="s">
        <v>637</v>
      </c>
      <c r="H54" s="55" t="s">
        <v>247</v>
      </c>
    </row>
    <row r="55" spans="1:8" ht="14.25" customHeight="1">
      <c r="A55" s="82">
        <f t="shared" si="0"/>
        <v>252</v>
      </c>
      <c r="B55" s="82">
        <v>125</v>
      </c>
      <c r="C55" s="82">
        <v>127</v>
      </c>
      <c r="D55" s="80">
        <f>A55/'[1]参議院議員通常選挙（選挙区）'!D55</f>
        <v>0.68478260869565222</v>
      </c>
      <c r="E55" s="80">
        <f>B55/'[1]参議院議員通常選挙（選挙区）'!E55</f>
        <v>0.7142857142857143</v>
      </c>
      <c r="F55" s="80">
        <f>C55/'[1]参議院議員通常選挙（選挙区）'!F55</f>
        <v>0.65803108808290156</v>
      </c>
      <c r="G55" s="84" t="s">
        <v>638</v>
      </c>
      <c r="H55" s="55" t="s">
        <v>248</v>
      </c>
    </row>
    <row r="56" spans="1:8" ht="14.25" customHeight="1">
      <c r="A56" s="82">
        <f t="shared" si="0"/>
        <v>321</v>
      </c>
      <c r="B56" s="82">
        <v>170</v>
      </c>
      <c r="C56" s="82">
        <v>151</v>
      </c>
      <c r="D56" s="80">
        <f>A56/'[1]参議院議員通常選挙（選挙区）'!D56</f>
        <v>0.66874999999999996</v>
      </c>
      <c r="E56" s="80">
        <f>B56/'[1]参議院議員通常選挙（選挙区）'!E56</f>
        <v>0.71129707112970708</v>
      </c>
      <c r="F56" s="80">
        <f>C56/'[1]参議院議員通常選挙（選挙区）'!F56</f>
        <v>0.62655601659751037</v>
      </c>
      <c r="G56" s="84" t="s">
        <v>639</v>
      </c>
      <c r="H56" s="55" t="s">
        <v>249</v>
      </c>
    </row>
    <row r="57" spans="1:8" ht="14.25" customHeight="1">
      <c r="A57" s="82"/>
      <c r="B57" s="82"/>
      <c r="C57" s="82"/>
      <c r="D57" s="80"/>
      <c r="E57" s="80"/>
      <c r="F57" s="80"/>
      <c r="G57" s="84"/>
      <c r="H57" s="55"/>
    </row>
    <row r="58" spans="1:8" ht="14.25" customHeight="1">
      <c r="A58" s="82">
        <f>SUM(B58:C58)</f>
        <v>12551</v>
      </c>
      <c r="B58" s="82">
        <v>6173</v>
      </c>
      <c r="C58" s="82">
        <v>6378</v>
      </c>
      <c r="D58" s="80">
        <f>A58/'[1]参議院議員通常選挙（選挙区）'!D8</f>
        <v>0.17512208734477466</v>
      </c>
      <c r="E58" s="80">
        <f>B58/'[1]参議院議員通常選挙（選挙区）'!E8</f>
        <v>0.17563376675107406</v>
      </c>
      <c r="F58" s="80">
        <f>C58/'[1]参議院議員通常選挙（選挙区）'!F8</f>
        <v>0.1746296854037182</v>
      </c>
      <c r="G58" s="84"/>
      <c r="H58" s="55" t="s">
        <v>250</v>
      </c>
    </row>
    <row r="59" spans="1:8" ht="14.25" customHeight="1">
      <c r="A59" s="82"/>
      <c r="B59" s="82"/>
      <c r="C59" s="82"/>
      <c r="D59" s="86"/>
      <c r="E59" s="86"/>
      <c r="F59" s="87"/>
      <c r="G59" s="84"/>
      <c r="H59" s="60"/>
    </row>
    <row r="60" spans="1:8" ht="14.25" customHeight="1">
      <c r="A60" s="82"/>
      <c r="B60" s="82"/>
      <c r="C60" s="82"/>
      <c r="D60" s="86"/>
      <c r="E60" s="86"/>
      <c r="F60" s="87"/>
      <c r="G60" s="84"/>
      <c r="H60" s="60"/>
    </row>
    <row r="61" spans="1:8" ht="14.25" customHeight="1">
      <c r="A61" s="82"/>
      <c r="B61" s="82"/>
      <c r="C61" s="82"/>
      <c r="D61" s="86"/>
      <c r="E61" s="86"/>
      <c r="F61" s="87"/>
      <c r="G61" s="84"/>
      <c r="H61" s="60"/>
    </row>
    <row r="62" spans="1:8" ht="14.25" customHeight="1" thickBot="1">
      <c r="A62" s="88"/>
      <c r="B62" s="88"/>
      <c r="C62" s="88"/>
      <c r="D62" s="89"/>
      <c r="E62" s="89"/>
      <c r="F62" s="90"/>
      <c r="G62" s="91"/>
      <c r="H62" s="62"/>
    </row>
    <row r="63" spans="1:8" ht="14.25" customHeight="1">
      <c r="A63" s="65"/>
      <c r="B63" s="65"/>
      <c r="C63" s="65"/>
      <c r="D63" s="66"/>
      <c r="E63" s="66"/>
      <c r="F63" s="66"/>
      <c r="G63" s="92" t="s">
        <v>67</v>
      </c>
    </row>
    <row r="64" spans="1:8" ht="14.25" customHeight="1">
      <c r="B64" s="66"/>
      <c r="C64" s="66"/>
      <c r="D64" s="66"/>
      <c r="E64" s="66"/>
      <c r="F64" s="66"/>
      <c r="G64" s="66"/>
    </row>
    <row r="65" spans="2:7" ht="14.25" customHeight="1">
      <c r="B65" s="66"/>
      <c r="C65" s="66"/>
      <c r="D65" s="66"/>
      <c r="E65" s="66"/>
      <c r="F65" s="66"/>
      <c r="G65" s="66"/>
    </row>
    <row r="66" spans="2:7" ht="14.25" customHeight="1">
      <c r="B66" s="66"/>
      <c r="C66" s="66"/>
      <c r="D66" s="66"/>
      <c r="E66" s="66"/>
      <c r="F66" s="66"/>
      <c r="G66" s="66"/>
    </row>
    <row r="67" spans="2:7" ht="14.25" customHeight="1">
      <c r="B67" s="66"/>
      <c r="C67" s="66"/>
      <c r="D67" s="66"/>
      <c r="E67" s="66"/>
      <c r="F67" s="66"/>
      <c r="G67" s="66"/>
    </row>
    <row r="68" spans="2:7" ht="14.25" customHeight="1">
      <c r="B68" s="66"/>
      <c r="C68" s="66"/>
      <c r="D68" s="66"/>
      <c r="E68" s="66"/>
      <c r="F68" s="66"/>
      <c r="G68" s="66"/>
    </row>
    <row r="69" spans="2:7" ht="14.25" customHeight="1">
      <c r="B69" s="66"/>
      <c r="C69" s="66"/>
      <c r="D69" s="66"/>
      <c r="E69" s="66"/>
      <c r="F69" s="66"/>
      <c r="G69" s="66"/>
    </row>
    <row r="70" spans="2:7" ht="14.25" customHeight="1">
      <c r="B70" s="66"/>
      <c r="C70" s="66"/>
      <c r="D70" s="66"/>
      <c r="E70" s="66"/>
      <c r="F70" s="66"/>
      <c r="G70" s="66"/>
    </row>
    <row r="71" spans="2:7" ht="14.25" customHeight="1">
      <c r="B71" s="66"/>
      <c r="C71" s="66"/>
      <c r="D71" s="66"/>
      <c r="E71" s="66"/>
      <c r="F71" s="66"/>
      <c r="G71" s="66"/>
    </row>
    <row r="72" spans="2:7" ht="14.25" customHeight="1">
      <c r="B72" s="66"/>
      <c r="C72" s="66"/>
      <c r="D72" s="66"/>
      <c r="E72" s="66"/>
      <c r="F72" s="66"/>
      <c r="G72" s="66"/>
    </row>
    <row r="73" spans="2:7" ht="14.25" customHeight="1">
      <c r="B73" s="66"/>
      <c r="C73" s="66"/>
      <c r="D73" s="66"/>
      <c r="E73" s="66"/>
      <c r="F73" s="66"/>
      <c r="G73" s="66"/>
    </row>
    <row r="74" spans="2:7" ht="14.25" customHeight="1">
      <c r="B74" s="66"/>
      <c r="C74" s="66"/>
      <c r="D74" s="66"/>
      <c r="E74" s="66"/>
      <c r="F74" s="66"/>
      <c r="G74" s="66"/>
    </row>
    <row r="75" spans="2:7" ht="14.25" customHeight="1">
      <c r="B75" s="66"/>
      <c r="C75" s="66"/>
      <c r="D75" s="66"/>
      <c r="E75" s="66"/>
      <c r="F75" s="66"/>
      <c r="G75" s="66"/>
    </row>
    <row r="76" spans="2:7" ht="14.25" customHeight="1">
      <c r="B76" s="66"/>
      <c r="C76" s="66"/>
      <c r="D76" s="66"/>
      <c r="E76" s="66"/>
      <c r="F76" s="66"/>
      <c r="G76" s="66"/>
    </row>
    <row r="77" spans="2:7" ht="14.25" customHeight="1">
      <c r="B77" s="66"/>
      <c r="C77" s="66"/>
      <c r="D77" s="66"/>
      <c r="E77" s="66"/>
      <c r="F77" s="66"/>
      <c r="G77" s="66"/>
    </row>
    <row r="78" spans="2:7" ht="14.25" customHeight="1">
      <c r="B78" s="66"/>
      <c r="C78" s="66"/>
      <c r="D78" s="66"/>
      <c r="E78" s="66"/>
      <c r="F78" s="66"/>
      <c r="G78" s="66"/>
    </row>
  </sheetData>
  <mergeCells count="1">
    <mergeCell ref="G6:G7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
&amp;R選挙・市の機関　169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zoomScaleNormal="100" workbookViewId="0">
      <selection activeCell="A20" sqref="A20:M20"/>
    </sheetView>
  </sheetViews>
  <sheetFormatPr defaultColWidth="11.125" defaultRowHeight="14.25" customHeight="1"/>
  <cols>
    <col min="1" max="1" width="13.375" style="34" customWidth="1"/>
    <col min="2" max="2" width="31.375" style="34" customWidth="1"/>
    <col min="3" max="5" width="18.5" style="34" customWidth="1"/>
    <col min="6" max="6" width="13.375" style="34" customWidth="1"/>
    <col min="7" max="7" width="36.875" style="34" customWidth="1"/>
    <col min="8" max="10" width="20.875" style="34" customWidth="1"/>
    <col min="11" max="256" width="11.125" style="34"/>
    <col min="257" max="257" width="13.375" style="34" customWidth="1"/>
    <col min="258" max="258" width="31.375" style="34" customWidth="1"/>
    <col min="259" max="261" width="18.875" style="34" customWidth="1"/>
    <col min="262" max="262" width="13.375" style="34" customWidth="1"/>
    <col min="263" max="263" width="36.875" style="34" customWidth="1"/>
    <col min="264" max="266" width="20.875" style="34" customWidth="1"/>
    <col min="267" max="512" width="11.125" style="34"/>
    <col min="513" max="513" width="13.375" style="34" customWidth="1"/>
    <col min="514" max="514" width="31.375" style="34" customWidth="1"/>
    <col min="515" max="517" width="18.875" style="34" customWidth="1"/>
    <col min="518" max="518" width="13.375" style="34" customWidth="1"/>
    <col min="519" max="519" width="36.875" style="34" customWidth="1"/>
    <col min="520" max="522" width="20.875" style="34" customWidth="1"/>
    <col min="523" max="768" width="11.125" style="34"/>
    <col min="769" max="769" width="13.375" style="34" customWidth="1"/>
    <col min="770" max="770" width="31.375" style="34" customWidth="1"/>
    <col min="771" max="773" width="18.875" style="34" customWidth="1"/>
    <col min="774" max="774" width="13.375" style="34" customWidth="1"/>
    <col min="775" max="775" width="36.875" style="34" customWidth="1"/>
    <col min="776" max="778" width="20.875" style="34" customWidth="1"/>
    <col min="779" max="1024" width="11.125" style="34"/>
    <col min="1025" max="1025" width="13.375" style="34" customWidth="1"/>
    <col min="1026" max="1026" width="31.375" style="34" customWidth="1"/>
    <col min="1027" max="1029" width="18.875" style="34" customWidth="1"/>
    <col min="1030" max="1030" width="13.375" style="34" customWidth="1"/>
    <col min="1031" max="1031" width="36.875" style="34" customWidth="1"/>
    <col min="1032" max="1034" width="20.875" style="34" customWidth="1"/>
    <col min="1035" max="1280" width="11.125" style="34"/>
    <col min="1281" max="1281" width="13.375" style="34" customWidth="1"/>
    <col min="1282" max="1282" width="31.375" style="34" customWidth="1"/>
    <col min="1283" max="1285" width="18.875" style="34" customWidth="1"/>
    <col min="1286" max="1286" width="13.375" style="34" customWidth="1"/>
    <col min="1287" max="1287" width="36.875" style="34" customWidth="1"/>
    <col min="1288" max="1290" width="20.875" style="34" customWidth="1"/>
    <col min="1291" max="1536" width="11.125" style="34"/>
    <col min="1537" max="1537" width="13.375" style="34" customWidth="1"/>
    <col min="1538" max="1538" width="31.375" style="34" customWidth="1"/>
    <col min="1539" max="1541" width="18.875" style="34" customWidth="1"/>
    <col min="1542" max="1542" width="13.375" style="34" customWidth="1"/>
    <col min="1543" max="1543" width="36.875" style="34" customWidth="1"/>
    <col min="1544" max="1546" width="20.875" style="34" customWidth="1"/>
    <col min="1547" max="1792" width="11.125" style="34"/>
    <col min="1793" max="1793" width="13.375" style="34" customWidth="1"/>
    <col min="1794" max="1794" width="31.375" style="34" customWidth="1"/>
    <col min="1795" max="1797" width="18.875" style="34" customWidth="1"/>
    <col min="1798" max="1798" width="13.375" style="34" customWidth="1"/>
    <col min="1799" max="1799" width="36.875" style="34" customWidth="1"/>
    <col min="1800" max="1802" width="20.875" style="34" customWidth="1"/>
    <col min="1803" max="2048" width="11.125" style="34"/>
    <col min="2049" max="2049" width="13.375" style="34" customWidth="1"/>
    <col min="2050" max="2050" width="31.375" style="34" customWidth="1"/>
    <col min="2051" max="2053" width="18.875" style="34" customWidth="1"/>
    <col min="2054" max="2054" width="13.375" style="34" customWidth="1"/>
    <col min="2055" max="2055" width="36.875" style="34" customWidth="1"/>
    <col min="2056" max="2058" width="20.875" style="34" customWidth="1"/>
    <col min="2059" max="2304" width="11.125" style="34"/>
    <col min="2305" max="2305" width="13.375" style="34" customWidth="1"/>
    <col min="2306" max="2306" width="31.375" style="34" customWidth="1"/>
    <col min="2307" max="2309" width="18.875" style="34" customWidth="1"/>
    <col min="2310" max="2310" width="13.375" style="34" customWidth="1"/>
    <col min="2311" max="2311" width="36.875" style="34" customWidth="1"/>
    <col min="2312" max="2314" width="20.875" style="34" customWidth="1"/>
    <col min="2315" max="2560" width="11.125" style="34"/>
    <col min="2561" max="2561" width="13.375" style="34" customWidth="1"/>
    <col min="2562" max="2562" width="31.375" style="34" customWidth="1"/>
    <col min="2563" max="2565" width="18.875" style="34" customWidth="1"/>
    <col min="2566" max="2566" width="13.375" style="34" customWidth="1"/>
    <col min="2567" max="2567" width="36.875" style="34" customWidth="1"/>
    <col min="2568" max="2570" width="20.875" style="34" customWidth="1"/>
    <col min="2571" max="2816" width="11.125" style="34"/>
    <col min="2817" max="2817" width="13.375" style="34" customWidth="1"/>
    <col min="2818" max="2818" width="31.375" style="34" customWidth="1"/>
    <col min="2819" max="2821" width="18.875" style="34" customWidth="1"/>
    <col min="2822" max="2822" width="13.375" style="34" customWidth="1"/>
    <col min="2823" max="2823" width="36.875" style="34" customWidth="1"/>
    <col min="2824" max="2826" width="20.875" style="34" customWidth="1"/>
    <col min="2827" max="3072" width="11.125" style="34"/>
    <col min="3073" max="3073" width="13.375" style="34" customWidth="1"/>
    <col min="3074" max="3074" width="31.375" style="34" customWidth="1"/>
    <col min="3075" max="3077" width="18.875" style="34" customWidth="1"/>
    <col min="3078" max="3078" width="13.375" style="34" customWidth="1"/>
    <col min="3079" max="3079" width="36.875" style="34" customWidth="1"/>
    <col min="3080" max="3082" width="20.875" style="34" customWidth="1"/>
    <col min="3083" max="3328" width="11.125" style="34"/>
    <col min="3329" max="3329" width="13.375" style="34" customWidth="1"/>
    <col min="3330" max="3330" width="31.375" style="34" customWidth="1"/>
    <col min="3331" max="3333" width="18.875" style="34" customWidth="1"/>
    <col min="3334" max="3334" width="13.375" style="34" customWidth="1"/>
    <col min="3335" max="3335" width="36.875" style="34" customWidth="1"/>
    <col min="3336" max="3338" width="20.875" style="34" customWidth="1"/>
    <col min="3339" max="3584" width="11.125" style="34"/>
    <col min="3585" max="3585" width="13.375" style="34" customWidth="1"/>
    <col min="3586" max="3586" width="31.375" style="34" customWidth="1"/>
    <col min="3587" max="3589" width="18.875" style="34" customWidth="1"/>
    <col min="3590" max="3590" width="13.375" style="34" customWidth="1"/>
    <col min="3591" max="3591" width="36.875" style="34" customWidth="1"/>
    <col min="3592" max="3594" width="20.875" style="34" customWidth="1"/>
    <col min="3595" max="3840" width="11.125" style="34"/>
    <col min="3841" max="3841" width="13.375" style="34" customWidth="1"/>
    <col min="3842" max="3842" width="31.375" style="34" customWidth="1"/>
    <col min="3843" max="3845" width="18.875" style="34" customWidth="1"/>
    <col min="3846" max="3846" width="13.375" style="34" customWidth="1"/>
    <col min="3847" max="3847" width="36.875" style="34" customWidth="1"/>
    <col min="3848" max="3850" width="20.875" style="34" customWidth="1"/>
    <col min="3851" max="4096" width="11.125" style="34"/>
    <col min="4097" max="4097" width="13.375" style="34" customWidth="1"/>
    <col min="4098" max="4098" width="31.375" style="34" customWidth="1"/>
    <col min="4099" max="4101" width="18.875" style="34" customWidth="1"/>
    <col min="4102" max="4102" width="13.375" style="34" customWidth="1"/>
    <col min="4103" max="4103" width="36.875" style="34" customWidth="1"/>
    <col min="4104" max="4106" width="20.875" style="34" customWidth="1"/>
    <col min="4107" max="4352" width="11.125" style="34"/>
    <col min="4353" max="4353" width="13.375" style="34" customWidth="1"/>
    <col min="4354" max="4354" width="31.375" style="34" customWidth="1"/>
    <col min="4355" max="4357" width="18.875" style="34" customWidth="1"/>
    <col min="4358" max="4358" width="13.375" style="34" customWidth="1"/>
    <col min="4359" max="4359" width="36.875" style="34" customWidth="1"/>
    <col min="4360" max="4362" width="20.875" style="34" customWidth="1"/>
    <col min="4363" max="4608" width="11.125" style="34"/>
    <col min="4609" max="4609" width="13.375" style="34" customWidth="1"/>
    <col min="4610" max="4610" width="31.375" style="34" customWidth="1"/>
    <col min="4611" max="4613" width="18.875" style="34" customWidth="1"/>
    <col min="4614" max="4614" width="13.375" style="34" customWidth="1"/>
    <col min="4615" max="4615" width="36.875" style="34" customWidth="1"/>
    <col min="4616" max="4618" width="20.875" style="34" customWidth="1"/>
    <col min="4619" max="4864" width="11.125" style="34"/>
    <col min="4865" max="4865" width="13.375" style="34" customWidth="1"/>
    <col min="4866" max="4866" width="31.375" style="34" customWidth="1"/>
    <col min="4867" max="4869" width="18.875" style="34" customWidth="1"/>
    <col min="4870" max="4870" width="13.375" style="34" customWidth="1"/>
    <col min="4871" max="4871" width="36.875" style="34" customWidth="1"/>
    <col min="4872" max="4874" width="20.875" style="34" customWidth="1"/>
    <col min="4875" max="5120" width="11.125" style="34"/>
    <col min="5121" max="5121" width="13.375" style="34" customWidth="1"/>
    <col min="5122" max="5122" width="31.375" style="34" customWidth="1"/>
    <col min="5123" max="5125" width="18.875" style="34" customWidth="1"/>
    <col min="5126" max="5126" width="13.375" style="34" customWidth="1"/>
    <col min="5127" max="5127" width="36.875" style="34" customWidth="1"/>
    <col min="5128" max="5130" width="20.875" style="34" customWidth="1"/>
    <col min="5131" max="5376" width="11.125" style="34"/>
    <col min="5377" max="5377" width="13.375" style="34" customWidth="1"/>
    <col min="5378" max="5378" width="31.375" style="34" customWidth="1"/>
    <col min="5379" max="5381" width="18.875" style="34" customWidth="1"/>
    <col min="5382" max="5382" width="13.375" style="34" customWidth="1"/>
    <col min="5383" max="5383" width="36.875" style="34" customWidth="1"/>
    <col min="5384" max="5386" width="20.875" style="34" customWidth="1"/>
    <col min="5387" max="5632" width="11.125" style="34"/>
    <col min="5633" max="5633" width="13.375" style="34" customWidth="1"/>
    <col min="5634" max="5634" width="31.375" style="34" customWidth="1"/>
    <col min="5635" max="5637" width="18.875" style="34" customWidth="1"/>
    <col min="5638" max="5638" width="13.375" style="34" customWidth="1"/>
    <col min="5639" max="5639" width="36.875" style="34" customWidth="1"/>
    <col min="5640" max="5642" width="20.875" style="34" customWidth="1"/>
    <col min="5643" max="5888" width="11.125" style="34"/>
    <col min="5889" max="5889" width="13.375" style="34" customWidth="1"/>
    <col min="5890" max="5890" width="31.375" style="34" customWidth="1"/>
    <col min="5891" max="5893" width="18.875" style="34" customWidth="1"/>
    <col min="5894" max="5894" width="13.375" style="34" customWidth="1"/>
    <col min="5895" max="5895" width="36.875" style="34" customWidth="1"/>
    <col min="5896" max="5898" width="20.875" style="34" customWidth="1"/>
    <col min="5899" max="6144" width="11.125" style="34"/>
    <col min="6145" max="6145" width="13.375" style="34" customWidth="1"/>
    <col min="6146" max="6146" width="31.375" style="34" customWidth="1"/>
    <col min="6147" max="6149" width="18.875" style="34" customWidth="1"/>
    <col min="6150" max="6150" width="13.375" style="34" customWidth="1"/>
    <col min="6151" max="6151" width="36.875" style="34" customWidth="1"/>
    <col min="6152" max="6154" width="20.875" style="34" customWidth="1"/>
    <col min="6155" max="6400" width="11.125" style="34"/>
    <col min="6401" max="6401" width="13.375" style="34" customWidth="1"/>
    <col min="6402" max="6402" width="31.375" style="34" customWidth="1"/>
    <col min="6403" max="6405" width="18.875" style="34" customWidth="1"/>
    <col min="6406" max="6406" width="13.375" style="34" customWidth="1"/>
    <col min="6407" max="6407" width="36.875" style="34" customWidth="1"/>
    <col min="6408" max="6410" width="20.875" style="34" customWidth="1"/>
    <col min="6411" max="6656" width="11.125" style="34"/>
    <col min="6657" max="6657" width="13.375" style="34" customWidth="1"/>
    <col min="6658" max="6658" width="31.375" style="34" customWidth="1"/>
    <col min="6659" max="6661" width="18.875" style="34" customWidth="1"/>
    <col min="6662" max="6662" width="13.375" style="34" customWidth="1"/>
    <col min="6663" max="6663" width="36.875" style="34" customWidth="1"/>
    <col min="6664" max="6666" width="20.875" style="34" customWidth="1"/>
    <col min="6667" max="6912" width="11.125" style="34"/>
    <col min="6913" max="6913" width="13.375" style="34" customWidth="1"/>
    <col min="6914" max="6914" width="31.375" style="34" customWidth="1"/>
    <col min="6915" max="6917" width="18.875" style="34" customWidth="1"/>
    <col min="6918" max="6918" width="13.375" style="34" customWidth="1"/>
    <col min="6919" max="6919" width="36.875" style="34" customWidth="1"/>
    <col min="6920" max="6922" width="20.875" style="34" customWidth="1"/>
    <col min="6923" max="7168" width="11.125" style="34"/>
    <col min="7169" max="7169" width="13.375" style="34" customWidth="1"/>
    <col min="7170" max="7170" width="31.375" style="34" customWidth="1"/>
    <col min="7171" max="7173" width="18.875" style="34" customWidth="1"/>
    <col min="7174" max="7174" width="13.375" style="34" customWidth="1"/>
    <col min="7175" max="7175" width="36.875" style="34" customWidth="1"/>
    <col min="7176" max="7178" width="20.875" style="34" customWidth="1"/>
    <col min="7179" max="7424" width="11.125" style="34"/>
    <col min="7425" max="7425" width="13.375" style="34" customWidth="1"/>
    <col min="7426" max="7426" width="31.375" style="34" customWidth="1"/>
    <col min="7427" max="7429" width="18.875" style="34" customWidth="1"/>
    <col min="7430" max="7430" width="13.375" style="34" customWidth="1"/>
    <col min="7431" max="7431" width="36.875" style="34" customWidth="1"/>
    <col min="7432" max="7434" width="20.875" style="34" customWidth="1"/>
    <col min="7435" max="7680" width="11.125" style="34"/>
    <col min="7681" max="7681" width="13.375" style="34" customWidth="1"/>
    <col min="7682" max="7682" width="31.375" style="34" customWidth="1"/>
    <col min="7683" max="7685" width="18.875" style="34" customWidth="1"/>
    <col min="7686" max="7686" width="13.375" style="34" customWidth="1"/>
    <col min="7687" max="7687" width="36.875" style="34" customWidth="1"/>
    <col min="7688" max="7690" width="20.875" style="34" customWidth="1"/>
    <col min="7691" max="7936" width="11.125" style="34"/>
    <col min="7937" max="7937" width="13.375" style="34" customWidth="1"/>
    <col min="7938" max="7938" width="31.375" style="34" customWidth="1"/>
    <col min="7939" max="7941" width="18.875" style="34" customWidth="1"/>
    <col min="7942" max="7942" width="13.375" style="34" customWidth="1"/>
    <col min="7943" max="7943" width="36.875" style="34" customWidth="1"/>
    <col min="7944" max="7946" width="20.875" style="34" customWidth="1"/>
    <col min="7947" max="8192" width="11.125" style="34"/>
    <col min="8193" max="8193" width="13.375" style="34" customWidth="1"/>
    <col min="8194" max="8194" width="31.375" style="34" customWidth="1"/>
    <col min="8195" max="8197" width="18.875" style="34" customWidth="1"/>
    <col min="8198" max="8198" width="13.375" style="34" customWidth="1"/>
    <col min="8199" max="8199" width="36.875" style="34" customWidth="1"/>
    <col min="8200" max="8202" width="20.875" style="34" customWidth="1"/>
    <col min="8203" max="8448" width="11.125" style="34"/>
    <col min="8449" max="8449" width="13.375" style="34" customWidth="1"/>
    <col min="8450" max="8450" width="31.375" style="34" customWidth="1"/>
    <col min="8451" max="8453" width="18.875" style="34" customWidth="1"/>
    <col min="8454" max="8454" width="13.375" style="34" customWidth="1"/>
    <col min="8455" max="8455" width="36.875" style="34" customWidth="1"/>
    <col min="8456" max="8458" width="20.875" style="34" customWidth="1"/>
    <col min="8459" max="8704" width="11.125" style="34"/>
    <col min="8705" max="8705" width="13.375" style="34" customWidth="1"/>
    <col min="8706" max="8706" width="31.375" style="34" customWidth="1"/>
    <col min="8707" max="8709" width="18.875" style="34" customWidth="1"/>
    <col min="8710" max="8710" width="13.375" style="34" customWidth="1"/>
    <col min="8711" max="8711" width="36.875" style="34" customWidth="1"/>
    <col min="8712" max="8714" width="20.875" style="34" customWidth="1"/>
    <col min="8715" max="8960" width="11.125" style="34"/>
    <col min="8961" max="8961" width="13.375" style="34" customWidth="1"/>
    <col min="8962" max="8962" width="31.375" style="34" customWidth="1"/>
    <col min="8963" max="8965" width="18.875" style="34" customWidth="1"/>
    <col min="8966" max="8966" width="13.375" style="34" customWidth="1"/>
    <col min="8967" max="8967" width="36.875" style="34" customWidth="1"/>
    <col min="8968" max="8970" width="20.875" style="34" customWidth="1"/>
    <col min="8971" max="9216" width="11.125" style="34"/>
    <col min="9217" max="9217" width="13.375" style="34" customWidth="1"/>
    <col min="9218" max="9218" width="31.375" style="34" customWidth="1"/>
    <col min="9219" max="9221" width="18.875" style="34" customWidth="1"/>
    <col min="9222" max="9222" width="13.375" style="34" customWidth="1"/>
    <col min="9223" max="9223" width="36.875" style="34" customWidth="1"/>
    <col min="9224" max="9226" width="20.875" style="34" customWidth="1"/>
    <col min="9227" max="9472" width="11.125" style="34"/>
    <col min="9473" max="9473" width="13.375" style="34" customWidth="1"/>
    <col min="9474" max="9474" width="31.375" style="34" customWidth="1"/>
    <col min="9475" max="9477" width="18.875" style="34" customWidth="1"/>
    <col min="9478" max="9478" width="13.375" style="34" customWidth="1"/>
    <col min="9479" max="9479" width="36.875" style="34" customWidth="1"/>
    <col min="9480" max="9482" width="20.875" style="34" customWidth="1"/>
    <col min="9483" max="9728" width="11.125" style="34"/>
    <col min="9729" max="9729" width="13.375" style="34" customWidth="1"/>
    <col min="9730" max="9730" width="31.375" style="34" customWidth="1"/>
    <col min="9731" max="9733" width="18.875" style="34" customWidth="1"/>
    <col min="9734" max="9734" width="13.375" style="34" customWidth="1"/>
    <col min="9735" max="9735" width="36.875" style="34" customWidth="1"/>
    <col min="9736" max="9738" width="20.875" style="34" customWidth="1"/>
    <col min="9739" max="9984" width="11.125" style="34"/>
    <col min="9985" max="9985" width="13.375" style="34" customWidth="1"/>
    <col min="9986" max="9986" width="31.375" style="34" customWidth="1"/>
    <col min="9987" max="9989" width="18.875" style="34" customWidth="1"/>
    <col min="9990" max="9990" width="13.375" style="34" customWidth="1"/>
    <col min="9991" max="9991" width="36.875" style="34" customWidth="1"/>
    <col min="9992" max="9994" width="20.875" style="34" customWidth="1"/>
    <col min="9995" max="10240" width="11.125" style="34"/>
    <col min="10241" max="10241" width="13.375" style="34" customWidth="1"/>
    <col min="10242" max="10242" width="31.375" style="34" customWidth="1"/>
    <col min="10243" max="10245" width="18.875" style="34" customWidth="1"/>
    <col min="10246" max="10246" width="13.375" style="34" customWidth="1"/>
    <col min="10247" max="10247" width="36.875" style="34" customWidth="1"/>
    <col min="10248" max="10250" width="20.875" style="34" customWidth="1"/>
    <col min="10251" max="10496" width="11.125" style="34"/>
    <col min="10497" max="10497" width="13.375" style="34" customWidth="1"/>
    <col min="10498" max="10498" width="31.375" style="34" customWidth="1"/>
    <col min="10499" max="10501" width="18.875" style="34" customWidth="1"/>
    <col min="10502" max="10502" width="13.375" style="34" customWidth="1"/>
    <col min="10503" max="10503" width="36.875" style="34" customWidth="1"/>
    <col min="10504" max="10506" width="20.875" style="34" customWidth="1"/>
    <col min="10507" max="10752" width="11.125" style="34"/>
    <col min="10753" max="10753" width="13.375" style="34" customWidth="1"/>
    <col min="10754" max="10754" width="31.375" style="34" customWidth="1"/>
    <col min="10755" max="10757" width="18.875" style="34" customWidth="1"/>
    <col min="10758" max="10758" width="13.375" style="34" customWidth="1"/>
    <col min="10759" max="10759" width="36.875" style="34" customWidth="1"/>
    <col min="10760" max="10762" width="20.875" style="34" customWidth="1"/>
    <col min="10763" max="11008" width="11.125" style="34"/>
    <col min="11009" max="11009" width="13.375" style="34" customWidth="1"/>
    <col min="11010" max="11010" width="31.375" style="34" customWidth="1"/>
    <col min="11011" max="11013" width="18.875" style="34" customWidth="1"/>
    <col min="11014" max="11014" width="13.375" style="34" customWidth="1"/>
    <col min="11015" max="11015" width="36.875" style="34" customWidth="1"/>
    <col min="11016" max="11018" width="20.875" style="34" customWidth="1"/>
    <col min="11019" max="11264" width="11.125" style="34"/>
    <col min="11265" max="11265" width="13.375" style="34" customWidth="1"/>
    <col min="11266" max="11266" width="31.375" style="34" customWidth="1"/>
    <col min="11267" max="11269" width="18.875" style="34" customWidth="1"/>
    <col min="11270" max="11270" width="13.375" style="34" customWidth="1"/>
    <col min="11271" max="11271" width="36.875" style="34" customWidth="1"/>
    <col min="11272" max="11274" width="20.875" style="34" customWidth="1"/>
    <col min="11275" max="11520" width="11.125" style="34"/>
    <col min="11521" max="11521" width="13.375" style="34" customWidth="1"/>
    <col min="11522" max="11522" width="31.375" style="34" customWidth="1"/>
    <col min="11523" max="11525" width="18.875" style="34" customWidth="1"/>
    <col min="11526" max="11526" width="13.375" style="34" customWidth="1"/>
    <col min="11527" max="11527" width="36.875" style="34" customWidth="1"/>
    <col min="11528" max="11530" width="20.875" style="34" customWidth="1"/>
    <col min="11531" max="11776" width="11.125" style="34"/>
    <col min="11777" max="11777" width="13.375" style="34" customWidth="1"/>
    <col min="11778" max="11778" width="31.375" style="34" customWidth="1"/>
    <col min="11779" max="11781" width="18.875" style="34" customWidth="1"/>
    <col min="11782" max="11782" width="13.375" style="34" customWidth="1"/>
    <col min="11783" max="11783" width="36.875" style="34" customWidth="1"/>
    <col min="11784" max="11786" width="20.875" style="34" customWidth="1"/>
    <col min="11787" max="12032" width="11.125" style="34"/>
    <col min="12033" max="12033" width="13.375" style="34" customWidth="1"/>
    <col min="12034" max="12034" width="31.375" style="34" customWidth="1"/>
    <col min="12035" max="12037" width="18.875" style="34" customWidth="1"/>
    <col min="12038" max="12038" width="13.375" style="34" customWidth="1"/>
    <col min="12039" max="12039" width="36.875" style="34" customWidth="1"/>
    <col min="12040" max="12042" width="20.875" style="34" customWidth="1"/>
    <col min="12043" max="12288" width="11.125" style="34"/>
    <col min="12289" max="12289" width="13.375" style="34" customWidth="1"/>
    <col min="12290" max="12290" width="31.375" style="34" customWidth="1"/>
    <col min="12291" max="12293" width="18.875" style="34" customWidth="1"/>
    <col min="12294" max="12294" width="13.375" style="34" customWidth="1"/>
    <col min="12295" max="12295" width="36.875" style="34" customWidth="1"/>
    <col min="12296" max="12298" width="20.875" style="34" customWidth="1"/>
    <col min="12299" max="12544" width="11.125" style="34"/>
    <col min="12545" max="12545" width="13.375" style="34" customWidth="1"/>
    <col min="12546" max="12546" width="31.375" style="34" customWidth="1"/>
    <col min="12547" max="12549" width="18.875" style="34" customWidth="1"/>
    <col min="12550" max="12550" width="13.375" style="34" customWidth="1"/>
    <col min="12551" max="12551" width="36.875" style="34" customWidth="1"/>
    <col min="12552" max="12554" width="20.875" style="34" customWidth="1"/>
    <col min="12555" max="12800" width="11.125" style="34"/>
    <col min="12801" max="12801" width="13.375" style="34" customWidth="1"/>
    <col min="12802" max="12802" width="31.375" style="34" customWidth="1"/>
    <col min="12803" max="12805" width="18.875" style="34" customWidth="1"/>
    <col min="12806" max="12806" width="13.375" style="34" customWidth="1"/>
    <col min="12807" max="12807" width="36.875" style="34" customWidth="1"/>
    <col min="12808" max="12810" width="20.875" style="34" customWidth="1"/>
    <col min="12811" max="13056" width="11.125" style="34"/>
    <col min="13057" max="13057" width="13.375" style="34" customWidth="1"/>
    <col min="13058" max="13058" width="31.375" style="34" customWidth="1"/>
    <col min="13059" max="13061" width="18.875" style="34" customWidth="1"/>
    <col min="13062" max="13062" width="13.375" style="34" customWidth="1"/>
    <col min="13063" max="13063" width="36.875" style="34" customWidth="1"/>
    <col min="13064" max="13066" width="20.875" style="34" customWidth="1"/>
    <col min="13067" max="13312" width="11.125" style="34"/>
    <col min="13313" max="13313" width="13.375" style="34" customWidth="1"/>
    <col min="13314" max="13314" width="31.375" style="34" customWidth="1"/>
    <col min="13315" max="13317" width="18.875" style="34" customWidth="1"/>
    <col min="13318" max="13318" width="13.375" style="34" customWidth="1"/>
    <col min="13319" max="13319" width="36.875" style="34" customWidth="1"/>
    <col min="13320" max="13322" width="20.875" style="34" customWidth="1"/>
    <col min="13323" max="13568" width="11.125" style="34"/>
    <col min="13569" max="13569" width="13.375" style="34" customWidth="1"/>
    <col min="13570" max="13570" width="31.375" style="34" customWidth="1"/>
    <col min="13571" max="13573" width="18.875" style="34" customWidth="1"/>
    <col min="13574" max="13574" width="13.375" style="34" customWidth="1"/>
    <col min="13575" max="13575" width="36.875" style="34" customWidth="1"/>
    <col min="13576" max="13578" width="20.875" style="34" customWidth="1"/>
    <col min="13579" max="13824" width="11.125" style="34"/>
    <col min="13825" max="13825" width="13.375" style="34" customWidth="1"/>
    <col min="13826" max="13826" width="31.375" style="34" customWidth="1"/>
    <col min="13827" max="13829" width="18.875" style="34" customWidth="1"/>
    <col min="13830" max="13830" width="13.375" style="34" customWidth="1"/>
    <col min="13831" max="13831" width="36.875" style="34" customWidth="1"/>
    <col min="13832" max="13834" width="20.875" style="34" customWidth="1"/>
    <col min="13835" max="14080" width="11.125" style="34"/>
    <col min="14081" max="14081" width="13.375" style="34" customWidth="1"/>
    <col min="14082" max="14082" width="31.375" style="34" customWidth="1"/>
    <col min="14083" max="14085" width="18.875" style="34" customWidth="1"/>
    <col min="14086" max="14086" width="13.375" style="34" customWidth="1"/>
    <col min="14087" max="14087" width="36.875" style="34" customWidth="1"/>
    <col min="14088" max="14090" width="20.875" style="34" customWidth="1"/>
    <col min="14091" max="14336" width="11.125" style="34"/>
    <col min="14337" max="14337" width="13.375" style="34" customWidth="1"/>
    <col min="14338" max="14338" width="31.375" style="34" customWidth="1"/>
    <col min="14339" max="14341" width="18.875" style="34" customWidth="1"/>
    <col min="14342" max="14342" width="13.375" style="34" customWidth="1"/>
    <col min="14343" max="14343" width="36.875" style="34" customWidth="1"/>
    <col min="14344" max="14346" width="20.875" style="34" customWidth="1"/>
    <col min="14347" max="14592" width="11.125" style="34"/>
    <col min="14593" max="14593" width="13.375" style="34" customWidth="1"/>
    <col min="14594" max="14594" width="31.375" style="34" customWidth="1"/>
    <col min="14595" max="14597" width="18.875" style="34" customWidth="1"/>
    <col min="14598" max="14598" width="13.375" style="34" customWidth="1"/>
    <col min="14599" max="14599" width="36.875" style="34" customWidth="1"/>
    <col min="14600" max="14602" width="20.875" style="34" customWidth="1"/>
    <col min="14603" max="14848" width="11.125" style="34"/>
    <col min="14849" max="14849" width="13.375" style="34" customWidth="1"/>
    <col min="14850" max="14850" width="31.375" style="34" customWidth="1"/>
    <col min="14851" max="14853" width="18.875" style="34" customWidth="1"/>
    <col min="14854" max="14854" width="13.375" style="34" customWidth="1"/>
    <col min="14855" max="14855" width="36.875" style="34" customWidth="1"/>
    <col min="14856" max="14858" width="20.875" style="34" customWidth="1"/>
    <col min="14859" max="15104" width="11.125" style="34"/>
    <col min="15105" max="15105" width="13.375" style="34" customWidth="1"/>
    <col min="15106" max="15106" width="31.375" style="34" customWidth="1"/>
    <col min="15107" max="15109" width="18.875" style="34" customWidth="1"/>
    <col min="15110" max="15110" width="13.375" style="34" customWidth="1"/>
    <col min="15111" max="15111" width="36.875" style="34" customWidth="1"/>
    <col min="15112" max="15114" width="20.875" style="34" customWidth="1"/>
    <col min="15115" max="15360" width="11.125" style="34"/>
    <col min="15361" max="15361" width="13.375" style="34" customWidth="1"/>
    <col min="15362" max="15362" width="31.375" style="34" customWidth="1"/>
    <col min="15363" max="15365" width="18.875" style="34" customWidth="1"/>
    <col min="15366" max="15366" width="13.375" style="34" customWidth="1"/>
    <col min="15367" max="15367" width="36.875" style="34" customWidth="1"/>
    <col min="15368" max="15370" width="20.875" style="34" customWidth="1"/>
    <col min="15371" max="15616" width="11.125" style="34"/>
    <col min="15617" max="15617" width="13.375" style="34" customWidth="1"/>
    <col min="15618" max="15618" width="31.375" style="34" customWidth="1"/>
    <col min="15619" max="15621" width="18.875" style="34" customWidth="1"/>
    <col min="15622" max="15622" width="13.375" style="34" customWidth="1"/>
    <col min="15623" max="15623" width="36.875" style="34" customWidth="1"/>
    <col min="15624" max="15626" width="20.875" style="34" customWidth="1"/>
    <col min="15627" max="15872" width="11.125" style="34"/>
    <col min="15873" max="15873" width="13.375" style="34" customWidth="1"/>
    <col min="15874" max="15874" width="31.375" style="34" customWidth="1"/>
    <col min="15875" max="15877" width="18.875" style="34" customWidth="1"/>
    <col min="15878" max="15878" width="13.375" style="34" customWidth="1"/>
    <col min="15879" max="15879" width="36.875" style="34" customWidth="1"/>
    <col min="15880" max="15882" width="20.875" style="34" customWidth="1"/>
    <col min="15883" max="16128" width="11.125" style="34"/>
    <col min="16129" max="16129" width="13.375" style="34" customWidth="1"/>
    <col min="16130" max="16130" width="31.375" style="34" customWidth="1"/>
    <col min="16131" max="16133" width="18.875" style="34" customWidth="1"/>
    <col min="16134" max="16134" width="13.375" style="34" customWidth="1"/>
    <col min="16135" max="16135" width="36.875" style="34" customWidth="1"/>
    <col min="16136" max="16138" width="20.875" style="34" customWidth="1"/>
    <col min="16139" max="16384" width="11.125" style="34"/>
  </cols>
  <sheetData>
    <row r="2" spans="1:10" ht="14.25" customHeight="1">
      <c r="A2" s="245" t="s">
        <v>687</v>
      </c>
      <c r="B2" s="245"/>
      <c r="C2" s="245"/>
      <c r="D2" s="245"/>
      <c r="E2" s="245"/>
    </row>
    <row r="3" spans="1:10" ht="14.25" customHeight="1" thickBot="1">
      <c r="A3" s="254"/>
      <c r="B3" s="254"/>
      <c r="C3" s="254"/>
      <c r="D3" s="254"/>
      <c r="E3" s="254"/>
      <c r="F3" s="99"/>
      <c r="G3" s="100"/>
      <c r="H3" s="101"/>
      <c r="I3" s="101"/>
      <c r="J3" s="101"/>
    </row>
    <row r="4" spans="1:10" s="38" customFormat="1" ht="16.5" customHeight="1">
      <c r="A4" s="102"/>
      <c r="B4" s="103" t="s">
        <v>642</v>
      </c>
      <c r="C4" s="104" t="s">
        <v>643</v>
      </c>
      <c r="D4" s="105" t="s">
        <v>4</v>
      </c>
      <c r="E4" s="106" t="s">
        <v>5</v>
      </c>
    </row>
    <row r="5" spans="1:10" ht="16.5" customHeight="1">
      <c r="B5" s="107" t="s">
        <v>644</v>
      </c>
      <c r="C5" s="108">
        <v>934</v>
      </c>
      <c r="D5" s="109">
        <v>619</v>
      </c>
      <c r="E5" s="109">
        <v>315</v>
      </c>
    </row>
    <row r="6" spans="1:10" ht="16.5" customHeight="1">
      <c r="B6" s="110" t="s">
        <v>645</v>
      </c>
      <c r="C6" s="108">
        <v>936</v>
      </c>
      <c r="D6" s="109">
        <v>617</v>
      </c>
      <c r="E6" s="109">
        <v>319</v>
      </c>
    </row>
    <row r="7" spans="1:10" ht="16.5" customHeight="1">
      <c r="B7" s="110" t="s">
        <v>646</v>
      </c>
      <c r="C7" s="108">
        <v>930</v>
      </c>
      <c r="D7" s="109">
        <v>613</v>
      </c>
      <c r="E7" s="109">
        <v>317</v>
      </c>
    </row>
    <row r="8" spans="1:10" ht="16.5" customHeight="1">
      <c r="B8" s="110" t="s">
        <v>647</v>
      </c>
      <c r="C8" s="108">
        <v>915</v>
      </c>
      <c r="D8" s="109">
        <v>600</v>
      </c>
      <c r="E8" s="109">
        <v>315</v>
      </c>
    </row>
    <row r="9" spans="1:10" s="54" customFormat="1" ht="16.5" customHeight="1">
      <c r="B9" s="111" t="s">
        <v>648</v>
      </c>
      <c r="C9" s="112">
        <v>905</v>
      </c>
      <c r="D9" s="113">
        <v>587</v>
      </c>
      <c r="E9" s="113">
        <v>318</v>
      </c>
      <c r="F9" s="114"/>
    </row>
    <row r="10" spans="1:10" s="54" customFormat="1" ht="16.5" customHeight="1">
      <c r="A10" s="54" t="s">
        <v>68</v>
      </c>
      <c r="B10" s="111"/>
      <c r="C10" s="115"/>
      <c r="D10" s="113"/>
      <c r="E10" s="113"/>
    </row>
    <row r="11" spans="1:10" ht="16.5" customHeight="1">
      <c r="A11" s="116" t="s">
        <v>69</v>
      </c>
      <c r="B11" s="34" t="s">
        <v>70</v>
      </c>
      <c r="C11" s="108">
        <v>14</v>
      </c>
      <c r="D11" s="109">
        <v>11</v>
      </c>
      <c r="E11" s="117">
        <v>3</v>
      </c>
      <c r="G11" s="118"/>
    </row>
    <row r="12" spans="1:10" ht="16.5" customHeight="1">
      <c r="A12" s="119"/>
      <c r="B12" s="119" t="s">
        <v>649</v>
      </c>
      <c r="C12" s="108">
        <v>13</v>
      </c>
      <c r="D12" s="109">
        <v>12</v>
      </c>
      <c r="E12" s="117">
        <v>1</v>
      </c>
    </row>
    <row r="13" spans="1:10" ht="16.5" customHeight="1">
      <c r="A13" s="119"/>
      <c r="B13" s="119" t="s">
        <v>216</v>
      </c>
      <c r="C13" s="108">
        <v>2</v>
      </c>
      <c r="D13" s="109">
        <v>1</v>
      </c>
      <c r="E13" s="117">
        <v>1</v>
      </c>
    </row>
    <row r="14" spans="1:10" ht="16.5" customHeight="1">
      <c r="A14" s="119"/>
      <c r="B14" s="107" t="s">
        <v>650</v>
      </c>
      <c r="C14" s="108">
        <v>11</v>
      </c>
      <c r="D14" s="109">
        <v>8</v>
      </c>
      <c r="E14" s="117">
        <v>3</v>
      </c>
    </row>
    <row r="15" spans="1:10" ht="16.5" customHeight="1">
      <c r="A15" s="119"/>
      <c r="B15" s="107" t="s">
        <v>651</v>
      </c>
      <c r="C15" s="108">
        <v>4</v>
      </c>
      <c r="D15" s="109">
        <v>3</v>
      </c>
      <c r="E15" s="117">
        <v>1</v>
      </c>
    </row>
    <row r="16" spans="1:10" ht="16.5" customHeight="1">
      <c r="A16" s="119"/>
      <c r="B16" s="107" t="s">
        <v>272</v>
      </c>
      <c r="C16" s="108">
        <v>9</v>
      </c>
      <c r="D16" s="109">
        <v>5</v>
      </c>
      <c r="E16" s="117">
        <v>4</v>
      </c>
    </row>
    <row r="17" spans="1:5" ht="16.5" customHeight="1">
      <c r="A17" s="119"/>
      <c r="B17" s="107" t="s">
        <v>218</v>
      </c>
      <c r="C17" s="108">
        <v>3</v>
      </c>
      <c r="D17" s="109">
        <v>3</v>
      </c>
      <c r="E17" s="117" t="s">
        <v>653</v>
      </c>
    </row>
    <row r="18" spans="1:5" ht="16.5" customHeight="1">
      <c r="A18" s="119"/>
      <c r="B18" s="120" t="s">
        <v>273</v>
      </c>
      <c r="C18" s="108">
        <v>57</v>
      </c>
      <c r="D18" s="109">
        <v>44</v>
      </c>
      <c r="E18" s="109">
        <v>13</v>
      </c>
    </row>
    <row r="19" spans="1:5" ht="16.5" customHeight="1">
      <c r="A19" s="116" t="s">
        <v>71</v>
      </c>
      <c r="B19" s="121" t="s">
        <v>274</v>
      </c>
      <c r="C19" s="108">
        <v>18</v>
      </c>
      <c r="D19" s="109">
        <v>15</v>
      </c>
      <c r="E19" s="117">
        <v>3</v>
      </c>
    </row>
    <row r="20" spans="1:5" ht="16.5" customHeight="1">
      <c r="A20" s="119"/>
      <c r="B20" s="121" t="s">
        <v>72</v>
      </c>
      <c r="C20" s="108">
        <v>7</v>
      </c>
      <c r="D20" s="109">
        <v>7</v>
      </c>
      <c r="E20" s="117"/>
    </row>
    <row r="21" spans="1:5" ht="16.5" customHeight="1">
      <c r="A21" s="119"/>
      <c r="B21" s="121" t="s">
        <v>73</v>
      </c>
      <c r="C21" s="108">
        <v>32</v>
      </c>
      <c r="D21" s="109">
        <v>21</v>
      </c>
      <c r="E21" s="117">
        <v>11</v>
      </c>
    </row>
    <row r="22" spans="1:5" ht="16.5" customHeight="1">
      <c r="A22" s="119"/>
      <c r="B22" s="121" t="s">
        <v>74</v>
      </c>
      <c r="C22" s="108">
        <v>15</v>
      </c>
      <c r="D22" s="109">
        <v>11</v>
      </c>
      <c r="E22" s="117">
        <v>4</v>
      </c>
    </row>
    <row r="23" spans="1:5" ht="16.5" customHeight="1">
      <c r="A23" s="119"/>
      <c r="B23" s="120" t="s">
        <v>273</v>
      </c>
      <c r="C23" s="108">
        <v>73</v>
      </c>
      <c r="D23" s="109">
        <v>55</v>
      </c>
      <c r="E23" s="109">
        <v>18</v>
      </c>
    </row>
    <row r="24" spans="1:5" ht="16.5" customHeight="1">
      <c r="A24" s="116" t="s">
        <v>75</v>
      </c>
      <c r="B24" s="119" t="s">
        <v>77</v>
      </c>
      <c r="C24" s="122">
        <v>12</v>
      </c>
      <c r="D24" s="109">
        <v>8</v>
      </c>
      <c r="E24" s="117">
        <v>4</v>
      </c>
    </row>
    <row r="25" spans="1:5" ht="16.5" customHeight="1">
      <c r="A25" s="116"/>
      <c r="B25" s="119" t="s">
        <v>265</v>
      </c>
      <c r="C25" s="123" t="s">
        <v>652</v>
      </c>
      <c r="D25" s="124" t="s">
        <v>652</v>
      </c>
      <c r="E25" s="117" t="s">
        <v>652</v>
      </c>
    </row>
    <row r="26" spans="1:5" ht="16.5" customHeight="1">
      <c r="A26" s="119"/>
      <c r="B26" s="119" t="s">
        <v>78</v>
      </c>
      <c r="C26" s="108">
        <v>17</v>
      </c>
      <c r="D26" s="109">
        <v>8</v>
      </c>
      <c r="E26" s="117">
        <v>9</v>
      </c>
    </row>
    <row r="27" spans="1:5" ht="16.5" customHeight="1">
      <c r="A27" s="119"/>
      <c r="B27" s="119" t="s">
        <v>275</v>
      </c>
      <c r="C27" s="108">
        <v>19</v>
      </c>
      <c r="D27" s="109">
        <v>14</v>
      </c>
      <c r="E27" s="117">
        <v>5</v>
      </c>
    </row>
    <row r="28" spans="1:5" ht="16.5" customHeight="1">
      <c r="A28" s="121"/>
      <c r="B28" s="121" t="s">
        <v>224</v>
      </c>
      <c r="C28" s="108">
        <v>5</v>
      </c>
      <c r="D28" s="109">
        <v>3</v>
      </c>
      <c r="E28" s="117">
        <v>2</v>
      </c>
    </row>
    <row r="29" spans="1:5" ht="16.5" customHeight="1">
      <c r="A29" s="121"/>
      <c r="B29" s="121" t="s">
        <v>225</v>
      </c>
      <c r="C29" s="108">
        <v>9</v>
      </c>
      <c r="D29" s="109">
        <v>7</v>
      </c>
      <c r="E29" s="117">
        <v>2</v>
      </c>
    </row>
    <row r="30" spans="1:5" ht="16.5" customHeight="1">
      <c r="A30" s="119"/>
      <c r="B30" s="120" t="s">
        <v>273</v>
      </c>
      <c r="C30" s="108">
        <v>63</v>
      </c>
      <c r="D30" s="109">
        <v>40</v>
      </c>
      <c r="E30" s="109">
        <v>23</v>
      </c>
    </row>
    <row r="31" spans="1:5" ht="16.5" customHeight="1">
      <c r="A31" s="116" t="s">
        <v>276</v>
      </c>
      <c r="B31" s="119" t="s">
        <v>76</v>
      </c>
      <c r="C31" s="108">
        <v>11</v>
      </c>
      <c r="D31" s="109">
        <v>11</v>
      </c>
      <c r="E31" s="124" t="s">
        <v>652</v>
      </c>
    </row>
    <row r="32" spans="1:5" ht="16.5" customHeight="1">
      <c r="A32" s="119"/>
      <c r="B32" s="120" t="s">
        <v>277</v>
      </c>
      <c r="C32" s="108">
        <v>12</v>
      </c>
      <c r="D32" s="109">
        <v>12</v>
      </c>
      <c r="E32" s="124" t="s">
        <v>652</v>
      </c>
    </row>
    <row r="33" spans="1:5" ht="16.5" customHeight="1">
      <c r="A33" s="116" t="s">
        <v>79</v>
      </c>
      <c r="B33" s="119" t="s">
        <v>654</v>
      </c>
      <c r="C33" s="108">
        <v>21</v>
      </c>
      <c r="D33" s="109">
        <v>11</v>
      </c>
      <c r="E33" s="117">
        <v>10</v>
      </c>
    </row>
    <row r="34" spans="1:5" ht="16.5" customHeight="1">
      <c r="A34" s="119"/>
      <c r="B34" s="119" t="s">
        <v>80</v>
      </c>
      <c r="C34" s="108">
        <v>27</v>
      </c>
      <c r="D34" s="109">
        <v>12</v>
      </c>
      <c r="E34" s="117">
        <v>15</v>
      </c>
    </row>
    <row r="35" spans="1:5" ht="16.5" customHeight="1">
      <c r="A35" s="119"/>
      <c r="B35" s="119" t="s">
        <v>81</v>
      </c>
      <c r="C35" s="108">
        <v>19</v>
      </c>
      <c r="D35" s="109">
        <v>11</v>
      </c>
      <c r="E35" s="117">
        <v>8</v>
      </c>
    </row>
    <row r="36" spans="1:5" ht="16.5" customHeight="1">
      <c r="A36" s="119"/>
      <c r="B36" s="119" t="s">
        <v>278</v>
      </c>
      <c r="C36" s="108">
        <v>17</v>
      </c>
      <c r="D36" s="109">
        <v>6</v>
      </c>
      <c r="E36" s="117">
        <v>11</v>
      </c>
    </row>
    <row r="37" spans="1:5" ht="16.5" customHeight="1">
      <c r="A37" s="119"/>
      <c r="B37" s="119" t="s">
        <v>655</v>
      </c>
      <c r="C37" s="108">
        <v>28</v>
      </c>
      <c r="D37" s="109">
        <v>7</v>
      </c>
      <c r="E37" s="117">
        <v>21</v>
      </c>
    </row>
    <row r="38" spans="1:5" ht="16.5" customHeight="1">
      <c r="A38" s="119"/>
      <c r="B38" s="119" t="s">
        <v>266</v>
      </c>
      <c r="C38" s="108">
        <v>7</v>
      </c>
      <c r="D38" s="109">
        <v>3</v>
      </c>
      <c r="E38" s="117">
        <v>4</v>
      </c>
    </row>
    <row r="39" spans="1:5" ht="16.5" customHeight="1">
      <c r="A39" s="119"/>
      <c r="B39" s="119" t="s">
        <v>267</v>
      </c>
      <c r="C39" s="108">
        <v>3</v>
      </c>
      <c r="D39" s="109">
        <v>1</v>
      </c>
      <c r="E39" s="117">
        <v>2</v>
      </c>
    </row>
    <row r="40" spans="1:5" ht="16.5" customHeight="1">
      <c r="A40" s="119"/>
      <c r="B40" s="120" t="s">
        <v>273</v>
      </c>
      <c r="C40" s="108">
        <v>123</v>
      </c>
      <c r="D40" s="109">
        <v>52</v>
      </c>
      <c r="E40" s="109">
        <v>71</v>
      </c>
    </row>
    <row r="41" spans="1:5" ht="16.5" customHeight="1">
      <c r="A41" s="119" t="s">
        <v>268</v>
      </c>
      <c r="B41" s="107" t="s">
        <v>269</v>
      </c>
      <c r="C41" s="108">
        <v>15</v>
      </c>
      <c r="D41" s="109">
        <v>4</v>
      </c>
      <c r="E41" s="109">
        <v>11</v>
      </c>
    </row>
    <row r="42" spans="1:5" ht="16.5" customHeight="1">
      <c r="A42" s="119"/>
      <c r="B42" s="107" t="s">
        <v>270</v>
      </c>
      <c r="C42" s="108">
        <v>12</v>
      </c>
      <c r="D42" s="109">
        <v>4</v>
      </c>
      <c r="E42" s="109">
        <v>8</v>
      </c>
    </row>
    <row r="43" spans="1:5" ht="16.5" customHeight="1">
      <c r="A43" s="119"/>
      <c r="B43" s="107" t="s">
        <v>271</v>
      </c>
      <c r="C43" s="108">
        <v>125</v>
      </c>
      <c r="D43" s="109">
        <v>5</v>
      </c>
      <c r="E43" s="109">
        <v>120</v>
      </c>
    </row>
    <row r="44" spans="1:5" ht="16.5" customHeight="1">
      <c r="A44" s="119"/>
      <c r="B44" s="120" t="s">
        <v>273</v>
      </c>
      <c r="C44" s="108">
        <v>153</v>
      </c>
      <c r="D44" s="109">
        <v>14</v>
      </c>
      <c r="E44" s="109">
        <v>139</v>
      </c>
    </row>
    <row r="45" spans="1:5" ht="16.5" customHeight="1">
      <c r="A45" s="116" t="s">
        <v>82</v>
      </c>
      <c r="B45" s="119" t="s">
        <v>256</v>
      </c>
      <c r="C45" s="108">
        <v>14</v>
      </c>
      <c r="D45" s="109">
        <v>11</v>
      </c>
      <c r="E45" s="117">
        <v>3</v>
      </c>
    </row>
    <row r="46" spans="1:5" ht="16.5" customHeight="1">
      <c r="A46" s="119"/>
      <c r="B46" s="107" t="s">
        <v>279</v>
      </c>
      <c r="C46" s="108">
        <v>7</v>
      </c>
      <c r="D46" s="109">
        <v>6</v>
      </c>
      <c r="E46" s="117">
        <v>1</v>
      </c>
    </row>
    <row r="47" spans="1:5" ht="16.5" customHeight="1">
      <c r="A47" s="119"/>
      <c r="B47" s="119" t="s">
        <v>280</v>
      </c>
      <c r="C47" s="108">
        <v>17</v>
      </c>
      <c r="D47" s="109">
        <v>16</v>
      </c>
      <c r="E47" s="117">
        <v>1</v>
      </c>
    </row>
    <row r="48" spans="1:5" ht="16.5" customHeight="1">
      <c r="A48" s="119"/>
      <c r="B48" s="119" t="s">
        <v>83</v>
      </c>
      <c r="C48" s="125">
        <v>16</v>
      </c>
      <c r="D48" s="109">
        <v>12</v>
      </c>
      <c r="E48" s="117">
        <v>4</v>
      </c>
    </row>
    <row r="49" spans="1:6" ht="16.5" customHeight="1">
      <c r="A49" s="119"/>
      <c r="B49" s="120" t="s">
        <v>273</v>
      </c>
      <c r="C49" s="126">
        <v>55</v>
      </c>
      <c r="D49" s="109">
        <v>46</v>
      </c>
      <c r="E49" s="117">
        <v>9</v>
      </c>
    </row>
    <row r="50" spans="1:6" ht="16.5" customHeight="1">
      <c r="A50" s="116" t="s">
        <v>84</v>
      </c>
      <c r="B50" s="119" t="s">
        <v>85</v>
      </c>
      <c r="C50" s="126">
        <v>8</v>
      </c>
      <c r="D50" s="109">
        <v>7</v>
      </c>
      <c r="E50" s="117">
        <v>1</v>
      </c>
    </row>
    <row r="51" spans="1:6" ht="16.5" customHeight="1">
      <c r="A51" s="116"/>
      <c r="B51" s="119" t="s">
        <v>257</v>
      </c>
      <c r="C51" s="126" t="s">
        <v>652</v>
      </c>
      <c r="D51" s="124" t="s">
        <v>652</v>
      </c>
      <c r="E51" s="117" t="s">
        <v>652</v>
      </c>
    </row>
    <row r="52" spans="1:6" ht="16.5" customHeight="1">
      <c r="A52" s="116"/>
      <c r="B52" s="119" t="s">
        <v>86</v>
      </c>
      <c r="C52" s="126">
        <v>13</v>
      </c>
      <c r="D52" s="109">
        <v>12</v>
      </c>
      <c r="E52" s="117">
        <v>1</v>
      </c>
    </row>
    <row r="53" spans="1:6" ht="16.5" customHeight="1">
      <c r="A53" s="116"/>
      <c r="B53" s="127" t="s">
        <v>87</v>
      </c>
      <c r="C53" s="126" t="s">
        <v>656</v>
      </c>
      <c r="D53" s="124" t="s">
        <v>656</v>
      </c>
      <c r="E53" s="117" t="s">
        <v>656</v>
      </c>
    </row>
    <row r="54" spans="1:6" ht="16.5" customHeight="1">
      <c r="A54" s="116"/>
      <c r="B54" s="119" t="s">
        <v>657</v>
      </c>
      <c r="C54" s="126">
        <v>25</v>
      </c>
      <c r="D54" s="109">
        <v>25</v>
      </c>
      <c r="E54" s="117"/>
    </row>
    <row r="55" spans="1:6" ht="16.5" customHeight="1">
      <c r="A55" s="119"/>
      <c r="B55" s="119" t="s">
        <v>88</v>
      </c>
      <c r="C55" s="125">
        <v>20</v>
      </c>
      <c r="D55" s="109">
        <v>19</v>
      </c>
      <c r="E55" s="117">
        <v>1</v>
      </c>
    </row>
    <row r="56" spans="1:6" ht="16.5" customHeight="1">
      <c r="A56" s="119"/>
      <c r="B56" s="120" t="s">
        <v>273</v>
      </c>
      <c r="C56" s="108">
        <v>67</v>
      </c>
      <c r="D56" s="109">
        <v>64</v>
      </c>
      <c r="E56" s="109">
        <v>3</v>
      </c>
    </row>
    <row r="57" spans="1:6" ht="16.5" customHeight="1" thickBot="1">
      <c r="A57" s="128" t="s">
        <v>281</v>
      </c>
      <c r="B57" s="129"/>
      <c r="C57" s="130">
        <v>5</v>
      </c>
      <c r="D57" s="131">
        <v>2</v>
      </c>
      <c r="E57" s="132">
        <v>3</v>
      </c>
      <c r="F57" s="64"/>
    </row>
    <row r="58" spans="1:6" ht="14.25" customHeight="1">
      <c r="A58" s="133" t="s">
        <v>701</v>
      </c>
      <c r="B58" s="127"/>
      <c r="C58" s="134"/>
      <c r="D58" s="134"/>
      <c r="E58" s="134"/>
    </row>
    <row r="62" spans="1:6" ht="14.25" customHeight="1">
      <c r="C62" s="134"/>
      <c r="D62" s="134"/>
      <c r="E62" s="134"/>
    </row>
  </sheetData>
  <mergeCells count="2">
    <mergeCell ref="A3:E3"/>
    <mergeCell ref="A2:E2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>
    <oddHeader xml:space="preserve">&amp;L170　選挙・市の機関
&amp;R 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zoomScaleNormal="100" workbookViewId="0">
      <selection activeCell="A20" sqref="A20:M20"/>
    </sheetView>
  </sheetViews>
  <sheetFormatPr defaultColWidth="11.125" defaultRowHeight="14.25" customHeight="1"/>
  <cols>
    <col min="1" max="1" width="13.375" style="34" customWidth="1"/>
    <col min="2" max="2" width="31.375" style="34" customWidth="1"/>
    <col min="3" max="5" width="18.5" style="34" customWidth="1"/>
    <col min="6" max="256" width="11.125" style="34"/>
    <col min="257" max="257" width="13.375" style="34" customWidth="1"/>
    <col min="258" max="258" width="31.375" style="34" customWidth="1"/>
    <col min="259" max="261" width="18.875" style="34" customWidth="1"/>
    <col min="262" max="512" width="11.125" style="34"/>
    <col min="513" max="513" width="13.375" style="34" customWidth="1"/>
    <col min="514" max="514" width="31.375" style="34" customWidth="1"/>
    <col min="515" max="517" width="18.875" style="34" customWidth="1"/>
    <col min="518" max="768" width="11.125" style="34"/>
    <col min="769" max="769" width="13.375" style="34" customWidth="1"/>
    <col min="770" max="770" width="31.375" style="34" customWidth="1"/>
    <col min="771" max="773" width="18.875" style="34" customWidth="1"/>
    <col min="774" max="1024" width="11.125" style="34"/>
    <col min="1025" max="1025" width="13.375" style="34" customWidth="1"/>
    <col min="1026" max="1026" width="31.375" style="34" customWidth="1"/>
    <col min="1027" max="1029" width="18.875" style="34" customWidth="1"/>
    <col min="1030" max="1280" width="11.125" style="34"/>
    <col min="1281" max="1281" width="13.375" style="34" customWidth="1"/>
    <col min="1282" max="1282" width="31.375" style="34" customWidth="1"/>
    <col min="1283" max="1285" width="18.875" style="34" customWidth="1"/>
    <col min="1286" max="1536" width="11.125" style="34"/>
    <col min="1537" max="1537" width="13.375" style="34" customWidth="1"/>
    <col min="1538" max="1538" width="31.375" style="34" customWidth="1"/>
    <col min="1539" max="1541" width="18.875" style="34" customWidth="1"/>
    <col min="1542" max="1792" width="11.125" style="34"/>
    <col min="1793" max="1793" width="13.375" style="34" customWidth="1"/>
    <col min="1794" max="1794" width="31.375" style="34" customWidth="1"/>
    <col min="1795" max="1797" width="18.875" style="34" customWidth="1"/>
    <col min="1798" max="2048" width="11.125" style="34"/>
    <col min="2049" max="2049" width="13.375" style="34" customWidth="1"/>
    <col min="2050" max="2050" width="31.375" style="34" customWidth="1"/>
    <col min="2051" max="2053" width="18.875" style="34" customWidth="1"/>
    <col min="2054" max="2304" width="11.125" style="34"/>
    <col min="2305" max="2305" width="13.375" style="34" customWidth="1"/>
    <col min="2306" max="2306" width="31.375" style="34" customWidth="1"/>
    <col min="2307" max="2309" width="18.875" style="34" customWidth="1"/>
    <col min="2310" max="2560" width="11.125" style="34"/>
    <col min="2561" max="2561" width="13.375" style="34" customWidth="1"/>
    <col min="2562" max="2562" width="31.375" style="34" customWidth="1"/>
    <col min="2563" max="2565" width="18.875" style="34" customWidth="1"/>
    <col min="2566" max="2816" width="11.125" style="34"/>
    <col min="2817" max="2817" width="13.375" style="34" customWidth="1"/>
    <col min="2818" max="2818" width="31.375" style="34" customWidth="1"/>
    <col min="2819" max="2821" width="18.875" style="34" customWidth="1"/>
    <col min="2822" max="3072" width="11.125" style="34"/>
    <col min="3073" max="3073" width="13.375" style="34" customWidth="1"/>
    <col min="3074" max="3074" width="31.375" style="34" customWidth="1"/>
    <col min="3075" max="3077" width="18.875" style="34" customWidth="1"/>
    <col min="3078" max="3328" width="11.125" style="34"/>
    <col min="3329" max="3329" width="13.375" style="34" customWidth="1"/>
    <col min="3330" max="3330" width="31.375" style="34" customWidth="1"/>
    <col min="3331" max="3333" width="18.875" style="34" customWidth="1"/>
    <col min="3334" max="3584" width="11.125" style="34"/>
    <col min="3585" max="3585" width="13.375" style="34" customWidth="1"/>
    <col min="3586" max="3586" width="31.375" style="34" customWidth="1"/>
    <col min="3587" max="3589" width="18.875" style="34" customWidth="1"/>
    <col min="3590" max="3840" width="11.125" style="34"/>
    <col min="3841" max="3841" width="13.375" style="34" customWidth="1"/>
    <col min="3842" max="3842" width="31.375" style="34" customWidth="1"/>
    <col min="3843" max="3845" width="18.875" style="34" customWidth="1"/>
    <col min="3846" max="4096" width="11.125" style="34"/>
    <col min="4097" max="4097" width="13.375" style="34" customWidth="1"/>
    <col min="4098" max="4098" width="31.375" style="34" customWidth="1"/>
    <col min="4099" max="4101" width="18.875" style="34" customWidth="1"/>
    <col min="4102" max="4352" width="11.125" style="34"/>
    <col min="4353" max="4353" width="13.375" style="34" customWidth="1"/>
    <col min="4354" max="4354" width="31.375" style="34" customWidth="1"/>
    <col min="4355" max="4357" width="18.875" style="34" customWidth="1"/>
    <col min="4358" max="4608" width="11.125" style="34"/>
    <col min="4609" max="4609" width="13.375" style="34" customWidth="1"/>
    <col min="4610" max="4610" width="31.375" style="34" customWidth="1"/>
    <col min="4611" max="4613" width="18.875" style="34" customWidth="1"/>
    <col min="4614" max="4864" width="11.125" style="34"/>
    <col min="4865" max="4865" width="13.375" style="34" customWidth="1"/>
    <col min="4866" max="4866" width="31.375" style="34" customWidth="1"/>
    <col min="4867" max="4869" width="18.875" style="34" customWidth="1"/>
    <col min="4870" max="5120" width="11.125" style="34"/>
    <col min="5121" max="5121" width="13.375" style="34" customWidth="1"/>
    <col min="5122" max="5122" width="31.375" style="34" customWidth="1"/>
    <col min="5123" max="5125" width="18.875" style="34" customWidth="1"/>
    <col min="5126" max="5376" width="11.125" style="34"/>
    <col min="5377" max="5377" width="13.375" style="34" customWidth="1"/>
    <col min="5378" max="5378" width="31.375" style="34" customWidth="1"/>
    <col min="5379" max="5381" width="18.875" style="34" customWidth="1"/>
    <col min="5382" max="5632" width="11.125" style="34"/>
    <col min="5633" max="5633" width="13.375" style="34" customWidth="1"/>
    <col min="5634" max="5634" width="31.375" style="34" customWidth="1"/>
    <col min="5635" max="5637" width="18.875" style="34" customWidth="1"/>
    <col min="5638" max="5888" width="11.125" style="34"/>
    <col min="5889" max="5889" width="13.375" style="34" customWidth="1"/>
    <col min="5890" max="5890" width="31.375" style="34" customWidth="1"/>
    <col min="5891" max="5893" width="18.875" style="34" customWidth="1"/>
    <col min="5894" max="6144" width="11.125" style="34"/>
    <col min="6145" max="6145" width="13.375" style="34" customWidth="1"/>
    <col min="6146" max="6146" width="31.375" style="34" customWidth="1"/>
    <col min="6147" max="6149" width="18.875" style="34" customWidth="1"/>
    <col min="6150" max="6400" width="11.125" style="34"/>
    <col min="6401" max="6401" width="13.375" style="34" customWidth="1"/>
    <col min="6402" max="6402" width="31.375" style="34" customWidth="1"/>
    <col min="6403" max="6405" width="18.875" style="34" customWidth="1"/>
    <col min="6406" max="6656" width="11.125" style="34"/>
    <col min="6657" max="6657" width="13.375" style="34" customWidth="1"/>
    <col min="6658" max="6658" width="31.375" style="34" customWidth="1"/>
    <col min="6659" max="6661" width="18.875" style="34" customWidth="1"/>
    <col min="6662" max="6912" width="11.125" style="34"/>
    <col min="6913" max="6913" width="13.375" style="34" customWidth="1"/>
    <col min="6914" max="6914" width="31.375" style="34" customWidth="1"/>
    <col min="6915" max="6917" width="18.875" style="34" customWidth="1"/>
    <col min="6918" max="7168" width="11.125" style="34"/>
    <col min="7169" max="7169" width="13.375" style="34" customWidth="1"/>
    <col min="7170" max="7170" width="31.375" style="34" customWidth="1"/>
    <col min="7171" max="7173" width="18.875" style="34" customWidth="1"/>
    <col min="7174" max="7424" width="11.125" style="34"/>
    <col min="7425" max="7425" width="13.375" style="34" customWidth="1"/>
    <col min="7426" max="7426" width="31.375" style="34" customWidth="1"/>
    <col min="7427" max="7429" width="18.875" style="34" customWidth="1"/>
    <col min="7430" max="7680" width="11.125" style="34"/>
    <col min="7681" max="7681" width="13.375" style="34" customWidth="1"/>
    <col min="7682" max="7682" width="31.375" style="34" customWidth="1"/>
    <col min="7683" max="7685" width="18.875" style="34" customWidth="1"/>
    <col min="7686" max="7936" width="11.125" style="34"/>
    <col min="7937" max="7937" width="13.375" style="34" customWidth="1"/>
    <col min="7938" max="7938" width="31.375" style="34" customWidth="1"/>
    <col min="7939" max="7941" width="18.875" style="34" customWidth="1"/>
    <col min="7942" max="8192" width="11.125" style="34"/>
    <col min="8193" max="8193" width="13.375" style="34" customWidth="1"/>
    <col min="8194" max="8194" width="31.375" style="34" customWidth="1"/>
    <col min="8195" max="8197" width="18.875" style="34" customWidth="1"/>
    <col min="8198" max="8448" width="11.125" style="34"/>
    <col min="8449" max="8449" width="13.375" style="34" customWidth="1"/>
    <col min="8450" max="8450" width="31.375" style="34" customWidth="1"/>
    <col min="8451" max="8453" width="18.875" style="34" customWidth="1"/>
    <col min="8454" max="8704" width="11.125" style="34"/>
    <col min="8705" max="8705" width="13.375" style="34" customWidth="1"/>
    <col min="8706" max="8706" width="31.375" style="34" customWidth="1"/>
    <col min="8707" max="8709" width="18.875" style="34" customWidth="1"/>
    <col min="8710" max="8960" width="11.125" style="34"/>
    <col min="8961" max="8961" width="13.375" style="34" customWidth="1"/>
    <col min="8962" max="8962" width="31.375" style="34" customWidth="1"/>
    <col min="8963" max="8965" width="18.875" style="34" customWidth="1"/>
    <col min="8966" max="9216" width="11.125" style="34"/>
    <col min="9217" max="9217" width="13.375" style="34" customWidth="1"/>
    <col min="9218" max="9218" width="31.375" style="34" customWidth="1"/>
    <col min="9219" max="9221" width="18.875" style="34" customWidth="1"/>
    <col min="9222" max="9472" width="11.125" style="34"/>
    <col min="9473" max="9473" width="13.375" style="34" customWidth="1"/>
    <col min="9474" max="9474" width="31.375" style="34" customWidth="1"/>
    <col min="9475" max="9477" width="18.875" style="34" customWidth="1"/>
    <col min="9478" max="9728" width="11.125" style="34"/>
    <col min="9729" max="9729" width="13.375" style="34" customWidth="1"/>
    <col min="9730" max="9730" width="31.375" style="34" customWidth="1"/>
    <col min="9731" max="9733" width="18.875" style="34" customWidth="1"/>
    <col min="9734" max="9984" width="11.125" style="34"/>
    <col min="9985" max="9985" width="13.375" style="34" customWidth="1"/>
    <col min="9986" max="9986" width="31.375" style="34" customWidth="1"/>
    <col min="9987" max="9989" width="18.875" style="34" customWidth="1"/>
    <col min="9990" max="10240" width="11.125" style="34"/>
    <col min="10241" max="10241" width="13.375" style="34" customWidth="1"/>
    <col min="10242" max="10242" width="31.375" style="34" customWidth="1"/>
    <col min="10243" max="10245" width="18.875" style="34" customWidth="1"/>
    <col min="10246" max="10496" width="11.125" style="34"/>
    <col min="10497" max="10497" width="13.375" style="34" customWidth="1"/>
    <col min="10498" max="10498" width="31.375" style="34" customWidth="1"/>
    <col min="10499" max="10501" width="18.875" style="34" customWidth="1"/>
    <col min="10502" max="10752" width="11.125" style="34"/>
    <col min="10753" max="10753" width="13.375" style="34" customWidth="1"/>
    <col min="10754" max="10754" width="31.375" style="34" customWidth="1"/>
    <col min="10755" max="10757" width="18.875" style="34" customWidth="1"/>
    <col min="10758" max="11008" width="11.125" style="34"/>
    <col min="11009" max="11009" width="13.375" style="34" customWidth="1"/>
    <col min="11010" max="11010" width="31.375" style="34" customWidth="1"/>
    <col min="11011" max="11013" width="18.875" style="34" customWidth="1"/>
    <col min="11014" max="11264" width="11.125" style="34"/>
    <col min="11265" max="11265" width="13.375" style="34" customWidth="1"/>
    <col min="11266" max="11266" width="31.375" style="34" customWidth="1"/>
    <col min="11267" max="11269" width="18.875" style="34" customWidth="1"/>
    <col min="11270" max="11520" width="11.125" style="34"/>
    <col min="11521" max="11521" width="13.375" style="34" customWidth="1"/>
    <col min="11522" max="11522" width="31.375" style="34" customWidth="1"/>
    <col min="11523" max="11525" width="18.875" style="34" customWidth="1"/>
    <col min="11526" max="11776" width="11.125" style="34"/>
    <col min="11777" max="11777" width="13.375" style="34" customWidth="1"/>
    <col min="11778" max="11778" width="31.375" style="34" customWidth="1"/>
    <col min="11779" max="11781" width="18.875" style="34" customWidth="1"/>
    <col min="11782" max="12032" width="11.125" style="34"/>
    <col min="12033" max="12033" width="13.375" style="34" customWidth="1"/>
    <col min="12034" max="12034" width="31.375" style="34" customWidth="1"/>
    <col min="12035" max="12037" width="18.875" style="34" customWidth="1"/>
    <col min="12038" max="12288" width="11.125" style="34"/>
    <col min="12289" max="12289" width="13.375" style="34" customWidth="1"/>
    <col min="12290" max="12290" width="31.375" style="34" customWidth="1"/>
    <col min="12291" max="12293" width="18.875" style="34" customWidth="1"/>
    <col min="12294" max="12544" width="11.125" style="34"/>
    <col min="12545" max="12545" width="13.375" style="34" customWidth="1"/>
    <col min="12546" max="12546" width="31.375" style="34" customWidth="1"/>
    <col min="12547" max="12549" width="18.875" style="34" customWidth="1"/>
    <col min="12550" max="12800" width="11.125" style="34"/>
    <col min="12801" max="12801" width="13.375" style="34" customWidth="1"/>
    <col min="12802" max="12802" width="31.375" style="34" customWidth="1"/>
    <col min="12803" max="12805" width="18.875" style="34" customWidth="1"/>
    <col min="12806" max="13056" width="11.125" style="34"/>
    <col min="13057" max="13057" width="13.375" style="34" customWidth="1"/>
    <col min="13058" max="13058" width="31.375" style="34" customWidth="1"/>
    <col min="13059" max="13061" width="18.875" style="34" customWidth="1"/>
    <col min="13062" max="13312" width="11.125" style="34"/>
    <col min="13313" max="13313" width="13.375" style="34" customWidth="1"/>
    <col min="13314" max="13314" width="31.375" style="34" customWidth="1"/>
    <col min="13315" max="13317" width="18.875" style="34" customWidth="1"/>
    <col min="13318" max="13568" width="11.125" style="34"/>
    <col min="13569" max="13569" width="13.375" style="34" customWidth="1"/>
    <col min="13570" max="13570" width="31.375" style="34" customWidth="1"/>
    <col min="13571" max="13573" width="18.875" style="34" customWidth="1"/>
    <col min="13574" max="13824" width="11.125" style="34"/>
    <col min="13825" max="13825" width="13.375" style="34" customWidth="1"/>
    <col min="13826" max="13826" width="31.375" style="34" customWidth="1"/>
    <col min="13827" max="13829" width="18.875" style="34" customWidth="1"/>
    <col min="13830" max="14080" width="11.125" style="34"/>
    <col min="14081" max="14081" width="13.375" style="34" customWidth="1"/>
    <col min="14082" max="14082" width="31.375" style="34" customWidth="1"/>
    <col min="14083" max="14085" width="18.875" style="34" customWidth="1"/>
    <col min="14086" max="14336" width="11.125" style="34"/>
    <col min="14337" max="14337" width="13.375" style="34" customWidth="1"/>
    <col min="14338" max="14338" width="31.375" style="34" customWidth="1"/>
    <col min="14339" max="14341" width="18.875" style="34" customWidth="1"/>
    <col min="14342" max="14592" width="11.125" style="34"/>
    <col min="14593" max="14593" width="13.375" style="34" customWidth="1"/>
    <col min="14594" max="14594" width="31.375" style="34" customWidth="1"/>
    <col min="14595" max="14597" width="18.875" style="34" customWidth="1"/>
    <col min="14598" max="14848" width="11.125" style="34"/>
    <col min="14849" max="14849" width="13.375" style="34" customWidth="1"/>
    <col min="14850" max="14850" width="31.375" style="34" customWidth="1"/>
    <col min="14851" max="14853" width="18.875" style="34" customWidth="1"/>
    <col min="14854" max="15104" width="11.125" style="34"/>
    <col min="15105" max="15105" width="13.375" style="34" customWidth="1"/>
    <col min="15106" max="15106" width="31.375" style="34" customWidth="1"/>
    <col min="15107" max="15109" width="18.875" style="34" customWidth="1"/>
    <col min="15110" max="15360" width="11.125" style="34"/>
    <col min="15361" max="15361" width="13.375" style="34" customWidth="1"/>
    <col min="15362" max="15362" width="31.375" style="34" customWidth="1"/>
    <col min="15363" max="15365" width="18.875" style="34" customWidth="1"/>
    <col min="15366" max="15616" width="11.125" style="34"/>
    <col min="15617" max="15617" width="13.375" style="34" customWidth="1"/>
    <col min="15618" max="15618" width="31.375" style="34" customWidth="1"/>
    <col min="15619" max="15621" width="18.875" style="34" customWidth="1"/>
    <col min="15622" max="15872" width="11.125" style="34"/>
    <col min="15873" max="15873" width="13.375" style="34" customWidth="1"/>
    <col min="15874" max="15874" width="31.375" style="34" customWidth="1"/>
    <col min="15875" max="15877" width="18.875" style="34" customWidth="1"/>
    <col min="15878" max="16128" width="11.125" style="34"/>
    <col min="16129" max="16129" width="13.375" style="34" customWidth="1"/>
    <col min="16130" max="16130" width="31.375" style="34" customWidth="1"/>
    <col min="16131" max="16133" width="18.875" style="34" customWidth="1"/>
    <col min="16134" max="16384" width="11.125" style="34"/>
  </cols>
  <sheetData>
    <row r="1" spans="1:5" ht="14.25" customHeight="1">
      <c r="A1" s="135"/>
      <c r="B1" s="135"/>
      <c r="C1" s="135"/>
      <c r="D1" s="135"/>
      <c r="E1" s="135"/>
    </row>
    <row r="2" spans="1:5" ht="14.25" customHeight="1">
      <c r="A2" s="135"/>
      <c r="B2" s="135"/>
      <c r="C2" s="135"/>
      <c r="D2" s="135"/>
      <c r="E2" s="135"/>
    </row>
    <row r="3" spans="1:5" ht="14.25" customHeight="1" thickBot="1">
      <c r="A3" s="61"/>
      <c r="B3" s="61"/>
      <c r="C3" s="61"/>
      <c r="D3" s="61"/>
      <c r="E3" s="61"/>
    </row>
    <row r="4" spans="1:5" s="38" customFormat="1" ht="16.5" customHeight="1">
      <c r="A4" s="136"/>
      <c r="B4" s="137" t="s">
        <v>658</v>
      </c>
      <c r="C4" s="138" t="s">
        <v>659</v>
      </c>
      <c r="D4" s="139" t="s">
        <v>4</v>
      </c>
      <c r="E4" s="140" t="s">
        <v>5</v>
      </c>
    </row>
    <row r="5" spans="1:5" ht="16.5" customHeight="1">
      <c r="A5" s="54" t="s">
        <v>660</v>
      </c>
      <c r="B5" s="111"/>
      <c r="C5" s="141"/>
      <c r="D5" s="142"/>
      <c r="E5" s="142"/>
    </row>
    <row r="6" spans="1:5" ht="16.5" customHeight="1">
      <c r="B6" s="127" t="s">
        <v>661</v>
      </c>
      <c r="C6" s="143">
        <v>13</v>
      </c>
      <c r="D6" s="144">
        <v>12</v>
      </c>
      <c r="E6" s="144">
        <v>1</v>
      </c>
    </row>
    <row r="7" spans="1:5" ht="16.5" customHeight="1">
      <c r="B7" s="119" t="s">
        <v>662</v>
      </c>
      <c r="C7" s="143">
        <v>18</v>
      </c>
      <c r="D7" s="144">
        <v>17</v>
      </c>
      <c r="E7" s="144">
        <v>1</v>
      </c>
    </row>
    <row r="8" spans="1:5" ht="16.5" customHeight="1">
      <c r="B8" s="127" t="s">
        <v>663</v>
      </c>
      <c r="C8" s="143">
        <v>14</v>
      </c>
      <c r="D8" s="144">
        <v>13</v>
      </c>
      <c r="E8" s="144">
        <v>1</v>
      </c>
    </row>
    <row r="9" spans="1:5" ht="16.5" customHeight="1">
      <c r="B9" s="127" t="s">
        <v>664</v>
      </c>
      <c r="C9" s="143">
        <v>11</v>
      </c>
      <c r="D9" s="144">
        <v>11</v>
      </c>
      <c r="E9" s="144" t="s">
        <v>656</v>
      </c>
    </row>
    <row r="10" spans="1:5" ht="16.5" customHeight="1">
      <c r="B10" s="127" t="s">
        <v>665</v>
      </c>
      <c r="C10" s="143">
        <v>6</v>
      </c>
      <c r="D10" s="144">
        <v>6</v>
      </c>
      <c r="E10" s="144" t="s">
        <v>656</v>
      </c>
    </row>
    <row r="11" spans="1:5" ht="16.5" customHeight="1">
      <c r="B11" s="127" t="s">
        <v>666</v>
      </c>
      <c r="C11" s="143">
        <v>63</v>
      </c>
      <c r="D11" s="144">
        <v>60</v>
      </c>
      <c r="E11" s="144">
        <v>3</v>
      </c>
    </row>
    <row r="12" spans="1:5" ht="16.5" customHeight="1">
      <c r="A12" s="127"/>
      <c r="B12" s="145"/>
      <c r="C12" s="143"/>
      <c r="D12" s="144"/>
      <c r="E12" s="146"/>
    </row>
    <row r="13" spans="1:5" ht="16.5" customHeight="1">
      <c r="A13" s="169" t="s">
        <v>667</v>
      </c>
      <c r="B13" s="145"/>
      <c r="C13" s="143"/>
      <c r="D13" s="144"/>
      <c r="E13" s="144"/>
    </row>
    <row r="14" spans="1:5" ht="16.5" customHeight="1">
      <c r="A14" s="147"/>
      <c r="B14" s="64" t="s">
        <v>668</v>
      </c>
      <c r="C14" s="143">
        <v>149</v>
      </c>
      <c r="D14" s="144">
        <v>143</v>
      </c>
      <c r="E14" s="144">
        <v>6</v>
      </c>
    </row>
    <row r="15" spans="1:5" ht="16.5" customHeight="1">
      <c r="B15" s="148"/>
      <c r="C15" s="143"/>
      <c r="D15" s="144"/>
      <c r="E15" s="144"/>
    </row>
    <row r="16" spans="1:5" ht="16.5" customHeight="1">
      <c r="A16" s="147" t="s">
        <v>669</v>
      </c>
      <c r="B16" s="64"/>
      <c r="C16" s="143"/>
      <c r="D16" s="144"/>
      <c r="E16" s="144"/>
    </row>
    <row r="17" spans="1:5" ht="16.5" customHeight="1">
      <c r="A17" s="149" t="s">
        <v>670</v>
      </c>
      <c r="B17" s="148" t="s">
        <v>671</v>
      </c>
      <c r="C17" s="143">
        <v>13</v>
      </c>
      <c r="D17" s="144">
        <v>9</v>
      </c>
      <c r="E17" s="144">
        <v>4</v>
      </c>
    </row>
    <row r="18" spans="1:5" ht="16.5" customHeight="1">
      <c r="A18" s="119"/>
      <c r="B18" s="127" t="s">
        <v>672</v>
      </c>
      <c r="C18" s="143" t="s">
        <v>656</v>
      </c>
      <c r="D18" s="144" t="s">
        <v>656</v>
      </c>
      <c r="E18" s="144" t="s">
        <v>656</v>
      </c>
    </row>
    <row r="19" spans="1:5" ht="16.5" customHeight="1">
      <c r="A19" s="119"/>
      <c r="B19" s="127" t="s">
        <v>673</v>
      </c>
      <c r="C19" s="150">
        <v>11</v>
      </c>
      <c r="D19" s="144">
        <v>7</v>
      </c>
      <c r="E19" s="144">
        <v>4</v>
      </c>
    </row>
    <row r="20" spans="1:5" ht="16.5" customHeight="1">
      <c r="B20" s="107" t="s">
        <v>674</v>
      </c>
      <c r="C20" s="143">
        <v>1</v>
      </c>
      <c r="D20" s="144" t="s">
        <v>656</v>
      </c>
      <c r="E20" s="144">
        <v>1</v>
      </c>
    </row>
    <row r="21" spans="1:5" ht="16.5" customHeight="1">
      <c r="B21" s="107" t="s">
        <v>675</v>
      </c>
      <c r="C21" s="143">
        <v>11</v>
      </c>
      <c r="D21" s="144">
        <v>7</v>
      </c>
      <c r="E21" s="144">
        <v>4</v>
      </c>
    </row>
    <row r="22" spans="1:5" ht="16.5" customHeight="1">
      <c r="B22" s="107" t="s">
        <v>676</v>
      </c>
      <c r="C22" s="143">
        <v>7</v>
      </c>
      <c r="D22" s="144">
        <v>6</v>
      </c>
      <c r="E22" s="144">
        <v>1</v>
      </c>
    </row>
    <row r="23" spans="1:5" ht="16.5" customHeight="1">
      <c r="B23" s="107" t="s">
        <v>677</v>
      </c>
      <c r="C23" s="143">
        <v>1</v>
      </c>
      <c r="D23" s="144">
        <v>1</v>
      </c>
      <c r="E23" s="144" t="s">
        <v>656</v>
      </c>
    </row>
    <row r="24" spans="1:5" ht="16.5" customHeight="1">
      <c r="B24" s="107" t="s">
        <v>89</v>
      </c>
      <c r="C24" s="143">
        <v>10</v>
      </c>
      <c r="D24" s="144">
        <v>5</v>
      </c>
      <c r="E24" s="144">
        <v>5</v>
      </c>
    </row>
    <row r="25" spans="1:5" ht="16.5" customHeight="1">
      <c r="B25" s="107" t="s">
        <v>215</v>
      </c>
      <c r="C25" s="143">
        <v>11</v>
      </c>
      <c r="D25" s="144">
        <v>8</v>
      </c>
      <c r="E25" s="144">
        <v>3</v>
      </c>
    </row>
    <row r="26" spans="1:5" ht="16.5" customHeight="1">
      <c r="B26" s="107" t="s">
        <v>678</v>
      </c>
      <c r="C26" s="143">
        <v>66</v>
      </c>
      <c r="D26" s="144">
        <v>44</v>
      </c>
      <c r="E26" s="144">
        <v>22</v>
      </c>
    </row>
    <row r="27" spans="1:5" ht="16.5" customHeight="1">
      <c r="A27" s="119" t="s">
        <v>90</v>
      </c>
      <c r="B27" s="120"/>
      <c r="C27" s="143">
        <v>6</v>
      </c>
      <c r="D27" s="146">
        <v>3</v>
      </c>
      <c r="E27" s="146">
        <v>3</v>
      </c>
    </row>
    <row r="28" spans="1:5" ht="16.5" customHeight="1">
      <c r="A28" s="110" t="s">
        <v>91</v>
      </c>
      <c r="B28" s="151"/>
      <c r="C28" s="143">
        <v>5</v>
      </c>
      <c r="D28" s="144">
        <v>4</v>
      </c>
      <c r="E28" s="144">
        <v>1</v>
      </c>
    </row>
    <row r="29" spans="1:5" ht="16.5" customHeight="1">
      <c r="A29" s="110" t="s">
        <v>92</v>
      </c>
      <c r="B29" s="151"/>
      <c r="C29" s="143">
        <v>3</v>
      </c>
      <c r="D29" s="144">
        <v>2</v>
      </c>
      <c r="E29" s="144">
        <v>1</v>
      </c>
    </row>
    <row r="30" spans="1:5" ht="16.5" customHeight="1">
      <c r="A30" s="110" t="s">
        <v>93</v>
      </c>
      <c r="B30" s="151"/>
      <c r="C30" s="143">
        <v>5</v>
      </c>
      <c r="D30" s="144">
        <v>2</v>
      </c>
      <c r="E30" s="144">
        <v>3</v>
      </c>
    </row>
    <row r="31" spans="1:5" ht="16.5" customHeight="1">
      <c r="A31" s="152" t="s">
        <v>255</v>
      </c>
      <c r="B31" s="151"/>
      <c r="C31" s="143" t="s">
        <v>656</v>
      </c>
      <c r="D31" s="144" t="s">
        <v>656</v>
      </c>
      <c r="E31" s="144" t="s">
        <v>656</v>
      </c>
    </row>
    <row r="32" spans="1:5" ht="16.5" customHeight="1">
      <c r="A32" s="152" t="s">
        <v>282</v>
      </c>
      <c r="B32" s="151"/>
      <c r="C32" s="144" t="s">
        <v>656</v>
      </c>
      <c r="D32" s="144" t="s">
        <v>656</v>
      </c>
      <c r="E32" s="144" t="s">
        <v>656</v>
      </c>
    </row>
    <row r="33" spans="1:5" ht="16.5" customHeight="1" thickBot="1">
      <c r="A33" s="128"/>
      <c r="B33" s="153"/>
      <c r="C33" s="154"/>
      <c r="D33" s="155"/>
      <c r="E33" s="155"/>
    </row>
    <row r="34" spans="1:5" ht="16.5" customHeight="1">
      <c r="A34" s="64"/>
      <c r="B34" s="64"/>
      <c r="C34" s="134"/>
      <c r="D34" s="156"/>
      <c r="E34" s="157" t="s">
        <v>679</v>
      </c>
    </row>
    <row r="35" spans="1:5" ht="16.5" customHeight="1">
      <c r="A35" s="64"/>
      <c r="B35" s="64"/>
      <c r="E35" s="158"/>
    </row>
    <row r="36" spans="1:5" ht="16.5" customHeight="1">
      <c r="C36" s="134"/>
      <c r="D36" s="134"/>
      <c r="E36" s="134"/>
    </row>
    <row r="37" spans="1:5" ht="16.5" customHeight="1"/>
    <row r="38" spans="1:5" ht="16.5" customHeight="1"/>
    <row r="39" spans="1:5" ht="16.5" customHeight="1"/>
    <row r="40" spans="1:5" ht="16.5" customHeight="1"/>
    <row r="41" spans="1:5" ht="16.5" customHeight="1"/>
    <row r="42" spans="1:5" ht="16.5" customHeight="1"/>
    <row r="43" spans="1:5" ht="16.5" customHeight="1"/>
    <row r="44" spans="1:5" ht="16.5" customHeight="1"/>
    <row r="45" spans="1:5" ht="16.5" customHeight="1"/>
    <row r="46" spans="1:5" ht="16.5" customHeight="1"/>
    <row r="47" spans="1:5" ht="16.5" customHeight="1"/>
    <row r="48" spans="1:5" ht="16.5" customHeight="1"/>
    <row r="49" spans="5:5" ht="16.5" customHeight="1"/>
    <row r="50" spans="5:5" ht="16.5" customHeight="1"/>
    <row r="51" spans="5:5" ht="16.5" customHeight="1"/>
    <row r="52" spans="5:5" ht="16.5" customHeight="1"/>
    <row r="53" spans="5:5" ht="16.5" customHeight="1"/>
    <row r="54" spans="5:5" ht="16.5" customHeight="1"/>
    <row r="58" spans="5:5" ht="14.25" customHeight="1">
      <c r="E58" s="34" t="e">
        <v>#VALUE!</v>
      </c>
    </row>
  </sheetData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>
    <oddHeader xml:space="preserve">&amp;L
&amp;R選挙・市の機関　171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1"/>
  <sheetViews>
    <sheetView showWhiteSpace="0" zoomScaleNormal="100" workbookViewId="0">
      <selection activeCell="A20" sqref="A20:M20"/>
    </sheetView>
  </sheetViews>
  <sheetFormatPr defaultColWidth="1.375" defaultRowHeight="15.75" customHeight="1"/>
  <cols>
    <col min="1" max="67" width="1.5" style="16" customWidth="1"/>
    <col min="68" max="16384" width="1.375" style="16"/>
  </cols>
  <sheetData>
    <row r="1" spans="1:69" ht="17.100000000000001" customHeight="1"/>
    <row r="2" spans="1:69" ht="17.100000000000001" customHeight="1"/>
    <row r="3" spans="1:69" ht="17.100000000000001" customHeight="1">
      <c r="A3" s="259" t="s">
        <v>688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</row>
    <row r="4" spans="1:69" ht="17.100000000000001" customHeight="1" thickBot="1"/>
    <row r="5" spans="1:69" ht="17.100000000000001" customHeight="1">
      <c r="A5" s="260" t="s">
        <v>94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 t="s">
        <v>129</v>
      </c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 t="s">
        <v>130</v>
      </c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6" t="s">
        <v>131</v>
      </c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</row>
    <row r="6" spans="1:69" ht="17.100000000000001" customHeight="1">
      <c r="A6" s="255" t="s">
        <v>95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63" t="s">
        <v>303</v>
      </c>
      <c r="O6" s="264"/>
      <c r="P6" s="264"/>
      <c r="Q6" s="265" t="s">
        <v>304</v>
      </c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159"/>
      <c r="AC6" s="159"/>
      <c r="AD6" s="159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58" t="s">
        <v>132</v>
      </c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Q6" s="16" t="s">
        <v>329</v>
      </c>
    </row>
    <row r="7" spans="1:69" ht="17.100000000000001" customHeight="1">
      <c r="A7" s="255" t="s">
        <v>95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7"/>
      <c r="O7" s="258"/>
      <c r="P7" s="258"/>
      <c r="Q7" s="268" t="s">
        <v>305</v>
      </c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160"/>
      <c r="AC7" s="160"/>
      <c r="AD7" s="160"/>
      <c r="AE7" s="256" t="s">
        <v>328</v>
      </c>
      <c r="AF7" s="256"/>
      <c r="AG7" s="256"/>
      <c r="AH7" s="274" t="s">
        <v>330</v>
      </c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161"/>
      <c r="AT7" s="161"/>
      <c r="AU7" s="161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</row>
    <row r="8" spans="1:69" ht="17.100000000000001" customHeight="1">
      <c r="A8" s="255" t="s">
        <v>95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7"/>
      <c r="O8" s="258"/>
      <c r="P8" s="258"/>
      <c r="Q8" s="268" t="s">
        <v>306</v>
      </c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160"/>
      <c r="AC8" s="160"/>
      <c r="AD8" s="160"/>
      <c r="AE8" s="256"/>
      <c r="AF8" s="256"/>
      <c r="AG8" s="256"/>
      <c r="AH8" s="274" t="s">
        <v>331</v>
      </c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161"/>
      <c r="AT8" s="161"/>
      <c r="AU8" s="161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</row>
    <row r="9" spans="1:69" ht="17.100000000000001" customHeight="1">
      <c r="A9" s="255" t="s">
        <v>96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7"/>
      <c r="O9" s="258"/>
      <c r="P9" s="258"/>
      <c r="Q9" s="268" t="s">
        <v>307</v>
      </c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160"/>
      <c r="AC9" s="160"/>
      <c r="AD9" s="160"/>
      <c r="AE9" s="256"/>
      <c r="AF9" s="256"/>
      <c r="AG9" s="256"/>
      <c r="AH9" s="274" t="s">
        <v>332</v>
      </c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161"/>
      <c r="AT9" s="161"/>
      <c r="AU9" s="161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</row>
    <row r="10" spans="1:69" ht="17.100000000000001" customHeight="1">
      <c r="A10" s="255" t="s">
        <v>96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7"/>
      <c r="O10" s="258"/>
      <c r="P10" s="258"/>
      <c r="Q10" s="268" t="s">
        <v>308</v>
      </c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160"/>
      <c r="AC10" s="160"/>
      <c r="AD10" s="160"/>
      <c r="AE10" s="256"/>
      <c r="AF10" s="256"/>
      <c r="AG10" s="256"/>
      <c r="AH10" s="274" t="s">
        <v>333</v>
      </c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161"/>
      <c r="AT10" s="161"/>
      <c r="AU10" s="161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</row>
    <row r="11" spans="1:69" ht="17.100000000000001" customHeight="1">
      <c r="A11" s="255" t="s">
        <v>97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7"/>
      <c r="O11" s="258"/>
      <c r="P11" s="258"/>
      <c r="Q11" s="268" t="s">
        <v>309</v>
      </c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160"/>
      <c r="AC11" s="160"/>
      <c r="AD11" s="160"/>
      <c r="AE11" s="256"/>
      <c r="AF11" s="256"/>
      <c r="AG11" s="256"/>
      <c r="AH11" s="274" t="s">
        <v>334</v>
      </c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161"/>
      <c r="AT11" s="161"/>
      <c r="AU11" s="161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</row>
    <row r="12" spans="1:69" ht="17.100000000000001" customHeight="1">
      <c r="A12" s="255" t="s">
        <v>97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7"/>
      <c r="O12" s="258"/>
      <c r="P12" s="258"/>
      <c r="Q12" s="268" t="s">
        <v>310</v>
      </c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160"/>
      <c r="AC12" s="160"/>
      <c r="AD12" s="160"/>
      <c r="AE12" s="256"/>
      <c r="AF12" s="256"/>
      <c r="AG12" s="256"/>
      <c r="AH12" s="274" t="s">
        <v>335</v>
      </c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161"/>
      <c r="AT12" s="161"/>
      <c r="AU12" s="161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</row>
    <row r="13" spans="1:69" ht="17.100000000000001" customHeight="1">
      <c r="A13" s="255" t="s">
        <v>98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7"/>
      <c r="O13" s="258"/>
      <c r="P13" s="258"/>
      <c r="Q13" s="268" t="s">
        <v>311</v>
      </c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160"/>
      <c r="AC13" s="160"/>
      <c r="AD13" s="160"/>
      <c r="AE13" s="256"/>
      <c r="AF13" s="256"/>
      <c r="AG13" s="256"/>
      <c r="AH13" s="274" t="s">
        <v>336</v>
      </c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161"/>
      <c r="AT13" s="161"/>
      <c r="AU13" s="161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</row>
    <row r="14" spans="1:69" ht="17.100000000000001" customHeight="1">
      <c r="A14" s="255" t="s">
        <v>99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7"/>
      <c r="O14" s="258"/>
      <c r="P14" s="258"/>
      <c r="Q14" s="268" t="s">
        <v>312</v>
      </c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160"/>
      <c r="AC14" s="160"/>
      <c r="AD14" s="160"/>
      <c r="AE14" s="256"/>
      <c r="AF14" s="256"/>
      <c r="AG14" s="256"/>
      <c r="AH14" s="274" t="s">
        <v>337</v>
      </c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161"/>
      <c r="AT14" s="161"/>
      <c r="AU14" s="161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</row>
    <row r="15" spans="1:69" ht="17.100000000000001" customHeight="1">
      <c r="A15" s="255" t="s">
        <v>99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7"/>
      <c r="O15" s="258"/>
      <c r="P15" s="258"/>
      <c r="Q15" s="268" t="s">
        <v>313</v>
      </c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160"/>
      <c r="AC15" s="160"/>
      <c r="AD15" s="160"/>
      <c r="AE15" s="256"/>
      <c r="AF15" s="256"/>
      <c r="AG15" s="256"/>
      <c r="AH15" s="274" t="s">
        <v>338</v>
      </c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161"/>
      <c r="AT15" s="161"/>
      <c r="AU15" s="161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</row>
    <row r="16" spans="1:69" ht="17.100000000000001" customHeight="1">
      <c r="A16" s="255" t="s">
        <v>99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7"/>
      <c r="O16" s="258"/>
      <c r="P16" s="258"/>
      <c r="Q16" s="268" t="s">
        <v>314</v>
      </c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160"/>
      <c r="AC16" s="160"/>
      <c r="AD16" s="160"/>
      <c r="AE16" s="256"/>
      <c r="AF16" s="256"/>
      <c r="AG16" s="256"/>
      <c r="AH16" s="274" t="s">
        <v>339</v>
      </c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161"/>
      <c r="AT16" s="161"/>
      <c r="AU16" s="161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</row>
    <row r="17" spans="1:67" ht="17.100000000000001" customHeight="1">
      <c r="A17" s="255" t="s">
        <v>99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7"/>
      <c r="O17" s="258"/>
      <c r="P17" s="258"/>
      <c r="Q17" s="268" t="s">
        <v>315</v>
      </c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160"/>
      <c r="AC17" s="160"/>
      <c r="AD17" s="160"/>
      <c r="AE17" s="256"/>
      <c r="AF17" s="256"/>
      <c r="AG17" s="256"/>
      <c r="AH17" s="274" t="s">
        <v>340</v>
      </c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161"/>
      <c r="AT17" s="161"/>
      <c r="AU17" s="161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</row>
    <row r="18" spans="1:67" ht="17.100000000000001" customHeight="1">
      <c r="A18" s="255" t="s">
        <v>100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7"/>
      <c r="O18" s="258"/>
      <c r="P18" s="258"/>
      <c r="Q18" s="268" t="s">
        <v>316</v>
      </c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160"/>
      <c r="AC18" s="160"/>
      <c r="AD18" s="160"/>
      <c r="AE18" s="256"/>
      <c r="AF18" s="256"/>
      <c r="AG18" s="256"/>
      <c r="AH18" s="274" t="s">
        <v>341</v>
      </c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161"/>
      <c r="AT18" s="161"/>
      <c r="AU18" s="161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</row>
    <row r="19" spans="1:67" ht="17.100000000000001" customHeight="1">
      <c r="A19" s="255" t="s">
        <v>100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7"/>
      <c r="O19" s="258"/>
      <c r="P19" s="258"/>
      <c r="Q19" s="268" t="s">
        <v>317</v>
      </c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160"/>
      <c r="AC19" s="160"/>
      <c r="AD19" s="160"/>
      <c r="AE19" s="256"/>
      <c r="AF19" s="256"/>
      <c r="AG19" s="256"/>
      <c r="AH19" s="274" t="s">
        <v>342</v>
      </c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161"/>
      <c r="AT19" s="161"/>
      <c r="AU19" s="161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</row>
    <row r="20" spans="1:67" ht="17.100000000000001" customHeight="1">
      <c r="A20" s="255" t="s">
        <v>101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7"/>
      <c r="O20" s="258"/>
      <c r="P20" s="258"/>
      <c r="Q20" s="268" t="s">
        <v>318</v>
      </c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160"/>
      <c r="AC20" s="160"/>
      <c r="AD20" s="160"/>
      <c r="AE20" s="256" t="s">
        <v>319</v>
      </c>
      <c r="AF20" s="256"/>
      <c r="AG20" s="256"/>
      <c r="AH20" s="274" t="s">
        <v>343</v>
      </c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161"/>
      <c r="AT20" s="161"/>
      <c r="AU20" s="161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</row>
    <row r="21" spans="1:67" ht="17.100000000000001" customHeight="1">
      <c r="A21" s="255" t="s">
        <v>101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7" t="s">
        <v>319</v>
      </c>
      <c r="O21" s="258"/>
      <c r="P21" s="258"/>
      <c r="Q21" s="268" t="s">
        <v>320</v>
      </c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160"/>
      <c r="AC21" s="160"/>
      <c r="AD21" s="160"/>
      <c r="AE21" s="256"/>
      <c r="AF21" s="256"/>
      <c r="AG21" s="256"/>
      <c r="AH21" s="274" t="s">
        <v>344</v>
      </c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161"/>
      <c r="AT21" s="161"/>
      <c r="AU21" s="161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</row>
    <row r="22" spans="1:67" ht="17.100000000000001" customHeight="1">
      <c r="A22" s="255" t="s">
        <v>102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7"/>
      <c r="O22" s="258"/>
      <c r="P22" s="258"/>
      <c r="Q22" s="268" t="s">
        <v>321</v>
      </c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160"/>
      <c r="AC22" s="160"/>
      <c r="AD22" s="160"/>
      <c r="AE22" s="256"/>
      <c r="AF22" s="256"/>
      <c r="AG22" s="256"/>
      <c r="AH22" s="274" t="s">
        <v>345</v>
      </c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161"/>
      <c r="AT22" s="161"/>
      <c r="AU22" s="161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</row>
    <row r="23" spans="1:67" ht="17.100000000000001" customHeight="1">
      <c r="A23" s="255" t="s">
        <v>102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7"/>
      <c r="O23" s="258"/>
      <c r="P23" s="258"/>
      <c r="Q23" s="268" t="s">
        <v>322</v>
      </c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160"/>
      <c r="AC23" s="160"/>
      <c r="AD23" s="160"/>
      <c r="AE23" s="256"/>
      <c r="AF23" s="256"/>
      <c r="AG23" s="256"/>
      <c r="AH23" s="274" t="s">
        <v>346</v>
      </c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161"/>
      <c r="AT23" s="161"/>
      <c r="AU23" s="161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</row>
    <row r="24" spans="1:67" ht="17.100000000000001" customHeight="1">
      <c r="A24" s="255" t="s">
        <v>133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7"/>
      <c r="O24" s="258"/>
      <c r="P24" s="258"/>
      <c r="Q24" s="268" t="s">
        <v>323</v>
      </c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160"/>
      <c r="AC24" s="160"/>
      <c r="AD24" s="160"/>
      <c r="AE24" s="256"/>
      <c r="AF24" s="256"/>
      <c r="AG24" s="256"/>
      <c r="AH24" s="274" t="s">
        <v>347</v>
      </c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161"/>
      <c r="AT24" s="161"/>
      <c r="AU24" s="161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</row>
    <row r="25" spans="1:67" ht="17.100000000000001" customHeight="1">
      <c r="A25" s="255" t="s">
        <v>103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7"/>
      <c r="O25" s="258"/>
      <c r="P25" s="258"/>
      <c r="Q25" s="268" t="s">
        <v>324</v>
      </c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160"/>
      <c r="AC25" s="160"/>
      <c r="AD25" s="160"/>
      <c r="AE25" s="256"/>
      <c r="AF25" s="256"/>
      <c r="AG25" s="256"/>
      <c r="AH25" s="274" t="s">
        <v>348</v>
      </c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161"/>
      <c r="AT25" s="161"/>
      <c r="AU25" s="161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</row>
    <row r="26" spans="1:67" ht="17.100000000000001" customHeight="1">
      <c r="A26" s="255" t="s">
        <v>103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7"/>
      <c r="O26" s="258"/>
      <c r="P26" s="258"/>
      <c r="Q26" s="268" t="s">
        <v>325</v>
      </c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160"/>
      <c r="AC26" s="160"/>
      <c r="AD26" s="160"/>
      <c r="AE26" s="256"/>
      <c r="AF26" s="256"/>
      <c r="AG26" s="256"/>
      <c r="AH26" s="274" t="s">
        <v>349</v>
      </c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161"/>
      <c r="AT26" s="161"/>
      <c r="AU26" s="161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</row>
    <row r="27" spans="1:67" ht="17.100000000000001" customHeight="1">
      <c r="A27" s="271" t="s">
        <v>103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57"/>
      <c r="O27" s="258"/>
      <c r="P27" s="258"/>
      <c r="Q27" s="268" t="s">
        <v>326</v>
      </c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160"/>
      <c r="AC27" s="160"/>
      <c r="AD27" s="160"/>
      <c r="AE27" s="258"/>
      <c r="AF27" s="258"/>
      <c r="AG27" s="258"/>
      <c r="AH27" s="275" t="s">
        <v>350</v>
      </c>
      <c r="AI27" s="275"/>
      <c r="AJ27" s="275"/>
      <c r="AK27" s="275"/>
      <c r="AL27" s="275"/>
      <c r="AM27" s="275"/>
      <c r="AN27" s="275"/>
      <c r="AO27" s="275"/>
      <c r="AP27" s="275"/>
      <c r="AQ27" s="275"/>
      <c r="AR27" s="275"/>
      <c r="AS27" s="160"/>
      <c r="AT27" s="160"/>
      <c r="AU27" s="160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</row>
    <row r="28" spans="1:67" ht="17.100000000000001" customHeight="1" thickBot="1">
      <c r="A28" s="269" t="s">
        <v>227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72"/>
      <c r="O28" s="270"/>
      <c r="P28" s="270"/>
      <c r="Q28" s="273" t="s">
        <v>327</v>
      </c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162"/>
      <c r="AC28" s="162"/>
      <c r="AD28" s="162"/>
      <c r="AE28" s="162"/>
      <c r="AF28" s="162"/>
      <c r="AG28" s="162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162"/>
      <c r="AT28" s="162"/>
      <c r="AU28" s="162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</row>
    <row r="29" spans="1:67" ht="17.100000000000001" customHeight="1"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4" t="s">
        <v>114</v>
      </c>
    </row>
    <row r="30" spans="1:67" ht="17.100000000000001" customHeight="1"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</row>
    <row r="31" spans="1:67" ht="17.100000000000001" customHeight="1"/>
  </sheetData>
  <mergeCells count="141">
    <mergeCell ref="AE9:AG9"/>
    <mergeCell ref="Q28:AA28"/>
    <mergeCell ref="AH7:AR7"/>
    <mergeCell ref="AH8:AR8"/>
    <mergeCell ref="AH9:AR9"/>
    <mergeCell ref="AH10:AR10"/>
    <mergeCell ref="AH11:AR11"/>
    <mergeCell ref="AH12:AR12"/>
    <mergeCell ref="AH13:AR13"/>
    <mergeCell ref="AH14:AR14"/>
    <mergeCell ref="AH15:AR15"/>
    <mergeCell ref="AH16:AR16"/>
    <mergeCell ref="AH17:AR17"/>
    <mergeCell ref="AH18:AR18"/>
    <mergeCell ref="AH19:AR19"/>
    <mergeCell ref="AH20:AR20"/>
    <mergeCell ref="AH21:AR21"/>
    <mergeCell ref="AH22:AR22"/>
    <mergeCell ref="AH23:AR23"/>
    <mergeCell ref="AH24:AR24"/>
    <mergeCell ref="AH25:AR25"/>
    <mergeCell ref="AH26:AR26"/>
    <mergeCell ref="AH27:AR27"/>
    <mergeCell ref="AH28:AR28"/>
    <mergeCell ref="Q18:AA18"/>
    <mergeCell ref="Q19:AA19"/>
    <mergeCell ref="Q20:AA20"/>
    <mergeCell ref="Q21:AA21"/>
    <mergeCell ref="Q22:AA22"/>
    <mergeCell ref="Q23:AA23"/>
    <mergeCell ref="Q24:AA24"/>
    <mergeCell ref="Q25:AA25"/>
    <mergeCell ref="Q26:AA26"/>
    <mergeCell ref="Q9:AA9"/>
    <mergeCell ref="Q10:AA10"/>
    <mergeCell ref="Q11:AA11"/>
    <mergeCell ref="Q12:AA12"/>
    <mergeCell ref="Q13:AA13"/>
    <mergeCell ref="Q14:AA14"/>
    <mergeCell ref="Q15:AA15"/>
    <mergeCell ref="Q16:AA16"/>
    <mergeCell ref="Q17:AA17"/>
    <mergeCell ref="AE14:AG14"/>
    <mergeCell ref="AE15:AG15"/>
    <mergeCell ref="AE16:AG16"/>
    <mergeCell ref="AE17:AG17"/>
    <mergeCell ref="N13:P13"/>
    <mergeCell ref="N14:P14"/>
    <mergeCell ref="N15:P15"/>
    <mergeCell ref="N16:P16"/>
    <mergeCell ref="N17:P17"/>
    <mergeCell ref="N20:P20"/>
    <mergeCell ref="N21:P21"/>
    <mergeCell ref="A19:M19"/>
    <mergeCell ref="A20:M20"/>
    <mergeCell ref="AV19:BO19"/>
    <mergeCell ref="AV20:BO20"/>
    <mergeCell ref="A28:M28"/>
    <mergeCell ref="AV28:BO28"/>
    <mergeCell ref="A25:M25"/>
    <mergeCell ref="A26:M26"/>
    <mergeCell ref="AV25:BO25"/>
    <mergeCell ref="AE26:AG26"/>
    <mergeCell ref="AE27:AG27"/>
    <mergeCell ref="Q27:AA27"/>
    <mergeCell ref="AE25:AG25"/>
    <mergeCell ref="AV26:BO26"/>
    <mergeCell ref="A27:M27"/>
    <mergeCell ref="AV27:BO27"/>
    <mergeCell ref="N25:P25"/>
    <mergeCell ref="N26:P26"/>
    <mergeCell ref="N27:P27"/>
    <mergeCell ref="N28:P28"/>
    <mergeCell ref="A3:BO3"/>
    <mergeCell ref="A7:M7"/>
    <mergeCell ref="A8:M8"/>
    <mergeCell ref="A5:M5"/>
    <mergeCell ref="N5:AD5"/>
    <mergeCell ref="AE5:AU5"/>
    <mergeCell ref="A6:M6"/>
    <mergeCell ref="AE6:AU6"/>
    <mergeCell ref="N6:P6"/>
    <mergeCell ref="N7:P7"/>
    <mergeCell ref="N8:P8"/>
    <mergeCell ref="Q6:AA6"/>
    <mergeCell ref="AE7:AG7"/>
    <mergeCell ref="AE8:AG8"/>
    <mergeCell ref="AV5:BO5"/>
    <mergeCell ref="AV6:BO6"/>
    <mergeCell ref="AV7:BO7"/>
    <mergeCell ref="AV8:BO8"/>
    <mergeCell ref="Q7:AA7"/>
    <mergeCell ref="Q8:AA8"/>
    <mergeCell ref="A15:M15"/>
    <mergeCell ref="A16:M16"/>
    <mergeCell ref="AV15:BO15"/>
    <mergeCell ref="AV16:BO16"/>
    <mergeCell ref="A13:M13"/>
    <mergeCell ref="A14:M14"/>
    <mergeCell ref="AV13:BO13"/>
    <mergeCell ref="AV14:BO14"/>
    <mergeCell ref="N9:P9"/>
    <mergeCell ref="N10:P10"/>
    <mergeCell ref="N11:P11"/>
    <mergeCell ref="N12:P12"/>
    <mergeCell ref="A11:M11"/>
    <mergeCell ref="A12:M12"/>
    <mergeCell ref="AV12:BO12"/>
    <mergeCell ref="A9:M9"/>
    <mergeCell ref="A10:M10"/>
    <mergeCell ref="AV9:BO9"/>
    <mergeCell ref="AV10:BO10"/>
    <mergeCell ref="AV11:BO11"/>
    <mergeCell ref="AE10:AG10"/>
    <mergeCell ref="AE11:AG11"/>
    <mergeCell ref="AE12:AG12"/>
    <mergeCell ref="AE13:AG13"/>
    <mergeCell ref="A17:M17"/>
    <mergeCell ref="A18:M18"/>
    <mergeCell ref="AV17:BO17"/>
    <mergeCell ref="AV18:BO18"/>
    <mergeCell ref="AE18:AG18"/>
    <mergeCell ref="AE19:AG19"/>
    <mergeCell ref="AE20:AG20"/>
    <mergeCell ref="A23:M23"/>
    <mergeCell ref="A24:M24"/>
    <mergeCell ref="AV23:BO23"/>
    <mergeCell ref="AV24:BO24"/>
    <mergeCell ref="A21:M21"/>
    <mergeCell ref="A22:M22"/>
    <mergeCell ref="AV21:BO21"/>
    <mergeCell ref="AV22:BO22"/>
    <mergeCell ref="N22:P22"/>
    <mergeCell ref="N23:P23"/>
    <mergeCell ref="N24:P24"/>
    <mergeCell ref="AE21:AG21"/>
    <mergeCell ref="AE22:AG22"/>
    <mergeCell ref="AE23:AG23"/>
    <mergeCell ref="AE24:AG24"/>
    <mergeCell ref="N18:P18"/>
    <mergeCell ref="N19:P19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&amp;L172　選挙・市の機関
&amp;R 
</oddHeader>
  </headerFooter>
  <colBreaks count="1" manualBreakCount="1">
    <brk id="67" min="1" max="5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55"/>
  <sheetViews>
    <sheetView showWhiteSpace="0" topLeftCell="A19" zoomScaleNormal="100" workbookViewId="0">
      <selection activeCell="A20" sqref="A20:M20"/>
    </sheetView>
  </sheetViews>
  <sheetFormatPr defaultColWidth="1.375" defaultRowHeight="15.75" customHeight="1"/>
  <cols>
    <col min="1" max="67" width="1.5" style="16" customWidth="1"/>
    <col min="68" max="16384" width="1.375" style="16"/>
  </cols>
  <sheetData>
    <row r="1" spans="1:67" ht="16.5" customHeight="1"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6.5" customHeight="1"/>
    <row r="3" spans="1:67" ht="16.5" customHeight="1">
      <c r="A3" s="259" t="s">
        <v>689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</row>
    <row r="4" spans="1:67" ht="16.5" customHeight="1" thickBot="1"/>
    <row r="5" spans="1:67" ht="16.5" customHeight="1">
      <c r="A5" s="277" t="s">
        <v>94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 t="s">
        <v>129</v>
      </c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 t="s">
        <v>130</v>
      </c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9" t="s">
        <v>131</v>
      </c>
      <c r="AW5" s="280"/>
      <c r="AX5" s="280"/>
      <c r="AY5" s="280"/>
      <c r="AZ5" s="280"/>
      <c r="BA5" s="280"/>
      <c r="BB5" s="280"/>
      <c r="BC5" s="280"/>
      <c r="BD5" s="280"/>
      <c r="BE5" s="280"/>
      <c r="BF5" s="280"/>
      <c r="BG5" s="280"/>
      <c r="BH5" s="280"/>
      <c r="BI5" s="280"/>
      <c r="BJ5" s="280"/>
      <c r="BK5" s="280"/>
      <c r="BL5" s="280"/>
      <c r="BM5" s="280"/>
      <c r="BN5" s="280"/>
      <c r="BO5" s="280"/>
    </row>
    <row r="6" spans="1:67" ht="16.5" customHeight="1">
      <c r="A6" s="255" t="s">
        <v>104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63" t="s">
        <v>328</v>
      </c>
      <c r="O6" s="264"/>
      <c r="P6" s="264"/>
      <c r="Q6" s="265" t="s">
        <v>304</v>
      </c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159"/>
      <c r="AC6" s="159"/>
      <c r="AD6" s="159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159"/>
      <c r="AT6" s="159"/>
      <c r="AU6" s="159"/>
      <c r="AV6" s="281" t="s">
        <v>134</v>
      </c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</row>
    <row r="7" spans="1:67" ht="16.5" customHeight="1">
      <c r="A7" s="255" t="s">
        <v>96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7"/>
      <c r="O7" s="258"/>
      <c r="P7" s="258"/>
      <c r="Q7" s="268" t="s">
        <v>351</v>
      </c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160"/>
      <c r="AC7" s="160"/>
      <c r="AD7" s="160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161"/>
      <c r="AT7" s="161"/>
      <c r="AU7" s="161"/>
      <c r="AV7" s="282" t="s">
        <v>135</v>
      </c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</row>
    <row r="8" spans="1:67" ht="16.5" customHeight="1">
      <c r="A8" s="255" t="s">
        <v>104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7"/>
      <c r="O8" s="258"/>
      <c r="P8" s="258"/>
      <c r="Q8" s="268" t="s">
        <v>352</v>
      </c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160"/>
      <c r="AC8" s="160"/>
      <c r="AD8" s="160"/>
      <c r="AE8" s="256" t="s">
        <v>328</v>
      </c>
      <c r="AF8" s="256"/>
      <c r="AG8" s="256"/>
      <c r="AH8" s="274" t="s">
        <v>374</v>
      </c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161"/>
      <c r="AT8" s="161"/>
      <c r="AU8" s="161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</row>
    <row r="9" spans="1:67" ht="16.5" customHeight="1">
      <c r="A9" s="255" t="s">
        <v>96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7"/>
      <c r="O9" s="258"/>
      <c r="P9" s="258"/>
      <c r="Q9" s="268" t="s">
        <v>352</v>
      </c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160"/>
      <c r="AC9" s="160"/>
      <c r="AD9" s="160"/>
      <c r="AE9" s="256"/>
      <c r="AF9" s="256"/>
      <c r="AG9" s="256"/>
      <c r="AH9" s="274" t="s">
        <v>375</v>
      </c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161"/>
      <c r="AT9" s="161"/>
      <c r="AU9" s="161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</row>
    <row r="10" spans="1:67" ht="16.5" customHeight="1">
      <c r="A10" s="255" t="s">
        <v>105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7"/>
      <c r="O10" s="258"/>
      <c r="P10" s="258"/>
      <c r="Q10" s="268" t="s">
        <v>353</v>
      </c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160"/>
      <c r="AC10" s="160"/>
      <c r="AD10" s="160"/>
      <c r="AE10" s="256"/>
      <c r="AF10" s="256"/>
      <c r="AG10" s="256"/>
      <c r="AH10" s="274" t="s">
        <v>376</v>
      </c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161"/>
      <c r="AT10" s="161"/>
      <c r="AU10" s="161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</row>
    <row r="11" spans="1:67" ht="16.5" customHeight="1">
      <c r="A11" s="255" t="s">
        <v>106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7"/>
      <c r="O11" s="258"/>
      <c r="P11" s="258"/>
      <c r="Q11" s="268" t="s">
        <v>354</v>
      </c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160"/>
      <c r="AC11" s="160"/>
      <c r="AD11" s="160"/>
      <c r="AE11" s="256"/>
      <c r="AF11" s="256"/>
      <c r="AG11" s="256"/>
      <c r="AH11" s="274" t="s">
        <v>377</v>
      </c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161"/>
      <c r="AT11" s="161"/>
      <c r="AU11" s="161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</row>
    <row r="12" spans="1:67" ht="16.5" customHeight="1">
      <c r="A12" s="255" t="s">
        <v>107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7"/>
      <c r="O12" s="258"/>
      <c r="P12" s="258"/>
      <c r="Q12" s="268" t="s">
        <v>355</v>
      </c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160"/>
      <c r="AC12" s="160"/>
      <c r="AD12" s="160"/>
      <c r="AE12" s="256"/>
      <c r="AF12" s="256"/>
      <c r="AG12" s="256"/>
      <c r="AH12" s="274" t="s">
        <v>378</v>
      </c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161"/>
      <c r="AT12" s="161"/>
      <c r="AU12" s="161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</row>
    <row r="13" spans="1:67" ht="16.5" customHeight="1">
      <c r="A13" s="255" t="s">
        <v>108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7"/>
      <c r="O13" s="258"/>
      <c r="P13" s="258"/>
      <c r="Q13" s="268" t="s">
        <v>356</v>
      </c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160"/>
      <c r="AC13" s="160"/>
      <c r="AD13" s="160"/>
      <c r="AE13" s="256"/>
      <c r="AF13" s="256"/>
      <c r="AG13" s="256"/>
      <c r="AH13" s="274" t="s">
        <v>379</v>
      </c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161"/>
      <c r="AT13" s="161"/>
      <c r="AU13" s="161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</row>
    <row r="14" spans="1:67" ht="16.5" customHeight="1">
      <c r="A14" s="255" t="s">
        <v>108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7"/>
      <c r="O14" s="258"/>
      <c r="P14" s="258"/>
      <c r="Q14" s="268" t="s">
        <v>357</v>
      </c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160"/>
      <c r="AC14" s="160"/>
      <c r="AD14" s="160"/>
      <c r="AE14" s="256"/>
      <c r="AF14" s="256"/>
      <c r="AG14" s="256"/>
      <c r="AH14" s="274" t="s">
        <v>380</v>
      </c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161"/>
      <c r="AT14" s="161"/>
      <c r="AU14" s="161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</row>
    <row r="15" spans="1:67" ht="16.5" customHeight="1">
      <c r="A15" s="255" t="s">
        <v>99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7"/>
      <c r="O15" s="258"/>
      <c r="P15" s="258"/>
      <c r="Q15" s="268" t="s">
        <v>358</v>
      </c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160"/>
      <c r="AC15" s="160"/>
      <c r="AD15" s="160"/>
      <c r="AE15" s="256"/>
      <c r="AF15" s="256"/>
      <c r="AG15" s="256"/>
      <c r="AH15" s="274" t="s">
        <v>381</v>
      </c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161"/>
      <c r="AT15" s="161"/>
      <c r="AU15" s="161"/>
      <c r="AV15" s="282"/>
      <c r="AW15" s="282"/>
      <c r="AX15" s="282"/>
      <c r="AY15" s="282"/>
      <c r="AZ15" s="282"/>
      <c r="BA15" s="282"/>
      <c r="BB15" s="282"/>
      <c r="BC15" s="282"/>
      <c r="BD15" s="282"/>
      <c r="BE15" s="282"/>
      <c r="BF15" s="282"/>
      <c r="BG15" s="282"/>
      <c r="BH15" s="282"/>
      <c r="BI15" s="282"/>
      <c r="BJ15" s="282"/>
      <c r="BK15" s="282"/>
      <c r="BL15" s="282"/>
      <c r="BM15" s="282"/>
      <c r="BN15" s="282"/>
      <c r="BO15" s="282"/>
    </row>
    <row r="16" spans="1:67" ht="16.5" customHeight="1">
      <c r="A16" s="255" t="s">
        <v>100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7"/>
      <c r="O16" s="258"/>
      <c r="P16" s="258"/>
      <c r="Q16" s="268" t="s">
        <v>359</v>
      </c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160"/>
      <c r="AC16" s="160"/>
      <c r="AD16" s="160"/>
      <c r="AE16" s="256"/>
      <c r="AF16" s="256"/>
      <c r="AG16" s="256"/>
      <c r="AH16" s="274" t="s">
        <v>382</v>
      </c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161"/>
      <c r="AT16" s="161"/>
      <c r="AU16" s="161"/>
      <c r="AV16" s="282"/>
      <c r="AW16" s="282"/>
      <c r="AX16" s="282"/>
      <c r="AY16" s="282"/>
      <c r="AZ16" s="282"/>
      <c r="BA16" s="282"/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</row>
    <row r="17" spans="1:67" ht="16.5" customHeight="1">
      <c r="A17" s="255" t="s">
        <v>100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7"/>
      <c r="O17" s="258"/>
      <c r="P17" s="258"/>
      <c r="Q17" s="268" t="s">
        <v>360</v>
      </c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160"/>
      <c r="AC17" s="160"/>
      <c r="AD17" s="160"/>
      <c r="AE17" s="256"/>
      <c r="AF17" s="256"/>
      <c r="AG17" s="256"/>
      <c r="AH17" s="274" t="s">
        <v>383</v>
      </c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161"/>
      <c r="AT17" s="161"/>
      <c r="AU17" s="161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</row>
    <row r="18" spans="1:67" ht="16.5" customHeight="1">
      <c r="A18" s="255" t="s">
        <v>100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7"/>
      <c r="O18" s="258"/>
      <c r="P18" s="258"/>
      <c r="Q18" s="268" t="s">
        <v>361</v>
      </c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160"/>
      <c r="AC18" s="160"/>
      <c r="AD18" s="160"/>
      <c r="AE18" s="256"/>
      <c r="AF18" s="256"/>
      <c r="AG18" s="256"/>
      <c r="AH18" s="274" t="s">
        <v>384</v>
      </c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161"/>
      <c r="AT18" s="161"/>
      <c r="AU18" s="161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</row>
    <row r="19" spans="1:67" ht="16.5" customHeight="1">
      <c r="A19" s="255" t="s">
        <v>100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7"/>
      <c r="O19" s="258"/>
      <c r="P19" s="258"/>
      <c r="Q19" s="268" t="s">
        <v>362</v>
      </c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160"/>
      <c r="AC19" s="160"/>
      <c r="AD19" s="160"/>
      <c r="AE19" s="256"/>
      <c r="AF19" s="256"/>
      <c r="AG19" s="256"/>
      <c r="AH19" s="274" t="s">
        <v>385</v>
      </c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161"/>
      <c r="AT19" s="161"/>
      <c r="AU19" s="161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</row>
    <row r="20" spans="1:67" ht="16.5" customHeight="1">
      <c r="A20" s="255" t="s">
        <v>109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7"/>
      <c r="O20" s="258"/>
      <c r="P20" s="258"/>
      <c r="Q20" s="268" t="s">
        <v>363</v>
      </c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160"/>
      <c r="AC20" s="160"/>
      <c r="AD20" s="160"/>
      <c r="AE20" s="256"/>
      <c r="AF20" s="256"/>
      <c r="AG20" s="256"/>
      <c r="AH20" s="274" t="s">
        <v>386</v>
      </c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161"/>
      <c r="AT20" s="161"/>
      <c r="AU20" s="161"/>
      <c r="AV20" s="282"/>
      <c r="AW20" s="282"/>
      <c r="AX20" s="282"/>
      <c r="AY20" s="282"/>
      <c r="AZ20" s="282"/>
      <c r="BA20" s="282"/>
      <c r="BB20" s="282"/>
      <c r="BC20" s="282"/>
      <c r="BD20" s="282"/>
      <c r="BE20" s="282"/>
      <c r="BF20" s="282"/>
      <c r="BG20" s="282"/>
      <c r="BH20" s="282"/>
      <c r="BI20" s="282"/>
      <c r="BJ20" s="282"/>
      <c r="BK20" s="282"/>
      <c r="BL20" s="282"/>
      <c r="BM20" s="282"/>
      <c r="BN20" s="282"/>
      <c r="BO20" s="282"/>
    </row>
    <row r="21" spans="1:67" ht="16.5" customHeight="1">
      <c r="A21" s="255" t="s">
        <v>109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7"/>
      <c r="O21" s="258"/>
      <c r="P21" s="258"/>
      <c r="Q21" s="268" t="s">
        <v>364</v>
      </c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160"/>
      <c r="AC21" s="160"/>
      <c r="AD21" s="160"/>
      <c r="AE21" s="256"/>
      <c r="AF21" s="256"/>
      <c r="AG21" s="256"/>
      <c r="AH21" s="274" t="s">
        <v>387</v>
      </c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161"/>
      <c r="AT21" s="161"/>
      <c r="AU21" s="161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</row>
    <row r="22" spans="1:67" ht="16.5" customHeight="1">
      <c r="A22" s="255" t="s">
        <v>109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7"/>
      <c r="O22" s="258"/>
      <c r="P22" s="258"/>
      <c r="Q22" s="268" t="s">
        <v>365</v>
      </c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160"/>
      <c r="AC22" s="160"/>
      <c r="AD22" s="160"/>
      <c r="AE22" s="256" t="s">
        <v>319</v>
      </c>
      <c r="AF22" s="256"/>
      <c r="AG22" s="256"/>
      <c r="AH22" s="274" t="s">
        <v>388</v>
      </c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161"/>
      <c r="AT22" s="161"/>
      <c r="AU22" s="161"/>
      <c r="AV22" s="282"/>
      <c r="AW22" s="282"/>
      <c r="AX22" s="282"/>
      <c r="AY22" s="282"/>
      <c r="AZ22" s="282"/>
      <c r="BA22" s="282"/>
      <c r="BB22" s="282"/>
      <c r="BC22" s="282"/>
      <c r="BD22" s="282"/>
      <c r="BE22" s="282"/>
      <c r="BF22" s="282"/>
      <c r="BG22" s="282"/>
      <c r="BH22" s="282"/>
      <c r="BI22" s="282"/>
      <c r="BJ22" s="282"/>
      <c r="BK22" s="282"/>
      <c r="BL22" s="282"/>
      <c r="BM22" s="282"/>
      <c r="BN22" s="282"/>
      <c r="BO22" s="282"/>
    </row>
    <row r="23" spans="1:67" ht="16.5" customHeight="1">
      <c r="A23" s="255" t="s">
        <v>110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7" t="s">
        <v>319</v>
      </c>
      <c r="O23" s="258"/>
      <c r="P23" s="258"/>
      <c r="Q23" s="268" t="s">
        <v>366</v>
      </c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160"/>
      <c r="AC23" s="160"/>
      <c r="AD23" s="160"/>
      <c r="AE23" s="256"/>
      <c r="AF23" s="256"/>
      <c r="AG23" s="256"/>
      <c r="AH23" s="274" t="s">
        <v>389</v>
      </c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161"/>
      <c r="AT23" s="161"/>
      <c r="AU23" s="161"/>
      <c r="AV23" s="282"/>
      <c r="AW23" s="282"/>
      <c r="AX23" s="282"/>
      <c r="AY23" s="282"/>
      <c r="AZ23" s="282"/>
      <c r="BA23" s="282"/>
      <c r="BB23" s="282"/>
      <c r="BC23" s="282"/>
      <c r="BD23" s="282"/>
      <c r="BE23" s="282"/>
      <c r="BF23" s="282"/>
      <c r="BG23" s="282"/>
      <c r="BH23" s="282"/>
      <c r="BI23" s="282"/>
      <c r="BJ23" s="282"/>
      <c r="BK23" s="282"/>
      <c r="BL23" s="282"/>
      <c r="BM23" s="282"/>
      <c r="BN23" s="282"/>
      <c r="BO23" s="282"/>
    </row>
    <row r="24" spans="1:67" ht="16.5" customHeight="1">
      <c r="A24" s="255" t="s">
        <v>111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7"/>
      <c r="O24" s="258"/>
      <c r="P24" s="258"/>
      <c r="Q24" s="268" t="s">
        <v>367</v>
      </c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160"/>
      <c r="AC24" s="160"/>
      <c r="AD24" s="160"/>
      <c r="AE24" s="256"/>
      <c r="AF24" s="256"/>
      <c r="AG24" s="256"/>
      <c r="AH24" s="274" t="s">
        <v>390</v>
      </c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161"/>
      <c r="AT24" s="161"/>
      <c r="AU24" s="161"/>
      <c r="AV24" s="282"/>
      <c r="AW24" s="282"/>
      <c r="AX24" s="282"/>
      <c r="AY24" s="282"/>
      <c r="AZ24" s="282"/>
      <c r="BA24" s="282"/>
      <c r="BB24" s="282"/>
      <c r="BC24" s="282"/>
      <c r="BD24" s="282"/>
      <c r="BE24" s="282"/>
      <c r="BF24" s="282"/>
      <c r="BG24" s="282"/>
      <c r="BH24" s="282"/>
      <c r="BI24" s="282"/>
      <c r="BJ24" s="282"/>
      <c r="BK24" s="282"/>
      <c r="BL24" s="282"/>
      <c r="BM24" s="282"/>
      <c r="BN24" s="282"/>
      <c r="BO24" s="282"/>
    </row>
    <row r="25" spans="1:67" ht="16.5" customHeight="1">
      <c r="A25" s="255" t="s">
        <v>111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7"/>
      <c r="O25" s="258"/>
      <c r="P25" s="258"/>
      <c r="Q25" s="268" t="s">
        <v>368</v>
      </c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160"/>
      <c r="AC25" s="160"/>
      <c r="AD25" s="160"/>
      <c r="AE25" s="256"/>
      <c r="AF25" s="256"/>
      <c r="AG25" s="256"/>
      <c r="AH25" s="274" t="s">
        <v>391</v>
      </c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161"/>
      <c r="AT25" s="161"/>
      <c r="AU25" s="161"/>
      <c r="AV25" s="282"/>
      <c r="AW25" s="282"/>
      <c r="AX25" s="282"/>
      <c r="AY25" s="282"/>
      <c r="AZ25" s="282"/>
      <c r="BA25" s="282"/>
      <c r="BB25" s="282"/>
      <c r="BC25" s="282"/>
      <c r="BD25" s="282"/>
      <c r="BE25" s="282"/>
      <c r="BF25" s="282"/>
      <c r="BG25" s="282"/>
      <c r="BH25" s="282"/>
      <c r="BI25" s="282"/>
      <c r="BJ25" s="282"/>
      <c r="BK25" s="282"/>
      <c r="BL25" s="282"/>
      <c r="BM25" s="282"/>
      <c r="BN25" s="282"/>
      <c r="BO25" s="282"/>
    </row>
    <row r="26" spans="1:67" ht="16.5" customHeight="1">
      <c r="A26" s="255" t="s">
        <v>111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7"/>
      <c r="O26" s="258"/>
      <c r="P26" s="258"/>
      <c r="Q26" s="268" t="s">
        <v>369</v>
      </c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160"/>
      <c r="AC26" s="160"/>
      <c r="AD26" s="160"/>
      <c r="AE26" s="256"/>
      <c r="AF26" s="256"/>
      <c r="AG26" s="256"/>
      <c r="AH26" s="274" t="s">
        <v>392</v>
      </c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161"/>
      <c r="AT26" s="161"/>
      <c r="AU26" s="161"/>
      <c r="AV26" s="282"/>
      <c r="AW26" s="282"/>
      <c r="AX26" s="282"/>
      <c r="AY26" s="282"/>
      <c r="AZ26" s="282"/>
      <c r="BA26" s="282"/>
      <c r="BB26" s="282"/>
      <c r="BC26" s="282"/>
      <c r="BD26" s="282"/>
      <c r="BE26" s="282"/>
      <c r="BF26" s="282"/>
      <c r="BG26" s="282"/>
      <c r="BH26" s="282"/>
      <c r="BI26" s="282"/>
      <c r="BJ26" s="282"/>
      <c r="BK26" s="282"/>
      <c r="BL26" s="282"/>
      <c r="BM26" s="282"/>
      <c r="BN26" s="282"/>
      <c r="BO26" s="282"/>
    </row>
    <row r="27" spans="1:67" ht="16.5" customHeight="1">
      <c r="A27" s="255" t="s">
        <v>112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7"/>
      <c r="O27" s="258"/>
      <c r="P27" s="258"/>
      <c r="Q27" s="268" t="s">
        <v>370</v>
      </c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160"/>
      <c r="AC27" s="160"/>
      <c r="AD27" s="160"/>
      <c r="AE27" s="256"/>
      <c r="AF27" s="256"/>
      <c r="AG27" s="256"/>
      <c r="AH27" s="274" t="s">
        <v>393</v>
      </c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161"/>
      <c r="AT27" s="161"/>
      <c r="AU27" s="161"/>
      <c r="AV27" s="283"/>
      <c r="AW27" s="283"/>
      <c r="AX27" s="283"/>
      <c r="AY27" s="283"/>
      <c r="AZ27" s="283"/>
      <c r="BA27" s="283"/>
      <c r="BB27" s="283"/>
      <c r="BC27" s="283"/>
      <c r="BD27" s="283"/>
      <c r="BE27" s="283"/>
      <c r="BF27" s="283"/>
      <c r="BG27" s="283"/>
      <c r="BH27" s="283"/>
      <c r="BI27" s="283"/>
      <c r="BJ27" s="283"/>
      <c r="BK27" s="283"/>
      <c r="BL27" s="283"/>
      <c r="BM27" s="283"/>
      <c r="BN27" s="283"/>
      <c r="BO27" s="283"/>
    </row>
    <row r="28" spans="1:67" ht="16.5" customHeight="1">
      <c r="A28" s="271" t="s">
        <v>113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57"/>
      <c r="O28" s="258"/>
      <c r="P28" s="258"/>
      <c r="Q28" s="268" t="s">
        <v>371</v>
      </c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160"/>
      <c r="AC28" s="160"/>
      <c r="AD28" s="160"/>
      <c r="AE28" s="258"/>
      <c r="AF28" s="258"/>
      <c r="AG28" s="258"/>
      <c r="AH28" s="268" t="s">
        <v>394</v>
      </c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160"/>
      <c r="AT28" s="160"/>
      <c r="AU28" s="160"/>
      <c r="AV28" s="283"/>
      <c r="AW28" s="283"/>
      <c r="AX28" s="283"/>
      <c r="AY28" s="283"/>
      <c r="AZ28" s="283"/>
      <c r="BA28" s="283"/>
      <c r="BB28" s="283"/>
      <c r="BC28" s="283"/>
      <c r="BD28" s="283"/>
      <c r="BE28" s="283"/>
      <c r="BF28" s="283"/>
      <c r="BG28" s="283"/>
      <c r="BH28" s="283"/>
      <c r="BI28" s="283"/>
      <c r="BJ28" s="283"/>
      <c r="BK28" s="283"/>
      <c r="BL28" s="283"/>
      <c r="BM28" s="283"/>
      <c r="BN28" s="283"/>
      <c r="BO28" s="283"/>
    </row>
    <row r="29" spans="1:67" ht="16.5" customHeight="1">
      <c r="A29" s="271" t="s">
        <v>113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57"/>
      <c r="O29" s="258"/>
      <c r="P29" s="258"/>
      <c r="Q29" s="268" t="s">
        <v>372</v>
      </c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160"/>
      <c r="AC29" s="160"/>
      <c r="AD29" s="160"/>
      <c r="AE29" s="258"/>
      <c r="AF29" s="258"/>
      <c r="AG29" s="258"/>
      <c r="AH29" s="275" t="s">
        <v>350</v>
      </c>
      <c r="AI29" s="275"/>
      <c r="AJ29" s="275"/>
      <c r="AK29" s="275"/>
      <c r="AL29" s="275"/>
      <c r="AM29" s="275"/>
      <c r="AN29" s="275"/>
      <c r="AO29" s="275"/>
      <c r="AP29" s="275"/>
      <c r="AQ29" s="275"/>
      <c r="AR29" s="275"/>
      <c r="AS29" s="160"/>
      <c r="AT29" s="160"/>
      <c r="AU29" s="160"/>
      <c r="AV29" s="283"/>
      <c r="AW29" s="283"/>
      <c r="AX29" s="283"/>
      <c r="AY29" s="283"/>
      <c r="AZ29" s="283"/>
      <c r="BA29" s="283"/>
      <c r="BB29" s="283"/>
      <c r="BC29" s="283"/>
      <c r="BD29" s="283"/>
      <c r="BE29" s="283"/>
      <c r="BF29" s="283"/>
      <c r="BG29" s="283"/>
      <c r="BH29" s="283"/>
      <c r="BI29" s="283"/>
      <c r="BJ29" s="283"/>
      <c r="BK29" s="283"/>
      <c r="BL29" s="283"/>
      <c r="BM29" s="283"/>
      <c r="BN29" s="283"/>
      <c r="BO29" s="283"/>
    </row>
    <row r="30" spans="1:67" ht="16.5" customHeight="1" thickBot="1">
      <c r="A30" s="269" t="s">
        <v>253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72"/>
      <c r="O30" s="270"/>
      <c r="P30" s="270"/>
      <c r="Q30" s="273" t="s">
        <v>373</v>
      </c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162"/>
      <c r="AC30" s="162"/>
      <c r="AD30" s="162"/>
      <c r="AE30" s="270"/>
      <c r="AF30" s="270"/>
      <c r="AG30" s="270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162"/>
      <c r="AT30" s="162"/>
      <c r="AU30" s="162"/>
      <c r="AV30" s="284"/>
      <c r="AW30" s="284"/>
      <c r="AX30" s="284"/>
      <c r="AY30" s="284"/>
      <c r="AZ30" s="284"/>
      <c r="BA30" s="284"/>
      <c r="BB30" s="284"/>
      <c r="BC30" s="284"/>
      <c r="BD30" s="284"/>
      <c r="BE30" s="284"/>
      <c r="BF30" s="284"/>
      <c r="BG30" s="284"/>
      <c r="BH30" s="284"/>
      <c r="BI30" s="284"/>
      <c r="BJ30" s="284"/>
      <c r="BK30" s="284"/>
      <c r="BL30" s="284"/>
      <c r="BM30" s="284"/>
      <c r="BN30" s="284"/>
      <c r="BO30" s="284"/>
    </row>
    <row r="31" spans="1:67" ht="16.5" customHeight="1"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4" t="s">
        <v>114</v>
      </c>
    </row>
    <row r="32" spans="1:67" s="7" customFormat="1" ht="16.5" customHeight="1"/>
    <row r="33" spans="1:67" s="7" customFormat="1" ht="16.5" customHeight="1">
      <c r="A33" s="233" t="s">
        <v>690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</row>
    <row r="34" spans="1:67" s="7" customFormat="1" ht="16.5" customHeight="1" thickBot="1"/>
    <row r="35" spans="1:67" s="7" customFormat="1" ht="16.5" customHeight="1">
      <c r="A35" s="285" t="s">
        <v>94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7" t="s">
        <v>129</v>
      </c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7" t="s">
        <v>130</v>
      </c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5"/>
      <c r="AT35" s="287" t="s">
        <v>131</v>
      </c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288"/>
      <c r="BL35" s="288"/>
      <c r="BM35" s="288"/>
      <c r="BN35" s="288"/>
      <c r="BO35" s="288"/>
    </row>
    <row r="36" spans="1:67" s="7" customFormat="1" ht="16.5" customHeight="1">
      <c r="A36" s="289" t="s">
        <v>136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90" t="s">
        <v>328</v>
      </c>
      <c r="O36" s="291"/>
      <c r="P36" s="291"/>
      <c r="Q36" s="291" t="s">
        <v>304</v>
      </c>
      <c r="R36" s="291"/>
      <c r="S36" s="291"/>
      <c r="T36" s="291"/>
      <c r="U36" s="291"/>
      <c r="V36" s="291"/>
      <c r="W36" s="291"/>
      <c r="X36" s="291"/>
      <c r="Y36" s="291"/>
      <c r="Z36" s="291"/>
      <c r="AA36" s="22"/>
      <c r="AB36" s="22"/>
      <c r="AC36" s="22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2"/>
      <c r="AR36" s="22"/>
      <c r="AS36" s="22"/>
      <c r="AT36" s="291" t="s">
        <v>147</v>
      </c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</row>
    <row r="37" spans="1:67" s="7" customFormat="1" ht="16.5" customHeight="1">
      <c r="A37" s="289" t="s">
        <v>136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92"/>
      <c r="O37" s="293"/>
      <c r="P37" s="293"/>
      <c r="Q37" s="293" t="s">
        <v>352</v>
      </c>
      <c r="R37" s="293"/>
      <c r="S37" s="293"/>
      <c r="T37" s="293"/>
      <c r="U37" s="293"/>
      <c r="V37" s="293"/>
      <c r="W37" s="293"/>
      <c r="X37" s="293"/>
      <c r="Y37" s="293"/>
      <c r="Z37" s="293"/>
      <c r="AA37" s="21"/>
      <c r="AB37" s="21"/>
      <c r="AC37" s="21"/>
      <c r="AD37" s="295" t="s">
        <v>328</v>
      </c>
      <c r="AE37" s="295"/>
      <c r="AF37" s="295"/>
      <c r="AG37" s="295" t="s">
        <v>374</v>
      </c>
      <c r="AH37" s="295"/>
      <c r="AI37" s="295"/>
      <c r="AJ37" s="295"/>
      <c r="AK37" s="295"/>
      <c r="AL37" s="295"/>
      <c r="AM37" s="295"/>
      <c r="AN37" s="295"/>
      <c r="AO37" s="295"/>
      <c r="AP37" s="295"/>
      <c r="AQ37" s="28"/>
      <c r="AR37" s="28"/>
      <c r="AS37" s="28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</row>
    <row r="38" spans="1:67" s="7" customFormat="1" ht="16.5" customHeight="1">
      <c r="A38" s="289" t="s">
        <v>136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92"/>
      <c r="O38" s="293"/>
      <c r="P38" s="293"/>
      <c r="Q38" s="293" t="s">
        <v>395</v>
      </c>
      <c r="R38" s="293"/>
      <c r="S38" s="293"/>
      <c r="T38" s="293"/>
      <c r="U38" s="293"/>
      <c r="V38" s="293"/>
      <c r="W38" s="293"/>
      <c r="X38" s="293"/>
      <c r="Y38" s="293"/>
      <c r="Z38" s="293"/>
      <c r="AA38" s="21"/>
      <c r="AB38" s="21"/>
      <c r="AC38" s="21"/>
      <c r="AD38" s="294"/>
      <c r="AE38" s="294"/>
      <c r="AF38" s="294"/>
      <c r="AG38" s="294" t="s">
        <v>412</v>
      </c>
      <c r="AH38" s="294"/>
      <c r="AI38" s="294"/>
      <c r="AJ38" s="294"/>
      <c r="AK38" s="294"/>
      <c r="AL38" s="294"/>
      <c r="AM38" s="294"/>
      <c r="AN38" s="294"/>
      <c r="AO38" s="294"/>
      <c r="AP38" s="294"/>
      <c r="AQ38" s="19"/>
      <c r="AR38" s="19"/>
      <c r="AS38" s="19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</row>
    <row r="39" spans="1:67" s="7" customFormat="1" ht="16.5" customHeight="1">
      <c r="A39" s="289" t="s">
        <v>137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92"/>
      <c r="O39" s="293"/>
      <c r="P39" s="293"/>
      <c r="Q39" s="293" t="s">
        <v>396</v>
      </c>
      <c r="R39" s="293"/>
      <c r="S39" s="293"/>
      <c r="T39" s="293"/>
      <c r="U39" s="293"/>
      <c r="V39" s="293"/>
      <c r="W39" s="293"/>
      <c r="X39" s="293"/>
      <c r="Y39" s="293"/>
      <c r="Z39" s="293"/>
      <c r="AA39" s="21"/>
      <c r="AB39" s="21"/>
      <c r="AC39" s="21"/>
      <c r="AD39" s="294"/>
      <c r="AE39" s="294"/>
      <c r="AF39" s="294"/>
      <c r="AG39" s="294" t="s">
        <v>413</v>
      </c>
      <c r="AH39" s="294"/>
      <c r="AI39" s="294"/>
      <c r="AJ39" s="294"/>
      <c r="AK39" s="294"/>
      <c r="AL39" s="294"/>
      <c r="AM39" s="294"/>
      <c r="AN39" s="294"/>
      <c r="AO39" s="294"/>
      <c r="AP39" s="294"/>
      <c r="AQ39" s="19"/>
      <c r="AR39" s="19"/>
      <c r="AS39" s="19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</row>
    <row r="40" spans="1:67" s="7" customFormat="1" ht="16.5" customHeight="1">
      <c r="A40" s="289" t="s">
        <v>137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92"/>
      <c r="O40" s="293"/>
      <c r="P40" s="293"/>
      <c r="Q40" s="293" t="s">
        <v>397</v>
      </c>
      <c r="R40" s="293"/>
      <c r="S40" s="293"/>
      <c r="T40" s="293"/>
      <c r="U40" s="293"/>
      <c r="V40" s="293"/>
      <c r="W40" s="293"/>
      <c r="X40" s="293"/>
      <c r="Y40" s="293"/>
      <c r="Z40" s="293"/>
      <c r="AA40" s="21"/>
      <c r="AB40" s="21"/>
      <c r="AC40" s="21"/>
      <c r="AD40" s="294"/>
      <c r="AE40" s="294"/>
      <c r="AF40" s="294"/>
      <c r="AG40" s="294" t="s">
        <v>414</v>
      </c>
      <c r="AH40" s="294"/>
      <c r="AI40" s="294"/>
      <c r="AJ40" s="294"/>
      <c r="AK40" s="294"/>
      <c r="AL40" s="294"/>
      <c r="AM40" s="294"/>
      <c r="AN40" s="294"/>
      <c r="AO40" s="294"/>
      <c r="AP40" s="294"/>
      <c r="AQ40" s="19"/>
      <c r="AR40" s="19"/>
      <c r="AS40" s="19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</row>
    <row r="41" spans="1:67" s="7" customFormat="1" ht="16.5" customHeight="1">
      <c r="A41" s="289" t="s">
        <v>137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92"/>
      <c r="O41" s="293"/>
      <c r="P41" s="293"/>
      <c r="Q41" s="293" t="s">
        <v>398</v>
      </c>
      <c r="R41" s="293"/>
      <c r="S41" s="293"/>
      <c r="T41" s="293"/>
      <c r="U41" s="293"/>
      <c r="V41" s="293"/>
      <c r="W41" s="293"/>
      <c r="X41" s="293"/>
      <c r="Y41" s="293"/>
      <c r="Z41" s="293"/>
      <c r="AA41" s="21"/>
      <c r="AB41" s="21"/>
      <c r="AC41" s="21"/>
      <c r="AD41" s="294"/>
      <c r="AE41" s="294"/>
      <c r="AF41" s="294"/>
      <c r="AG41" s="294" t="s">
        <v>415</v>
      </c>
      <c r="AH41" s="294"/>
      <c r="AI41" s="294"/>
      <c r="AJ41" s="294"/>
      <c r="AK41" s="294"/>
      <c r="AL41" s="294"/>
      <c r="AM41" s="294"/>
      <c r="AN41" s="294"/>
      <c r="AO41" s="294"/>
      <c r="AP41" s="294"/>
      <c r="AQ41" s="19"/>
      <c r="AR41" s="19"/>
      <c r="AS41" s="19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</row>
    <row r="42" spans="1:67" s="7" customFormat="1" ht="16.5" customHeight="1">
      <c r="A42" s="289" t="s">
        <v>138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92"/>
      <c r="O42" s="293"/>
      <c r="P42" s="293"/>
      <c r="Q42" s="293" t="s">
        <v>399</v>
      </c>
      <c r="R42" s="293"/>
      <c r="S42" s="293"/>
      <c r="T42" s="293"/>
      <c r="U42" s="293"/>
      <c r="V42" s="293"/>
      <c r="W42" s="293"/>
      <c r="X42" s="293"/>
      <c r="Y42" s="293"/>
      <c r="Z42" s="293"/>
      <c r="AA42" s="21"/>
      <c r="AB42" s="21"/>
      <c r="AC42" s="21"/>
      <c r="AD42" s="294"/>
      <c r="AE42" s="294"/>
      <c r="AF42" s="294"/>
      <c r="AG42" s="294" t="s">
        <v>416</v>
      </c>
      <c r="AH42" s="294"/>
      <c r="AI42" s="294"/>
      <c r="AJ42" s="294"/>
      <c r="AK42" s="294"/>
      <c r="AL42" s="294"/>
      <c r="AM42" s="294"/>
      <c r="AN42" s="294"/>
      <c r="AO42" s="294"/>
      <c r="AP42" s="294"/>
      <c r="AQ42" s="19"/>
      <c r="AR42" s="19"/>
      <c r="AS42" s="19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</row>
    <row r="43" spans="1:67" s="7" customFormat="1" ht="16.5" customHeight="1">
      <c r="A43" s="289" t="s">
        <v>138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92"/>
      <c r="O43" s="293"/>
      <c r="P43" s="293"/>
      <c r="Q43" s="293" t="s">
        <v>400</v>
      </c>
      <c r="R43" s="293"/>
      <c r="S43" s="293"/>
      <c r="T43" s="293"/>
      <c r="U43" s="293"/>
      <c r="V43" s="293"/>
      <c r="W43" s="293"/>
      <c r="X43" s="293"/>
      <c r="Y43" s="293"/>
      <c r="Z43" s="293"/>
      <c r="AA43" s="21"/>
      <c r="AB43" s="21"/>
      <c r="AC43" s="21"/>
      <c r="AD43" s="294"/>
      <c r="AE43" s="294"/>
      <c r="AF43" s="294"/>
      <c r="AG43" s="294" t="s">
        <v>417</v>
      </c>
      <c r="AH43" s="294"/>
      <c r="AI43" s="294"/>
      <c r="AJ43" s="294"/>
      <c r="AK43" s="294"/>
      <c r="AL43" s="294"/>
      <c r="AM43" s="294"/>
      <c r="AN43" s="294"/>
      <c r="AO43" s="294"/>
      <c r="AP43" s="294"/>
      <c r="AQ43" s="19"/>
      <c r="AR43" s="19"/>
      <c r="AS43" s="19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</row>
    <row r="44" spans="1:67" s="7" customFormat="1" ht="16.5" customHeight="1">
      <c r="A44" s="289" t="s">
        <v>138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92"/>
      <c r="O44" s="293"/>
      <c r="P44" s="293"/>
      <c r="Q44" s="293" t="s">
        <v>401</v>
      </c>
      <c r="R44" s="293"/>
      <c r="S44" s="293"/>
      <c r="T44" s="293"/>
      <c r="U44" s="293"/>
      <c r="V44" s="293"/>
      <c r="W44" s="293"/>
      <c r="X44" s="293"/>
      <c r="Y44" s="293"/>
      <c r="Z44" s="293"/>
      <c r="AA44" s="21"/>
      <c r="AB44" s="21"/>
      <c r="AC44" s="21"/>
      <c r="AD44" s="294"/>
      <c r="AE44" s="294"/>
      <c r="AF44" s="294"/>
      <c r="AG44" s="294" t="s">
        <v>418</v>
      </c>
      <c r="AH44" s="294"/>
      <c r="AI44" s="294"/>
      <c r="AJ44" s="294"/>
      <c r="AK44" s="294"/>
      <c r="AL44" s="294"/>
      <c r="AM44" s="294"/>
      <c r="AN44" s="294"/>
      <c r="AO44" s="294"/>
      <c r="AP44" s="294"/>
      <c r="AQ44" s="19"/>
      <c r="AR44" s="19"/>
      <c r="AS44" s="19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</row>
    <row r="45" spans="1:67" s="7" customFormat="1" ht="16.5" customHeight="1">
      <c r="A45" s="289" t="s">
        <v>139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92"/>
      <c r="O45" s="293"/>
      <c r="P45" s="293"/>
      <c r="Q45" s="293" t="s">
        <v>402</v>
      </c>
      <c r="R45" s="293"/>
      <c r="S45" s="293"/>
      <c r="T45" s="293"/>
      <c r="U45" s="293"/>
      <c r="V45" s="293"/>
      <c r="W45" s="293"/>
      <c r="X45" s="293"/>
      <c r="Y45" s="293"/>
      <c r="Z45" s="293"/>
      <c r="AA45" s="21"/>
      <c r="AB45" s="21"/>
      <c r="AC45" s="21"/>
      <c r="AD45" s="294"/>
      <c r="AE45" s="294"/>
      <c r="AF45" s="294"/>
      <c r="AG45" s="294" t="s">
        <v>419</v>
      </c>
      <c r="AH45" s="294"/>
      <c r="AI45" s="294"/>
      <c r="AJ45" s="294"/>
      <c r="AK45" s="294"/>
      <c r="AL45" s="294"/>
      <c r="AM45" s="294"/>
      <c r="AN45" s="294"/>
      <c r="AO45" s="294"/>
      <c r="AP45" s="294"/>
      <c r="AQ45" s="19"/>
      <c r="AR45" s="19"/>
      <c r="AS45" s="19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</row>
    <row r="46" spans="1:67" s="7" customFormat="1" ht="16.5" customHeight="1">
      <c r="A46" s="289" t="s">
        <v>139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92"/>
      <c r="O46" s="293"/>
      <c r="P46" s="293"/>
      <c r="Q46" s="293" t="s">
        <v>403</v>
      </c>
      <c r="R46" s="293"/>
      <c r="S46" s="293"/>
      <c r="T46" s="293"/>
      <c r="U46" s="293"/>
      <c r="V46" s="293"/>
      <c r="W46" s="293"/>
      <c r="X46" s="293"/>
      <c r="Y46" s="293"/>
      <c r="Z46" s="293"/>
      <c r="AA46" s="21"/>
      <c r="AB46" s="21"/>
      <c r="AC46" s="21"/>
      <c r="AD46" s="294"/>
      <c r="AE46" s="294"/>
      <c r="AF46" s="294"/>
      <c r="AG46" s="294" t="s">
        <v>420</v>
      </c>
      <c r="AH46" s="294"/>
      <c r="AI46" s="294"/>
      <c r="AJ46" s="294"/>
      <c r="AK46" s="294"/>
      <c r="AL46" s="294"/>
      <c r="AM46" s="294"/>
      <c r="AN46" s="294"/>
      <c r="AO46" s="294"/>
      <c r="AP46" s="294"/>
      <c r="AQ46" s="19"/>
      <c r="AR46" s="19"/>
      <c r="AS46" s="19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</row>
    <row r="47" spans="1:67" s="7" customFormat="1" ht="16.5" customHeight="1">
      <c r="A47" s="289" t="s">
        <v>140</v>
      </c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92"/>
      <c r="O47" s="293"/>
      <c r="P47" s="293"/>
      <c r="Q47" s="293" t="s">
        <v>404</v>
      </c>
      <c r="R47" s="293"/>
      <c r="S47" s="293"/>
      <c r="T47" s="293"/>
      <c r="U47" s="293"/>
      <c r="V47" s="293"/>
      <c r="W47" s="293"/>
      <c r="X47" s="293"/>
      <c r="Y47" s="293"/>
      <c r="Z47" s="293"/>
      <c r="AA47" s="21"/>
      <c r="AB47" s="21"/>
      <c r="AC47" s="21"/>
      <c r="AD47" s="294"/>
      <c r="AE47" s="294"/>
      <c r="AF47" s="294"/>
      <c r="AG47" s="294" t="s">
        <v>421</v>
      </c>
      <c r="AH47" s="294"/>
      <c r="AI47" s="294"/>
      <c r="AJ47" s="294"/>
      <c r="AK47" s="294"/>
      <c r="AL47" s="294"/>
      <c r="AM47" s="294"/>
      <c r="AN47" s="294"/>
      <c r="AO47" s="294"/>
      <c r="AP47" s="294"/>
      <c r="AQ47" s="19"/>
      <c r="AR47" s="19"/>
      <c r="AS47" s="19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</row>
    <row r="48" spans="1:67" s="7" customFormat="1" ht="16.5" customHeight="1">
      <c r="A48" s="289" t="s">
        <v>141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92"/>
      <c r="O48" s="293"/>
      <c r="P48" s="293"/>
      <c r="Q48" s="293" t="s">
        <v>405</v>
      </c>
      <c r="R48" s="293"/>
      <c r="S48" s="293"/>
      <c r="T48" s="293"/>
      <c r="U48" s="293"/>
      <c r="V48" s="293"/>
      <c r="W48" s="293"/>
      <c r="X48" s="293"/>
      <c r="Y48" s="293"/>
      <c r="Z48" s="293"/>
      <c r="AA48" s="21"/>
      <c r="AB48" s="21"/>
      <c r="AC48" s="21"/>
      <c r="AD48" s="294"/>
      <c r="AE48" s="294"/>
      <c r="AF48" s="294"/>
      <c r="AG48" s="294" t="s">
        <v>422</v>
      </c>
      <c r="AH48" s="294"/>
      <c r="AI48" s="294"/>
      <c r="AJ48" s="294"/>
      <c r="AK48" s="294"/>
      <c r="AL48" s="294"/>
      <c r="AM48" s="294"/>
      <c r="AN48" s="294"/>
      <c r="AO48" s="294"/>
      <c r="AP48" s="294"/>
      <c r="AQ48" s="19"/>
      <c r="AR48" s="19"/>
      <c r="AS48" s="19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</row>
    <row r="49" spans="1:67" s="7" customFormat="1" ht="16.5" customHeight="1">
      <c r="A49" s="289" t="s">
        <v>142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92"/>
      <c r="O49" s="293"/>
      <c r="P49" s="293"/>
      <c r="Q49" s="293" t="s">
        <v>406</v>
      </c>
      <c r="R49" s="293"/>
      <c r="S49" s="293"/>
      <c r="T49" s="293"/>
      <c r="U49" s="293"/>
      <c r="V49" s="293"/>
      <c r="W49" s="293"/>
      <c r="X49" s="293"/>
      <c r="Y49" s="293"/>
      <c r="Z49" s="293"/>
      <c r="AA49" s="21"/>
      <c r="AB49" s="21"/>
      <c r="AC49" s="21"/>
      <c r="AD49" s="294" t="s">
        <v>319</v>
      </c>
      <c r="AE49" s="294"/>
      <c r="AF49" s="294"/>
      <c r="AG49" s="294" t="s">
        <v>423</v>
      </c>
      <c r="AH49" s="294"/>
      <c r="AI49" s="294"/>
      <c r="AJ49" s="294"/>
      <c r="AK49" s="294"/>
      <c r="AL49" s="294"/>
      <c r="AM49" s="294"/>
      <c r="AN49" s="294"/>
      <c r="AO49" s="294"/>
      <c r="AP49" s="294"/>
      <c r="AQ49" s="19"/>
      <c r="AR49" s="19"/>
      <c r="AS49" s="19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</row>
    <row r="50" spans="1:67" s="7" customFormat="1" ht="16.5" customHeight="1">
      <c r="A50" s="289" t="s">
        <v>143</v>
      </c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92" t="s">
        <v>319</v>
      </c>
      <c r="O50" s="293"/>
      <c r="P50" s="293"/>
      <c r="Q50" s="293" t="s">
        <v>407</v>
      </c>
      <c r="R50" s="293"/>
      <c r="S50" s="293"/>
      <c r="T50" s="293"/>
      <c r="U50" s="293"/>
      <c r="V50" s="293"/>
      <c r="W50" s="293"/>
      <c r="X50" s="293"/>
      <c r="Y50" s="293"/>
      <c r="Z50" s="293"/>
      <c r="AA50" s="21"/>
      <c r="AB50" s="21"/>
      <c r="AC50" s="21"/>
      <c r="AD50" s="294"/>
      <c r="AE50" s="294"/>
      <c r="AF50" s="294"/>
      <c r="AG50" s="294" t="s">
        <v>424</v>
      </c>
      <c r="AH50" s="294"/>
      <c r="AI50" s="294"/>
      <c r="AJ50" s="294"/>
      <c r="AK50" s="294"/>
      <c r="AL50" s="294"/>
      <c r="AM50" s="294"/>
      <c r="AN50" s="294"/>
      <c r="AO50" s="294"/>
      <c r="AP50" s="294"/>
      <c r="AQ50" s="19"/>
      <c r="AR50" s="19"/>
      <c r="AS50" s="19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</row>
    <row r="51" spans="1:67" s="7" customFormat="1" ht="16.5" customHeight="1">
      <c r="A51" s="289" t="s">
        <v>144</v>
      </c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92"/>
      <c r="O51" s="293"/>
      <c r="P51" s="293"/>
      <c r="Q51" s="293" t="s">
        <v>408</v>
      </c>
      <c r="R51" s="293"/>
      <c r="S51" s="293"/>
      <c r="T51" s="293"/>
      <c r="U51" s="293"/>
      <c r="V51" s="293"/>
      <c r="W51" s="293"/>
      <c r="X51" s="293"/>
      <c r="Y51" s="293"/>
      <c r="Z51" s="293"/>
      <c r="AA51" s="21"/>
      <c r="AB51" s="21"/>
      <c r="AC51" s="21"/>
      <c r="AD51" s="294"/>
      <c r="AE51" s="294"/>
      <c r="AF51" s="294"/>
      <c r="AG51" s="294" t="s">
        <v>425</v>
      </c>
      <c r="AH51" s="294"/>
      <c r="AI51" s="294"/>
      <c r="AJ51" s="294"/>
      <c r="AK51" s="294"/>
      <c r="AL51" s="294"/>
      <c r="AM51" s="294"/>
      <c r="AN51" s="294"/>
      <c r="AO51" s="294"/>
      <c r="AP51" s="294"/>
      <c r="AQ51" s="19"/>
      <c r="AR51" s="19"/>
      <c r="AS51" s="19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</row>
    <row r="52" spans="1:67" s="7" customFormat="1" ht="16.5" customHeight="1">
      <c r="A52" s="289" t="s">
        <v>145</v>
      </c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92"/>
      <c r="O52" s="293"/>
      <c r="P52" s="293"/>
      <c r="Q52" s="293" t="s">
        <v>409</v>
      </c>
      <c r="R52" s="293"/>
      <c r="S52" s="293"/>
      <c r="T52" s="293"/>
      <c r="U52" s="293"/>
      <c r="V52" s="293"/>
      <c r="W52" s="293"/>
      <c r="X52" s="293"/>
      <c r="Y52" s="293"/>
      <c r="Z52" s="293"/>
      <c r="AA52" s="21"/>
      <c r="AB52" s="21"/>
      <c r="AC52" s="21"/>
      <c r="AD52" s="294"/>
      <c r="AE52" s="294"/>
      <c r="AF52" s="294"/>
      <c r="AG52" s="294" t="s">
        <v>426</v>
      </c>
      <c r="AH52" s="294"/>
      <c r="AI52" s="294"/>
      <c r="AJ52" s="294"/>
      <c r="AK52" s="294"/>
      <c r="AL52" s="294"/>
      <c r="AM52" s="294"/>
      <c r="AN52" s="294"/>
      <c r="AO52" s="294"/>
      <c r="AP52" s="294"/>
      <c r="AQ52" s="19"/>
      <c r="AR52" s="19"/>
      <c r="AS52" s="19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</row>
    <row r="53" spans="1:67" s="7" customFormat="1" ht="16.5" customHeight="1">
      <c r="A53" s="289" t="s">
        <v>145</v>
      </c>
      <c r="B53" s="289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92"/>
      <c r="O53" s="293"/>
      <c r="P53" s="293"/>
      <c r="Q53" s="293" t="s">
        <v>410</v>
      </c>
      <c r="R53" s="293"/>
      <c r="S53" s="293"/>
      <c r="T53" s="293"/>
      <c r="U53" s="293"/>
      <c r="V53" s="293"/>
      <c r="W53" s="293"/>
      <c r="X53" s="293"/>
      <c r="Y53" s="293"/>
      <c r="Z53" s="293"/>
      <c r="AA53" s="21"/>
      <c r="AB53" s="21"/>
      <c r="AC53" s="21"/>
      <c r="AD53" s="295"/>
      <c r="AE53" s="295"/>
      <c r="AF53" s="295"/>
      <c r="AG53" s="295" t="s">
        <v>427</v>
      </c>
      <c r="AH53" s="295"/>
      <c r="AI53" s="295"/>
      <c r="AJ53" s="295"/>
      <c r="AK53" s="295"/>
      <c r="AL53" s="295"/>
      <c r="AM53" s="295"/>
      <c r="AN53" s="295"/>
      <c r="AO53" s="295"/>
      <c r="AP53" s="295"/>
      <c r="AQ53" s="28"/>
      <c r="AR53" s="28"/>
      <c r="AS53" s="28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</row>
    <row r="54" spans="1:67" s="7" customFormat="1" ht="16.5" customHeight="1" thickBot="1">
      <c r="A54" s="296" t="s">
        <v>146</v>
      </c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7"/>
      <c r="O54" s="298"/>
      <c r="P54" s="298"/>
      <c r="Q54" s="298" t="s">
        <v>411</v>
      </c>
      <c r="R54" s="298"/>
      <c r="S54" s="298"/>
      <c r="T54" s="298"/>
      <c r="U54" s="298"/>
      <c r="V54" s="298"/>
      <c r="W54" s="298"/>
      <c r="X54" s="298"/>
      <c r="Y54" s="298"/>
      <c r="Z54" s="298"/>
      <c r="AA54" s="27"/>
      <c r="AB54" s="27"/>
      <c r="AC54" s="27"/>
      <c r="AD54" s="298"/>
      <c r="AE54" s="298"/>
      <c r="AF54" s="298"/>
      <c r="AG54" s="298" t="s">
        <v>428</v>
      </c>
      <c r="AH54" s="298"/>
      <c r="AI54" s="298"/>
      <c r="AJ54" s="298"/>
      <c r="AK54" s="298"/>
      <c r="AL54" s="298"/>
      <c r="AM54" s="298"/>
      <c r="AN54" s="298"/>
      <c r="AO54" s="298"/>
      <c r="AP54" s="298"/>
      <c r="AQ54" s="27"/>
      <c r="AR54" s="27"/>
      <c r="AS54" s="27"/>
      <c r="AT54" s="299" t="s">
        <v>148</v>
      </c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</row>
    <row r="55" spans="1:67" s="7" customFormat="1" ht="16.5" customHeight="1"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4" t="s">
        <v>114</v>
      </c>
    </row>
  </sheetData>
  <mergeCells count="274">
    <mergeCell ref="A54:M54"/>
    <mergeCell ref="N54:P54"/>
    <mergeCell ref="Q54:Z54"/>
    <mergeCell ref="AD54:AF54"/>
    <mergeCell ref="AG54:AP54"/>
    <mergeCell ref="AT54:BO54"/>
    <mergeCell ref="A53:M53"/>
    <mergeCell ref="N53:P53"/>
    <mergeCell ref="Q53:Z53"/>
    <mergeCell ref="AD53:AF53"/>
    <mergeCell ref="AG53:AP53"/>
    <mergeCell ref="AT53:BO53"/>
    <mergeCell ref="A52:M52"/>
    <mergeCell ref="N52:P52"/>
    <mergeCell ref="Q52:Z52"/>
    <mergeCell ref="AD52:AF52"/>
    <mergeCell ref="AG52:AP52"/>
    <mergeCell ref="AT52:BO52"/>
    <mergeCell ref="A51:M51"/>
    <mergeCell ref="N51:P51"/>
    <mergeCell ref="Q51:Z51"/>
    <mergeCell ref="AD51:AF51"/>
    <mergeCell ref="AG51:AP51"/>
    <mergeCell ref="AT51:BO51"/>
    <mergeCell ref="A50:M50"/>
    <mergeCell ref="N50:P50"/>
    <mergeCell ref="Q50:Z50"/>
    <mergeCell ref="AD50:AF50"/>
    <mergeCell ref="AG50:AP50"/>
    <mergeCell ref="AT50:BO50"/>
    <mergeCell ref="A49:M49"/>
    <mergeCell ref="N49:P49"/>
    <mergeCell ref="Q49:Z49"/>
    <mergeCell ref="AD49:AF49"/>
    <mergeCell ref="AG49:AP49"/>
    <mergeCell ref="AT49:BO49"/>
    <mergeCell ref="A48:M48"/>
    <mergeCell ref="N48:P48"/>
    <mergeCell ref="Q48:Z48"/>
    <mergeCell ref="AD48:AF48"/>
    <mergeCell ref="AG48:AP48"/>
    <mergeCell ref="AT48:BO48"/>
    <mergeCell ref="A47:M47"/>
    <mergeCell ref="N47:P47"/>
    <mergeCell ref="Q47:Z47"/>
    <mergeCell ref="AD47:AF47"/>
    <mergeCell ref="AG47:AP47"/>
    <mergeCell ref="AT47:BO47"/>
    <mergeCell ref="A46:M46"/>
    <mergeCell ref="N46:P46"/>
    <mergeCell ref="Q46:Z46"/>
    <mergeCell ref="AD46:AF46"/>
    <mergeCell ref="AG46:AP46"/>
    <mergeCell ref="AT46:BO46"/>
    <mergeCell ref="A45:M45"/>
    <mergeCell ref="N45:P45"/>
    <mergeCell ref="Q45:Z45"/>
    <mergeCell ref="AD45:AF45"/>
    <mergeCell ref="AG45:AP45"/>
    <mergeCell ref="AT45:BO45"/>
    <mergeCell ref="A44:M44"/>
    <mergeCell ref="N44:P44"/>
    <mergeCell ref="Q44:Z44"/>
    <mergeCell ref="AD44:AF44"/>
    <mergeCell ref="AG44:AP44"/>
    <mergeCell ref="AT44:BO44"/>
    <mergeCell ref="A43:M43"/>
    <mergeCell ref="N43:P43"/>
    <mergeCell ref="Q43:Z43"/>
    <mergeCell ref="AD43:AF43"/>
    <mergeCell ref="AG43:AP43"/>
    <mergeCell ref="AT43:BO43"/>
    <mergeCell ref="A42:M42"/>
    <mergeCell ref="N42:P42"/>
    <mergeCell ref="Q42:Z42"/>
    <mergeCell ref="AD42:AF42"/>
    <mergeCell ref="AG42:AP42"/>
    <mergeCell ref="AT42:BO42"/>
    <mergeCell ref="A41:M41"/>
    <mergeCell ref="N41:P41"/>
    <mergeCell ref="Q41:Z41"/>
    <mergeCell ref="AD41:AF41"/>
    <mergeCell ref="AG41:AP41"/>
    <mergeCell ref="AT41:BO41"/>
    <mergeCell ref="A40:M40"/>
    <mergeCell ref="N40:P40"/>
    <mergeCell ref="Q40:Z40"/>
    <mergeCell ref="AD40:AF40"/>
    <mergeCell ref="AG40:AP40"/>
    <mergeCell ref="AT40:BO40"/>
    <mergeCell ref="A39:M39"/>
    <mergeCell ref="N39:P39"/>
    <mergeCell ref="Q39:Z39"/>
    <mergeCell ref="AD39:AF39"/>
    <mergeCell ref="AG39:AP39"/>
    <mergeCell ref="AT39:BO39"/>
    <mergeCell ref="A38:M38"/>
    <mergeCell ref="N38:P38"/>
    <mergeCell ref="Q38:Z38"/>
    <mergeCell ref="AD38:AF38"/>
    <mergeCell ref="AG38:AP38"/>
    <mergeCell ref="AT38:BO38"/>
    <mergeCell ref="AT36:BO36"/>
    <mergeCell ref="A37:M37"/>
    <mergeCell ref="N37:P37"/>
    <mergeCell ref="Q37:Z37"/>
    <mergeCell ref="AD37:AF37"/>
    <mergeCell ref="AG37:AP37"/>
    <mergeCell ref="AT37:BO37"/>
    <mergeCell ref="A33:BO33"/>
    <mergeCell ref="A35:M35"/>
    <mergeCell ref="N35:AC35"/>
    <mergeCell ref="AD35:AS35"/>
    <mergeCell ref="AT35:BO35"/>
    <mergeCell ref="A36:M36"/>
    <mergeCell ref="N36:P36"/>
    <mergeCell ref="Q36:Z36"/>
    <mergeCell ref="AD36:AF36"/>
    <mergeCell ref="AG36:AP36"/>
    <mergeCell ref="A30:M30"/>
    <mergeCell ref="N30:P30"/>
    <mergeCell ref="Q30:AA30"/>
    <mergeCell ref="AE30:AG30"/>
    <mergeCell ref="AH30:AR30"/>
    <mergeCell ref="AV30:BO30"/>
    <mergeCell ref="A29:M29"/>
    <mergeCell ref="N29:P29"/>
    <mergeCell ref="Q29:AA29"/>
    <mergeCell ref="AE29:AG29"/>
    <mergeCell ref="AH29:AR29"/>
    <mergeCell ref="AV29:BO29"/>
    <mergeCell ref="A28:M28"/>
    <mergeCell ref="N28:P28"/>
    <mergeCell ref="Q28:AA28"/>
    <mergeCell ref="AE28:AG28"/>
    <mergeCell ref="AH28:AR28"/>
    <mergeCell ref="AV28:BO28"/>
    <mergeCell ref="A27:M27"/>
    <mergeCell ref="N27:P27"/>
    <mergeCell ref="Q27:AA27"/>
    <mergeCell ref="AE27:AG27"/>
    <mergeCell ref="AH27:AR27"/>
    <mergeCell ref="AV27:BO27"/>
    <mergeCell ref="A26:M26"/>
    <mergeCell ref="N26:P26"/>
    <mergeCell ref="Q26:AA26"/>
    <mergeCell ref="AE26:AG26"/>
    <mergeCell ref="AH26:AR26"/>
    <mergeCell ref="AV26:BO26"/>
    <mergeCell ref="A25:M25"/>
    <mergeCell ref="N25:P25"/>
    <mergeCell ref="Q25:AA25"/>
    <mergeCell ref="AE25:AG25"/>
    <mergeCell ref="AH25:AR25"/>
    <mergeCell ref="AV25:BO25"/>
    <mergeCell ref="A24:M24"/>
    <mergeCell ref="N24:P24"/>
    <mergeCell ref="Q24:AA24"/>
    <mergeCell ref="AE24:AG24"/>
    <mergeCell ref="AH24:AR24"/>
    <mergeCell ref="AV24:BO24"/>
    <mergeCell ref="A23:M23"/>
    <mergeCell ref="N23:P23"/>
    <mergeCell ref="Q23:AA23"/>
    <mergeCell ref="AE23:AG23"/>
    <mergeCell ref="AH23:AR23"/>
    <mergeCell ref="AV23:BO23"/>
    <mergeCell ref="A22:M22"/>
    <mergeCell ref="N22:P22"/>
    <mergeCell ref="Q22:AA22"/>
    <mergeCell ref="AE22:AG22"/>
    <mergeCell ref="AH22:AR22"/>
    <mergeCell ref="AV22:BO22"/>
    <mergeCell ref="A21:M21"/>
    <mergeCell ref="N21:P21"/>
    <mergeCell ref="Q21:AA21"/>
    <mergeCell ref="AE21:AG21"/>
    <mergeCell ref="AH21:AR21"/>
    <mergeCell ref="AV21:BO21"/>
    <mergeCell ref="A20:M20"/>
    <mergeCell ref="N20:P20"/>
    <mergeCell ref="Q20:AA20"/>
    <mergeCell ref="AE20:AG20"/>
    <mergeCell ref="AH20:AR20"/>
    <mergeCell ref="AV20:BO20"/>
    <mergeCell ref="A19:M19"/>
    <mergeCell ref="N19:P19"/>
    <mergeCell ref="Q19:AA19"/>
    <mergeCell ref="AE19:AG19"/>
    <mergeCell ref="AH19:AR19"/>
    <mergeCell ref="AV19:BO19"/>
    <mergeCell ref="A18:M18"/>
    <mergeCell ref="N18:P18"/>
    <mergeCell ref="Q18:AA18"/>
    <mergeCell ref="AE18:AG18"/>
    <mergeCell ref="AH18:AR18"/>
    <mergeCell ref="AV18:BO18"/>
    <mergeCell ref="A17:M17"/>
    <mergeCell ref="N17:P17"/>
    <mergeCell ref="Q17:AA17"/>
    <mergeCell ref="AE17:AG17"/>
    <mergeCell ref="AH17:AR17"/>
    <mergeCell ref="AV17:BO17"/>
    <mergeCell ref="A16:M16"/>
    <mergeCell ref="N16:P16"/>
    <mergeCell ref="Q16:AA16"/>
    <mergeCell ref="AE16:AG16"/>
    <mergeCell ref="AH16:AR16"/>
    <mergeCell ref="AV16:BO16"/>
    <mergeCell ref="A15:M15"/>
    <mergeCell ref="N15:P15"/>
    <mergeCell ref="Q15:AA15"/>
    <mergeCell ref="AE15:AG15"/>
    <mergeCell ref="AH15:AR15"/>
    <mergeCell ref="AV15:BO15"/>
    <mergeCell ref="A14:M14"/>
    <mergeCell ref="N14:P14"/>
    <mergeCell ref="Q14:AA14"/>
    <mergeCell ref="AE14:AG14"/>
    <mergeCell ref="AH14:AR14"/>
    <mergeCell ref="AV14:BO14"/>
    <mergeCell ref="A13:M13"/>
    <mergeCell ref="N13:P13"/>
    <mergeCell ref="Q13:AA13"/>
    <mergeCell ref="AE13:AG13"/>
    <mergeCell ref="AH13:AR13"/>
    <mergeCell ref="AV13:BO13"/>
    <mergeCell ref="A12:M12"/>
    <mergeCell ref="N12:P12"/>
    <mergeCell ref="Q12:AA12"/>
    <mergeCell ref="AE12:AG12"/>
    <mergeCell ref="AH12:AR12"/>
    <mergeCell ref="AV12:BO12"/>
    <mergeCell ref="A11:M11"/>
    <mergeCell ref="N11:P11"/>
    <mergeCell ref="Q11:AA11"/>
    <mergeCell ref="AE11:AG11"/>
    <mergeCell ref="AH11:AR11"/>
    <mergeCell ref="AV11:BO11"/>
    <mergeCell ref="A10:M10"/>
    <mergeCell ref="N10:P10"/>
    <mergeCell ref="Q10:AA10"/>
    <mergeCell ref="AE10:AG10"/>
    <mergeCell ref="AH10:AR10"/>
    <mergeCell ref="AV10:BO10"/>
    <mergeCell ref="A9:M9"/>
    <mergeCell ref="N9:P9"/>
    <mergeCell ref="Q9:AA9"/>
    <mergeCell ref="AE9:AG9"/>
    <mergeCell ref="AH9:AR9"/>
    <mergeCell ref="AV9:BO9"/>
    <mergeCell ref="A8:M8"/>
    <mergeCell ref="N8:P8"/>
    <mergeCell ref="Q8:AA8"/>
    <mergeCell ref="AE8:AG8"/>
    <mergeCell ref="AH8:AR8"/>
    <mergeCell ref="AV8:BO8"/>
    <mergeCell ref="A7:M7"/>
    <mergeCell ref="N7:P7"/>
    <mergeCell ref="Q7:AA7"/>
    <mergeCell ref="AE7:AG7"/>
    <mergeCell ref="AH7:AR7"/>
    <mergeCell ref="AV7:BO7"/>
    <mergeCell ref="A3:BO3"/>
    <mergeCell ref="A5:M5"/>
    <mergeCell ref="N5:AD5"/>
    <mergeCell ref="AE5:AU5"/>
    <mergeCell ref="AV5:BO5"/>
    <mergeCell ref="A6:M6"/>
    <mergeCell ref="N6:P6"/>
    <mergeCell ref="Q6:AA6"/>
    <mergeCell ref="AE6:AG6"/>
    <mergeCell ref="AH6:AR6"/>
    <mergeCell ref="AV6:BO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&amp;R選挙・市の機関  173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0"/>
  <sheetViews>
    <sheetView topLeftCell="A37" zoomScaleNormal="100" workbookViewId="0">
      <selection activeCell="A20" sqref="A20:M20"/>
    </sheetView>
  </sheetViews>
  <sheetFormatPr defaultColWidth="1.375" defaultRowHeight="12.75" customHeight="1"/>
  <cols>
    <col min="1" max="67" width="1.5" style="7" customWidth="1"/>
    <col min="68" max="16384" width="1.375" style="7"/>
  </cols>
  <sheetData>
    <row r="1" spans="1:67" ht="16.5" customHeight="1"/>
    <row r="2" spans="1:67" ht="16.5" customHeight="1"/>
    <row r="3" spans="1:67" ht="16.5" customHeight="1">
      <c r="A3" s="233" t="s">
        <v>691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</row>
    <row r="4" spans="1:67" ht="16.5" customHeight="1" thickBot="1"/>
    <row r="5" spans="1:67" ht="16.5" customHeight="1">
      <c r="A5" s="285" t="s">
        <v>94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 t="s">
        <v>129</v>
      </c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 t="s">
        <v>130</v>
      </c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 t="s">
        <v>131</v>
      </c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  <c r="BM5" s="286"/>
      <c r="BN5" s="286"/>
      <c r="BO5" s="287"/>
    </row>
    <row r="6" spans="1:67" ht="16.5" customHeight="1">
      <c r="A6" s="289" t="s">
        <v>149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90" t="s">
        <v>328</v>
      </c>
      <c r="O6" s="291"/>
      <c r="P6" s="291"/>
      <c r="Q6" s="291" t="s">
        <v>429</v>
      </c>
      <c r="R6" s="291"/>
      <c r="S6" s="291"/>
      <c r="T6" s="291"/>
      <c r="U6" s="291"/>
      <c r="V6" s="291"/>
      <c r="W6" s="291"/>
      <c r="X6" s="291"/>
      <c r="Y6" s="291"/>
      <c r="Z6" s="291"/>
      <c r="AA6" s="22"/>
      <c r="AB6" s="22"/>
      <c r="AC6" s="22"/>
      <c r="AD6" s="302" t="s">
        <v>328</v>
      </c>
      <c r="AE6" s="302"/>
      <c r="AF6" s="302"/>
      <c r="AG6" s="302" t="s">
        <v>472</v>
      </c>
      <c r="AH6" s="302"/>
      <c r="AI6" s="302"/>
      <c r="AJ6" s="302"/>
      <c r="AK6" s="302"/>
      <c r="AL6" s="302"/>
      <c r="AM6" s="302"/>
      <c r="AN6" s="302"/>
      <c r="AO6" s="302"/>
      <c r="AP6" s="302"/>
      <c r="AQ6" s="23"/>
      <c r="AR6" s="23"/>
      <c r="AS6" s="23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</row>
    <row r="7" spans="1:67" ht="16.5" customHeight="1">
      <c r="A7" s="289" t="s">
        <v>149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92"/>
      <c r="O7" s="293"/>
      <c r="P7" s="293"/>
      <c r="Q7" s="293" t="s">
        <v>430</v>
      </c>
      <c r="R7" s="293"/>
      <c r="S7" s="293"/>
      <c r="T7" s="293"/>
      <c r="U7" s="293"/>
      <c r="V7" s="293"/>
      <c r="W7" s="293"/>
      <c r="X7" s="293"/>
      <c r="Y7" s="293"/>
      <c r="Z7" s="293"/>
      <c r="AA7" s="21"/>
      <c r="AB7" s="21"/>
      <c r="AC7" s="21"/>
      <c r="AD7" s="294"/>
      <c r="AE7" s="294"/>
      <c r="AF7" s="294"/>
      <c r="AG7" s="294" t="s">
        <v>473</v>
      </c>
      <c r="AH7" s="294"/>
      <c r="AI7" s="294"/>
      <c r="AJ7" s="294"/>
      <c r="AK7" s="294"/>
      <c r="AL7" s="294"/>
      <c r="AM7" s="294"/>
      <c r="AN7" s="294"/>
      <c r="AO7" s="294"/>
      <c r="AP7" s="294"/>
      <c r="AQ7" s="19"/>
      <c r="AR7" s="19"/>
      <c r="AS7" s="19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</row>
    <row r="8" spans="1:67" ht="16.5" customHeight="1">
      <c r="A8" s="289" t="s">
        <v>150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92"/>
      <c r="O8" s="293"/>
      <c r="P8" s="293"/>
      <c r="Q8" s="293" t="s">
        <v>431</v>
      </c>
      <c r="R8" s="293"/>
      <c r="S8" s="293"/>
      <c r="T8" s="293"/>
      <c r="U8" s="293"/>
      <c r="V8" s="293"/>
      <c r="W8" s="293"/>
      <c r="X8" s="293"/>
      <c r="Y8" s="293"/>
      <c r="Z8" s="293"/>
      <c r="AA8" s="21"/>
      <c r="AB8" s="21"/>
      <c r="AC8" s="21"/>
      <c r="AD8" s="294"/>
      <c r="AE8" s="294"/>
      <c r="AF8" s="294"/>
      <c r="AG8" s="294" t="s">
        <v>474</v>
      </c>
      <c r="AH8" s="294"/>
      <c r="AI8" s="294"/>
      <c r="AJ8" s="294"/>
      <c r="AK8" s="294"/>
      <c r="AL8" s="294"/>
      <c r="AM8" s="294"/>
      <c r="AN8" s="294"/>
      <c r="AO8" s="294"/>
      <c r="AP8" s="294"/>
      <c r="AQ8" s="19"/>
      <c r="AR8" s="19"/>
      <c r="AS8" s="19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</row>
    <row r="9" spans="1:67" ht="16.5" customHeight="1">
      <c r="A9" s="289" t="s">
        <v>151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92"/>
      <c r="O9" s="293"/>
      <c r="P9" s="293"/>
      <c r="Q9" s="293" t="s">
        <v>432</v>
      </c>
      <c r="R9" s="293"/>
      <c r="S9" s="293"/>
      <c r="T9" s="293"/>
      <c r="U9" s="293"/>
      <c r="V9" s="293"/>
      <c r="W9" s="293"/>
      <c r="X9" s="293"/>
      <c r="Y9" s="293"/>
      <c r="Z9" s="293"/>
      <c r="AA9" s="21"/>
      <c r="AB9" s="21"/>
      <c r="AC9" s="21"/>
      <c r="AD9" s="294"/>
      <c r="AE9" s="294"/>
      <c r="AF9" s="294"/>
      <c r="AG9" s="294" t="s">
        <v>475</v>
      </c>
      <c r="AH9" s="294"/>
      <c r="AI9" s="294"/>
      <c r="AJ9" s="294"/>
      <c r="AK9" s="294"/>
      <c r="AL9" s="294"/>
      <c r="AM9" s="294"/>
      <c r="AN9" s="294"/>
      <c r="AO9" s="294"/>
      <c r="AP9" s="294"/>
      <c r="AQ9" s="19"/>
      <c r="AR9" s="19"/>
      <c r="AS9" s="19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</row>
    <row r="10" spans="1:67" ht="16.5" customHeight="1">
      <c r="A10" s="289" t="s">
        <v>150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92"/>
      <c r="O10" s="293"/>
      <c r="P10" s="293"/>
      <c r="Q10" s="293" t="s">
        <v>433</v>
      </c>
      <c r="R10" s="293"/>
      <c r="S10" s="293"/>
      <c r="T10" s="293"/>
      <c r="U10" s="293"/>
      <c r="V10" s="293"/>
      <c r="W10" s="293"/>
      <c r="X10" s="293"/>
      <c r="Y10" s="293"/>
      <c r="Z10" s="293"/>
      <c r="AA10" s="21"/>
      <c r="AB10" s="21"/>
      <c r="AC10" s="21"/>
      <c r="AD10" s="294"/>
      <c r="AE10" s="294"/>
      <c r="AF10" s="294"/>
      <c r="AG10" s="294" t="s">
        <v>434</v>
      </c>
      <c r="AH10" s="294"/>
      <c r="AI10" s="294"/>
      <c r="AJ10" s="294"/>
      <c r="AK10" s="294"/>
      <c r="AL10" s="294"/>
      <c r="AM10" s="294"/>
      <c r="AN10" s="294"/>
      <c r="AO10" s="294"/>
      <c r="AP10" s="294"/>
      <c r="AQ10" s="19"/>
      <c r="AR10" s="19"/>
      <c r="AS10" s="19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</row>
    <row r="11" spans="1:67" ht="16.5" customHeight="1">
      <c r="A11" s="289" t="s">
        <v>152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92"/>
      <c r="O11" s="293"/>
      <c r="P11" s="293"/>
      <c r="Q11" s="293" t="s">
        <v>434</v>
      </c>
      <c r="R11" s="293"/>
      <c r="S11" s="293"/>
      <c r="T11" s="293"/>
      <c r="U11" s="293"/>
      <c r="V11" s="293"/>
      <c r="W11" s="293"/>
      <c r="X11" s="293"/>
      <c r="Y11" s="293"/>
      <c r="Z11" s="293"/>
      <c r="AA11" s="21"/>
      <c r="AB11" s="21"/>
      <c r="AC11" s="21"/>
      <c r="AD11" s="294"/>
      <c r="AE11" s="294"/>
      <c r="AF11" s="294"/>
      <c r="AG11" s="294" t="s">
        <v>476</v>
      </c>
      <c r="AH11" s="294"/>
      <c r="AI11" s="294"/>
      <c r="AJ11" s="294"/>
      <c r="AK11" s="294"/>
      <c r="AL11" s="294"/>
      <c r="AM11" s="294"/>
      <c r="AN11" s="294"/>
      <c r="AO11" s="294"/>
      <c r="AP11" s="294"/>
      <c r="AQ11" s="19"/>
      <c r="AR11" s="19"/>
      <c r="AS11" s="19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301"/>
      <c r="BG11" s="301"/>
      <c r="BH11" s="301"/>
      <c r="BI11" s="301"/>
      <c r="BJ11" s="301"/>
      <c r="BK11" s="301"/>
      <c r="BL11" s="301"/>
      <c r="BM11" s="301"/>
      <c r="BN11" s="301"/>
      <c r="BO11" s="301"/>
    </row>
    <row r="12" spans="1:67" ht="16.5" customHeight="1">
      <c r="A12" s="289" t="s">
        <v>153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92"/>
      <c r="O12" s="293"/>
      <c r="P12" s="293"/>
      <c r="Q12" s="293" t="s">
        <v>435</v>
      </c>
      <c r="R12" s="293"/>
      <c r="S12" s="293"/>
      <c r="T12" s="293"/>
      <c r="U12" s="293"/>
      <c r="V12" s="293"/>
      <c r="W12" s="293"/>
      <c r="X12" s="293"/>
      <c r="Y12" s="293"/>
      <c r="Z12" s="293"/>
      <c r="AA12" s="21"/>
      <c r="AB12" s="21"/>
      <c r="AC12" s="21"/>
      <c r="AD12" s="294"/>
      <c r="AE12" s="294"/>
      <c r="AF12" s="294"/>
      <c r="AG12" s="294" t="s">
        <v>436</v>
      </c>
      <c r="AH12" s="294"/>
      <c r="AI12" s="294"/>
      <c r="AJ12" s="294"/>
      <c r="AK12" s="294"/>
      <c r="AL12" s="294"/>
      <c r="AM12" s="294"/>
      <c r="AN12" s="294"/>
      <c r="AO12" s="294"/>
      <c r="AP12" s="294"/>
      <c r="AQ12" s="19"/>
      <c r="AR12" s="19"/>
      <c r="AS12" s="19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</row>
    <row r="13" spans="1:67" ht="16.5" customHeight="1">
      <c r="A13" s="289" t="s">
        <v>152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92"/>
      <c r="O13" s="293"/>
      <c r="P13" s="293"/>
      <c r="Q13" s="293" t="s">
        <v>436</v>
      </c>
      <c r="R13" s="293"/>
      <c r="S13" s="293"/>
      <c r="T13" s="293"/>
      <c r="U13" s="293"/>
      <c r="V13" s="293"/>
      <c r="W13" s="293"/>
      <c r="X13" s="293"/>
      <c r="Y13" s="293"/>
      <c r="Z13" s="293"/>
      <c r="AA13" s="21"/>
      <c r="AB13" s="21"/>
      <c r="AC13" s="21"/>
      <c r="AD13" s="294"/>
      <c r="AE13" s="294"/>
      <c r="AF13" s="294"/>
      <c r="AG13" s="294" t="s">
        <v>477</v>
      </c>
      <c r="AH13" s="294"/>
      <c r="AI13" s="294"/>
      <c r="AJ13" s="294"/>
      <c r="AK13" s="294"/>
      <c r="AL13" s="294"/>
      <c r="AM13" s="294"/>
      <c r="AN13" s="294"/>
      <c r="AO13" s="294"/>
      <c r="AP13" s="294"/>
      <c r="AQ13" s="19"/>
      <c r="AR13" s="19"/>
      <c r="AS13" s="19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301"/>
      <c r="BE13" s="301"/>
      <c r="BF13" s="301"/>
      <c r="BG13" s="301"/>
      <c r="BH13" s="301"/>
      <c r="BI13" s="301"/>
      <c r="BJ13" s="301"/>
      <c r="BK13" s="301"/>
      <c r="BL13" s="301"/>
      <c r="BM13" s="301"/>
      <c r="BN13" s="301"/>
      <c r="BO13" s="301"/>
    </row>
    <row r="14" spans="1:67" ht="16.5" customHeight="1">
      <c r="A14" s="289" t="s">
        <v>153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92"/>
      <c r="O14" s="293"/>
      <c r="P14" s="293"/>
      <c r="Q14" s="293" t="s">
        <v>437</v>
      </c>
      <c r="R14" s="293"/>
      <c r="S14" s="293"/>
      <c r="T14" s="293"/>
      <c r="U14" s="293"/>
      <c r="V14" s="293"/>
      <c r="W14" s="293"/>
      <c r="X14" s="293"/>
      <c r="Y14" s="293"/>
      <c r="Z14" s="293"/>
      <c r="AA14" s="21"/>
      <c r="AB14" s="21"/>
      <c r="AC14" s="21"/>
      <c r="AD14" s="294"/>
      <c r="AE14" s="294"/>
      <c r="AF14" s="294"/>
      <c r="AG14" s="294" t="s">
        <v>438</v>
      </c>
      <c r="AH14" s="294"/>
      <c r="AI14" s="294"/>
      <c r="AJ14" s="294"/>
      <c r="AK14" s="294"/>
      <c r="AL14" s="294"/>
      <c r="AM14" s="294"/>
      <c r="AN14" s="294"/>
      <c r="AO14" s="294"/>
      <c r="AP14" s="294"/>
      <c r="AQ14" s="19"/>
      <c r="AR14" s="19"/>
      <c r="AS14" s="19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</row>
    <row r="15" spans="1:67" ht="16.5" customHeight="1">
      <c r="A15" s="289" t="s">
        <v>154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92"/>
      <c r="O15" s="293"/>
      <c r="P15" s="293"/>
      <c r="Q15" s="293" t="s">
        <v>438</v>
      </c>
      <c r="R15" s="293"/>
      <c r="S15" s="293"/>
      <c r="T15" s="293"/>
      <c r="U15" s="293"/>
      <c r="V15" s="293"/>
      <c r="W15" s="293"/>
      <c r="X15" s="293"/>
      <c r="Y15" s="293"/>
      <c r="Z15" s="293"/>
      <c r="AA15" s="21"/>
      <c r="AB15" s="21"/>
      <c r="AC15" s="21"/>
      <c r="AD15" s="294"/>
      <c r="AE15" s="294"/>
      <c r="AF15" s="294"/>
      <c r="AG15" s="294" t="s">
        <v>439</v>
      </c>
      <c r="AH15" s="294"/>
      <c r="AI15" s="294"/>
      <c r="AJ15" s="294"/>
      <c r="AK15" s="294"/>
      <c r="AL15" s="294"/>
      <c r="AM15" s="294"/>
      <c r="AN15" s="294"/>
      <c r="AO15" s="294"/>
      <c r="AP15" s="294"/>
      <c r="AQ15" s="19"/>
      <c r="AR15" s="19"/>
      <c r="AS15" s="19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</row>
    <row r="16" spans="1:67" ht="16.5" customHeight="1">
      <c r="A16" s="289" t="s">
        <v>154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92"/>
      <c r="O16" s="293"/>
      <c r="P16" s="293"/>
      <c r="Q16" s="293" t="s">
        <v>439</v>
      </c>
      <c r="R16" s="293"/>
      <c r="S16" s="293"/>
      <c r="T16" s="293"/>
      <c r="U16" s="293"/>
      <c r="V16" s="293"/>
      <c r="W16" s="293"/>
      <c r="X16" s="293"/>
      <c r="Y16" s="293"/>
      <c r="Z16" s="293"/>
      <c r="AA16" s="21"/>
      <c r="AB16" s="21"/>
      <c r="AC16" s="21"/>
      <c r="AD16" s="294"/>
      <c r="AE16" s="294"/>
      <c r="AF16" s="294"/>
      <c r="AG16" s="294" t="s">
        <v>440</v>
      </c>
      <c r="AH16" s="294"/>
      <c r="AI16" s="294"/>
      <c r="AJ16" s="294"/>
      <c r="AK16" s="294"/>
      <c r="AL16" s="294"/>
      <c r="AM16" s="294"/>
      <c r="AN16" s="294"/>
      <c r="AO16" s="294"/>
      <c r="AP16" s="294"/>
      <c r="AQ16" s="19"/>
      <c r="AR16" s="19"/>
      <c r="AS16" s="19"/>
      <c r="AT16" s="301"/>
      <c r="AU16" s="301"/>
      <c r="AV16" s="301"/>
      <c r="AW16" s="301"/>
      <c r="AX16" s="301"/>
      <c r="AY16" s="301"/>
      <c r="AZ16" s="301"/>
      <c r="BA16" s="301"/>
      <c r="BB16" s="301"/>
      <c r="BC16" s="301"/>
      <c r="BD16" s="301"/>
      <c r="BE16" s="301"/>
      <c r="BF16" s="301"/>
      <c r="BG16" s="301"/>
      <c r="BH16" s="301"/>
      <c r="BI16" s="301"/>
      <c r="BJ16" s="301"/>
      <c r="BK16" s="301"/>
      <c r="BL16" s="301"/>
      <c r="BM16" s="301"/>
      <c r="BN16" s="301"/>
      <c r="BO16" s="301"/>
    </row>
    <row r="17" spans="1:67" ht="16.5" customHeight="1">
      <c r="A17" s="289" t="s">
        <v>154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92"/>
      <c r="O17" s="293"/>
      <c r="P17" s="293"/>
      <c r="Q17" s="293" t="s">
        <v>440</v>
      </c>
      <c r="R17" s="293"/>
      <c r="S17" s="293"/>
      <c r="T17" s="293"/>
      <c r="U17" s="293"/>
      <c r="V17" s="293"/>
      <c r="W17" s="293"/>
      <c r="X17" s="293"/>
      <c r="Y17" s="293"/>
      <c r="Z17" s="293"/>
      <c r="AA17" s="21"/>
      <c r="AB17" s="21"/>
      <c r="AC17" s="21"/>
      <c r="AD17" s="294"/>
      <c r="AE17" s="294"/>
      <c r="AF17" s="294"/>
      <c r="AG17" s="294" t="s">
        <v>478</v>
      </c>
      <c r="AH17" s="294"/>
      <c r="AI17" s="294"/>
      <c r="AJ17" s="294"/>
      <c r="AK17" s="294"/>
      <c r="AL17" s="294"/>
      <c r="AM17" s="294"/>
      <c r="AN17" s="294"/>
      <c r="AO17" s="294"/>
      <c r="AP17" s="294"/>
      <c r="AQ17" s="19"/>
      <c r="AR17" s="19"/>
      <c r="AS17" s="19"/>
      <c r="AT17" s="301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301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</row>
    <row r="18" spans="1:67" ht="16.5" customHeight="1">
      <c r="A18" s="289" t="s">
        <v>154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92"/>
      <c r="O18" s="293"/>
      <c r="P18" s="293"/>
      <c r="Q18" s="293" t="s">
        <v>441</v>
      </c>
      <c r="R18" s="293"/>
      <c r="S18" s="293"/>
      <c r="T18" s="293"/>
      <c r="U18" s="293"/>
      <c r="V18" s="293"/>
      <c r="W18" s="293"/>
      <c r="X18" s="293"/>
      <c r="Y18" s="293"/>
      <c r="Z18" s="293"/>
      <c r="AA18" s="21"/>
      <c r="AB18" s="21"/>
      <c r="AC18" s="21"/>
      <c r="AD18" s="294"/>
      <c r="AE18" s="294"/>
      <c r="AF18" s="294"/>
      <c r="AG18" s="294" t="s">
        <v>442</v>
      </c>
      <c r="AH18" s="294"/>
      <c r="AI18" s="294"/>
      <c r="AJ18" s="294"/>
      <c r="AK18" s="294"/>
      <c r="AL18" s="294"/>
      <c r="AM18" s="294"/>
      <c r="AN18" s="294"/>
      <c r="AO18" s="294"/>
      <c r="AP18" s="294"/>
      <c r="AQ18" s="19"/>
      <c r="AR18" s="19"/>
      <c r="AS18" s="19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  <c r="BD18" s="301"/>
      <c r="BE18" s="301"/>
      <c r="BF18" s="301"/>
      <c r="BG18" s="301"/>
      <c r="BH18" s="301"/>
      <c r="BI18" s="301"/>
      <c r="BJ18" s="301"/>
      <c r="BK18" s="301"/>
      <c r="BL18" s="301"/>
      <c r="BM18" s="301"/>
      <c r="BN18" s="301"/>
      <c r="BO18" s="301"/>
    </row>
    <row r="19" spans="1:67" ht="16.5" customHeight="1">
      <c r="A19" s="289" t="s">
        <v>154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92"/>
      <c r="O19" s="293"/>
      <c r="P19" s="293"/>
      <c r="Q19" s="293" t="s">
        <v>442</v>
      </c>
      <c r="R19" s="293"/>
      <c r="S19" s="293"/>
      <c r="T19" s="293"/>
      <c r="U19" s="293"/>
      <c r="V19" s="293"/>
      <c r="W19" s="293"/>
      <c r="X19" s="293"/>
      <c r="Y19" s="293"/>
      <c r="Z19" s="293"/>
      <c r="AA19" s="21"/>
      <c r="AB19" s="21"/>
      <c r="AC19" s="21"/>
      <c r="AD19" s="294"/>
      <c r="AE19" s="294"/>
      <c r="AF19" s="294"/>
      <c r="AG19" s="294" t="s">
        <v>479</v>
      </c>
      <c r="AH19" s="294"/>
      <c r="AI19" s="294"/>
      <c r="AJ19" s="294"/>
      <c r="AK19" s="294"/>
      <c r="AL19" s="294"/>
      <c r="AM19" s="294"/>
      <c r="AN19" s="294"/>
      <c r="AO19" s="294"/>
      <c r="AP19" s="294"/>
      <c r="AQ19" s="19"/>
      <c r="AR19" s="19"/>
      <c r="AS19" s="19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  <c r="BD19" s="301"/>
      <c r="BE19" s="301"/>
      <c r="BF19" s="301"/>
      <c r="BG19" s="301"/>
      <c r="BH19" s="301"/>
      <c r="BI19" s="301"/>
      <c r="BJ19" s="301"/>
      <c r="BK19" s="301"/>
      <c r="BL19" s="301"/>
      <c r="BM19" s="301"/>
      <c r="BN19" s="301"/>
      <c r="BO19" s="301"/>
    </row>
    <row r="20" spans="1:67" ht="16.5" customHeight="1">
      <c r="A20" s="289" t="s">
        <v>153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92"/>
      <c r="O20" s="293"/>
      <c r="P20" s="293"/>
      <c r="Q20" s="293" t="s">
        <v>443</v>
      </c>
      <c r="R20" s="293"/>
      <c r="S20" s="293"/>
      <c r="T20" s="293"/>
      <c r="U20" s="293"/>
      <c r="V20" s="293"/>
      <c r="W20" s="293"/>
      <c r="X20" s="293"/>
      <c r="Y20" s="293"/>
      <c r="Z20" s="293"/>
      <c r="AA20" s="21"/>
      <c r="AB20" s="21"/>
      <c r="AC20" s="21"/>
      <c r="AD20" s="294"/>
      <c r="AE20" s="294"/>
      <c r="AF20" s="294"/>
      <c r="AG20" s="294" t="s">
        <v>444</v>
      </c>
      <c r="AH20" s="294"/>
      <c r="AI20" s="294"/>
      <c r="AJ20" s="294"/>
      <c r="AK20" s="294"/>
      <c r="AL20" s="294"/>
      <c r="AM20" s="294"/>
      <c r="AN20" s="294"/>
      <c r="AO20" s="294"/>
      <c r="AP20" s="294"/>
      <c r="AQ20" s="19"/>
      <c r="AR20" s="19"/>
      <c r="AS20" s="19"/>
      <c r="AT20" s="301"/>
      <c r="AU20" s="301"/>
      <c r="AV20" s="301"/>
      <c r="AW20" s="301"/>
      <c r="AX20" s="301"/>
      <c r="AY20" s="301"/>
      <c r="AZ20" s="301"/>
      <c r="BA20" s="301"/>
      <c r="BB20" s="301"/>
      <c r="BC20" s="301"/>
      <c r="BD20" s="301"/>
      <c r="BE20" s="301"/>
      <c r="BF20" s="301"/>
      <c r="BG20" s="301"/>
      <c r="BH20" s="301"/>
      <c r="BI20" s="301"/>
      <c r="BJ20" s="301"/>
      <c r="BK20" s="301"/>
      <c r="BL20" s="301"/>
      <c r="BM20" s="301"/>
      <c r="BN20" s="301"/>
      <c r="BO20" s="301"/>
    </row>
    <row r="21" spans="1:67" ht="16.5" customHeight="1">
      <c r="A21" s="289" t="s">
        <v>153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92"/>
      <c r="O21" s="293"/>
      <c r="P21" s="293"/>
      <c r="Q21" s="293" t="s">
        <v>444</v>
      </c>
      <c r="R21" s="293"/>
      <c r="S21" s="293"/>
      <c r="T21" s="293"/>
      <c r="U21" s="293"/>
      <c r="V21" s="293"/>
      <c r="W21" s="293"/>
      <c r="X21" s="293"/>
      <c r="Y21" s="293"/>
      <c r="Z21" s="293"/>
      <c r="AA21" s="21"/>
      <c r="AB21" s="21"/>
      <c r="AC21" s="21"/>
      <c r="AD21" s="294"/>
      <c r="AE21" s="294"/>
      <c r="AF21" s="294"/>
      <c r="AG21" s="294" t="s">
        <v>480</v>
      </c>
      <c r="AH21" s="294"/>
      <c r="AI21" s="294"/>
      <c r="AJ21" s="294"/>
      <c r="AK21" s="294"/>
      <c r="AL21" s="294"/>
      <c r="AM21" s="294"/>
      <c r="AN21" s="294"/>
      <c r="AO21" s="294"/>
      <c r="AP21" s="294"/>
      <c r="AQ21" s="19"/>
      <c r="AR21" s="19"/>
      <c r="AS21" s="19"/>
      <c r="AT21" s="301"/>
      <c r="AU21" s="301"/>
      <c r="AV21" s="301"/>
      <c r="AW21" s="301"/>
      <c r="AX21" s="301"/>
      <c r="AY21" s="301"/>
      <c r="AZ21" s="301"/>
      <c r="BA21" s="301"/>
      <c r="BB21" s="301"/>
      <c r="BC21" s="301"/>
      <c r="BD21" s="301"/>
      <c r="BE21" s="301"/>
      <c r="BF21" s="301"/>
      <c r="BG21" s="301"/>
      <c r="BH21" s="301"/>
      <c r="BI21" s="301"/>
      <c r="BJ21" s="301"/>
      <c r="BK21" s="301"/>
      <c r="BL21" s="301"/>
      <c r="BM21" s="301"/>
      <c r="BN21" s="301"/>
      <c r="BO21" s="301"/>
    </row>
    <row r="22" spans="1:67" ht="16.5" customHeight="1">
      <c r="A22" s="289" t="s">
        <v>155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92"/>
      <c r="O22" s="293"/>
      <c r="P22" s="293"/>
      <c r="Q22" s="293" t="s">
        <v>445</v>
      </c>
      <c r="R22" s="293"/>
      <c r="S22" s="293"/>
      <c r="T22" s="293"/>
      <c r="U22" s="293"/>
      <c r="V22" s="293"/>
      <c r="W22" s="293"/>
      <c r="X22" s="293"/>
      <c r="Y22" s="293"/>
      <c r="Z22" s="293"/>
      <c r="AA22" s="21"/>
      <c r="AB22" s="21"/>
      <c r="AC22" s="21"/>
      <c r="AD22" s="294"/>
      <c r="AE22" s="294"/>
      <c r="AF22" s="294"/>
      <c r="AG22" s="294" t="s">
        <v>481</v>
      </c>
      <c r="AH22" s="294"/>
      <c r="AI22" s="294"/>
      <c r="AJ22" s="294"/>
      <c r="AK22" s="294"/>
      <c r="AL22" s="294"/>
      <c r="AM22" s="294"/>
      <c r="AN22" s="294"/>
      <c r="AO22" s="294"/>
      <c r="AP22" s="294"/>
      <c r="AQ22" s="19"/>
      <c r="AR22" s="19"/>
      <c r="AS22" s="19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1"/>
      <c r="BH22" s="301"/>
      <c r="BI22" s="301"/>
      <c r="BJ22" s="301"/>
      <c r="BK22" s="301"/>
      <c r="BL22" s="301"/>
      <c r="BM22" s="301"/>
      <c r="BN22" s="301"/>
      <c r="BO22" s="301"/>
    </row>
    <row r="23" spans="1:67" ht="16.5" customHeight="1">
      <c r="A23" s="289" t="s">
        <v>155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92"/>
      <c r="O23" s="293"/>
      <c r="P23" s="293"/>
      <c r="Q23" s="293" t="s">
        <v>446</v>
      </c>
      <c r="R23" s="293"/>
      <c r="S23" s="293"/>
      <c r="T23" s="293"/>
      <c r="U23" s="293"/>
      <c r="V23" s="293"/>
      <c r="W23" s="293"/>
      <c r="X23" s="293"/>
      <c r="Y23" s="293"/>
      <c r="Z23" s="293"/>
      <c r="AA23" s="21"/>
      <c r="AB23" s="21"/>
      <c r="AC23" s="21"/>
      <c r="AD23" s="294"/>
      <c r="AE23" s="294"/>
      <c r="AF23" s="294"/>
      <c r="AG23" s="294" t="s">
        <v>447</v>
      </c>
      <c r="AH23" s="294"/>
      <c r="AI23" s="294"/>
      <c r="AJ23" s="294"/>
      <c r="AK23" s="294"/>
      <c r="AL23" s="294"/>
      <c r="AM23" s="294"/>
      <c r="AN23" s="294"/>
      <c r="AO23" s="294"/>
      <c r="AP23" s="294"/>
      <c r="AQ23" s="19"/>
      <c r="AR23" s="19"/>
      <c r="AS23" s="19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  <c r="BD23" s="301"/>
      <c r="BE23" s="301"/>
      <c r="BF23" s="301"/>
      <c r="BG23" s="301"/>
      <c r="BH23" s="301"/>
      <c r="BI23" s="301"/>
      <c r="BJ23" s="301"/>
      <c r="BK23" s="301"/>
      <c r="BL23" s="301"/>
      <c r="BM23" s="301"/>
      <c r="BN23" s="301"/>
      <c r="BO23" s="301"/>
    </row>
    <row r="24" spans="1:67" ht="16.5" customHeight="1">
      <c r="A24" s="289" t="s">
        <v>155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92"/>
      <c r="O24" s="293"/>
      <c r="P24" s="293"/>
      <c r="Q24" s="293" t="s">
        <v>447</v>
      </c>
      <c r="R24" s="293"/>
      <c r="S24" s="293"/>
      <c r="T24" s="293"/>
      <c r="U24" s="293"/>
      <c r="V24" s="293"/>
      <c r="W24" s="293"/>
      <c r="X24" s="293"/>
      <c r="Y24" s="293"/>
      <c r="Z24" s="293"/>
      <c r="AA24" s="21"/>
      <c r="AB24" s="21"/>
      <c r="AC24" s="21"/>
      <c r="AD24" s="294"/>
      <c r="AE24" s="294"/>
      <c r="AF24" s="294"/>
      <c r="AG24" s="294" t="s">
        <v>482</v>
      </c>
      <c r="AH24" s="294"/>
      <c r="AI24" s="294"/>
      <c r="AJ24" s="294"/>
      <c r="AK24" s="294"/>
      <c r="AL24" s="294"/>
      <c r="AM24" s="294"/>
      <c r="AN24" s="294"/>
      <c r="AO24" s="294"/>
      <c r="AP24" s="294"/>
      <c r="AQ24" s="19"/>
      <c r="AR24" s="19"/>
      <c r="AS24" s="19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  <c r="BJ24" s="301"/>
      <c r="BK24" s="301"/>
      <c r="BL24" s="301"/>
      <c r="BM24" s="301"/>
      <c r="BN24" s="301"/>
      <c r="BO24" s="301"/>
    </row>
    <row r="25" spans="1:67" ht="16.5" customHeight="1">
      <c r="A25" s="289" t="s">
        <v>156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92"/>
      <c r="O25" s="293"/>
      <c r="P25" s="293"/>
      <c r="Q25" s="293" t="s">
        <v>448</v>
      </c>
      <c r="R25" s="293"/>
      <c r="S25" s="293"/>
      <c r="T25" s="293"/>
      <c r="U25" s="293"/>
      <c r="V25" s="293"/>
      <c r="W25" s="293"/>
      <c r="X25" s="293"/>
      <c r="Y25" s="293"/>
      <c r="Z25" s="293"/>
      <c r="AA25" s="21"/>
      <c r="AB25" s="21"/>
      <c r="AC25" s="21"/>
      <c r="AD25" s="294"/>
      <c r="AE25" s="294"/>
      <c r="AF25" s="294"/>
      <c r="AG25" s="294" t="s">
        <v>449</v>
      </c>
      <c r="AH25" s="294"/>
      <c r="AI25" s="294"/>
      <c r="AJ25" s="294"/>
      <c r="AK25" s="294"/>
      <c r="AL25" s="294"/>
      <c r="AM25" s="294"/>
      <c r="AN25" s="294"/>
      <c r="AO25" s="294"/>
      <c r="AP25" s="294"/>
      <c r="AQ25" s="19"/>
      <c r="AR25" s="19"/>
      <c r="AS25" s="19"/>
      <c r="AT25" s="301"/>
      <c r="AU25" s="301"/>
      <c r="AV25" s="301"/>
      <c r="AW25" s="301"/>
      <c r="AX25" s="301"/>
      <c r="AY25" s="301"/>
      <c r="AZ25" s="301"/>
      <c r="BA25" s="301"/>
      <c r="BB25" s="301"/>
      <c r="BC25" s="301"/>
      <c r="BD25" s="301"/>
      <c r="BE25" s="301"/>
      <c r="BF25" s="301"/>
      <c r="BG25" s="301"/>
      <c r="BH25" s="301"/>
      <c r="BI25" s="301"/>
      <c r="BJ25" s="301"/>
      <c r="BK25" s="301"/>
      <c r="BL25" s="301"/>
      <c r="BM25" s="301"/>
      <c r="BN25" s="301"/>
      <c r="BO25" s="301"/>
    </row>
    <row r="26" spans="1:67" ht="16.5" customHeight="1">
      <c r="A26" s="289" t="s">
        <v>156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92"/>
      <c r="O26" s="293"/>
      <c r="P26" s="293"/>
      <c r="Q26" s="293" t="s">
        <v>449</v>
      </c>
      <c r="R26" s="293"/>
      <c r="S26" s="293"/>
      <c r="T26" s="293"/>
      <c r="U26" s="293"/>
      <c r="V26" s="293"/>
      <c r="W26" s="293"/>
      <c r="X26" s="293"/>
      <c r="Y26" s="293"/>
      <c r="Z26" s="293"/>
      <c r="AA26" s="21"/>
      <c r="AB26" s="21"/>
      <c r="AC26" s="21"/>
      <c r="AD26" s="294"/>
      <c r="AE26" s="294"/>
      <c r="AF26" s="294"/>
      <c r="AG26" s="294" t="s">
        <v>483</v>
      </c>
      <c r="AH26" s="294"/>
      <c r="AI26" s="294"/>
      <c r="AJ26" s="294"/>
      <c r="AK26" s="294"/>
      <c r="AL26" s="294"/>
      <c r="AM26" s="294"/>
      <c r="AN26" s="294"/>
      <c r="AO26" s="294"/>
      <c r="AP26" s="294"/>
      <c r="AQ26" s="19"/>
      <c r="AR26" s="19"/>
      <c r="AS26" s="19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301"/>
      <c r="BL26" s="301"/>
      <c r="BM26" s="301"/>
      <c r="BN26" s="301"/>
      <c r="BO26" s="301"/>
    </row>
    <row r="27" spans="1:67" ht="16.5" customHeight="1">
      <c r="A27" s="289" t="s">
        <v>157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92"/>
      <c r="O27" s="293"/>
      <c r="P27" s="293"/>
      <c r="Q27" s="293" t="s">
        <v>450</v>
      </c>
      <c r="R27" s="293"/>
      <c r="S27" s="293"/>
      <c r="T27" s="293"/>
      <c r="U27" s="293"/>
      <c r="V27" s="293"/>
      <c r="W27" s="293"/>
      <c r="X27" s="293"/>
      <c r="Y27" s="293"/>
      <c r="Z27" s="293"/>
      <c r="AA27" s="21"/>
      <c r="AB27" s="21"/>
      <c r="AC27" s="21"/>
      <c r="AD27" s="294"/>
      <c r="AE27" s="294"/>
      <c r="AF27" s="294"/>
      <c r="AG27" s="294" t="s">
        <v>484</v>
      </c>
      <c r="AH27" s="294"/>
      <c r="AI27" s="294"/>
      <c r="AJ27" s="294"/>
      <c r="AK27" s="294"/>
      <c r="AL27" s="294"/>
      <c r="AM27" s="294"/>
      <c r="AN27" s="294"/>
      <c r="AO27" s="294"/>
      <c r="AP27" s="294"/>
      <c r="AQ27" s="19"/>
      <c r="AR27" s="19"/>
      <c r="AS27" s="19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301"/>
      <c r="BM27" s="301"/>
      <c r="BN27" s="301"/>
      <c r="BO27" s="301"/>
    </row>
    <row r="28" spans="1:67" ht="16.5" customHeight="1">
      <c r="A28" s="289" t="s">
        <v>158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92"/>
      <c r="O28" s="293"/>
      <c r="P28" s="293"/>
      <c r="Q28" s="293" t="s">
        <v>451</v>
      </c>
      <c r="R28" s="293"/>
      <c r="S28" s="293"/>
      <c r="T28" s="293"/>
      <c r="U28" s="293"/>
      <c r="V28" s="293"/>
      <c r="W28" s="293"/>
      <c r="X28" s="293"/>
      <c r="Y28" s="293"/>
      <c r="Z28" s="293"/>
      <c r="AA28" s="21"/>
      <c r="AB28" s="21"/>
      <c r="AC28" s="21"/>
      <c r="AD28" s="294"/>
      <c r="AE28" s="294"/>
      <c r="AF28" s="294"/>
      <c r="AG28" s="294" t="s">
        <v>485</v>
      </c>
      <c r="AH28" s="294"/>
      <c r="AI28" s="294"/>
      <c r="AJ28" s="294"/>
      <c r="AK28" s="294"/>
      <c r="AL28" s="294"/>
      <c r="AM28" s="294"/>
      <c r="AN28" s="294"/>
      <c r="AO28" s="294"/>
      <c r="AP28" s="294"/>
      <c r="AQ28" s="19"/>
      <c r="AR28" s="19"/>
      <c r="AS28" s="19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301"/>
      <c r="BL28" s="301"/>
      <c r="BM28" s="301"/>
      <c r="BN28" s="301"/>
      <c r="BO28" s="301"/>
    </row>
    <row r="29" spans="1:67" ht="16.5" customHeight="1">
      <c r="A29" s="289" t="s">
        <v>159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92"/>
      <c r="O29" s="293"/>
      <c r="P29" s="293"/>
      <c r="Q29" s="293" t="s">
        <v>452</v>
      </c>
      <c r="R29" s="293"/>
      <c r="S29" s="293"/>
      <c r="T29" s="293"/>
      <c r="U29" s="293"/>
      <c r="V29" s="293"/>
      <c r="W29" s="293"/>
      <c r="X29" s="293"/>
      <c r="Y29" s="293"/>
      <c r="Z29" s="293"/>
      <c r="AA29" s="21"/>
      <c r="AB29" s="21"/>
      <c r="AC29" s="21"/>
      <c r="AD29" s="294"/>
      <c r="AE29" s="294"/>
      <c r="AF29" s="294"/>
      <c r="AG29" s="294" t="s">
        <v>453</v>
      </c>
      <c r="AH29" s="294"/>
      <c r="AI29" s="294"/>
      <c r="AJ29" s="294"/>
      <c r="AK29" s="294"/>
      <c r="AL29" s="294"/>
      <c r="AM29" s="294"/>
      <c r="AN29" s="294"/>
      <c r="AO29" s="294"/>
      <c r="AP29" s="294"/>
      <c r="AQ29" s="19"/>
      <c r="AR29" s="19"/>
      <c r="AS29" s="19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301"/>
      <c r="BL29" s="301"/>
      <c r="BM29" s="301"/>
      <c r="BN29" s="301"/>
      <c r="BO29" s="301"/>
    </row>
    <row r="30" spans="1:67" ht="16.5" customHeight="1">
      <c r="A30" s="289" t="s">
        <v>160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92"/>
      <c r="O30" s="293"/>
      <c r="P30" s="293"/>
      <c r="Q30" s="293" t="s">
        <v>453</v>
      </c>
      <c r="R30" s="293"/>
      <c r="S30" s="293"/>
      <c r="T30" s="293"/>
      <c r="U30" s="293"/>
      <c r="V30" s="293"/>
      <c r="W30" s="293"/>
      <c r="X30" s="293"/>
      <c r="Y30" s="293"/>
      <c r="Z30" s="293"/>
      <c r="AA30" s="21"/>
      <c r="AB30" s="21"/>
      <c r="AC30" s="21"/>
      <c r="AD30" s="294"/>
      <c r="AE30" s="294"/>
      <c r="AF30" s="294"/>
      <c r="AG30" s="294" t="s">
        <v>486</v>
      </c>
      <c r="AH30" s="294"/>
      <c r="AI30" s="294"/>
      <c r="AJ30" s="294"/>
      <c r="AK30" s="294"/>
      <c r="AL30" s="294"/>
      <c r="AM30" s="294"/>
      <c r="AN30" s="294"/>
      <c r="AO30" s="294"/>
      <c r="AP30" s="294"/>
      <c r="AQ30" s="19"/>
      <c r="AR30" s="19"/>
      <c r="AS30" s="19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1"/>
      <c r="BM30" s="301"/>
      <c r="BN30" s="301"/>
      <c r="BO30" s="301"/>
    </row>
    <row r="31" spans="1:67" ht="16.5" customHeight="1">
      <c r="A31" s="289" t="s">
        <v>161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92"/>
      <c r="O31" s="293"/>
      <c r="P31" s="293"/>
      <c r="Q31" s="293" t="s">
        <v>454</v>
      </c>
      <c r="R31" s="293"/>
      <c r="S31" s="293"/>
      <c r="T31" s="293"/>
      <c r="U31" s="293"/>
      <c r="V31" s="293"/>
      <c r="W31" s="293"/>
      <c r="X31" s="293"/>
      <c r="Y31" s="293"/>
      <c r="Z31" s="293"/>
      <c r="AA31" s="21"/>
      <c r="AB31" s="21"/>
      <c r="AC31" s="21"/>
      <c r="AD31" s="294" t="s">
        <v>319</v>
      </c>
      <c r="AE31" s="294"/>
      <c r="AF31" s="294"/>
      <c r="AG31" s="294" t="s">
        <v>455</v>
      </c>
      <c r="AH31" s="294"/>
      <c r="AI31" s="294"/>
      <c r="AJ31" s="294"/>
      <c r="AK31" s="294"/>
      <c r="AL31" s="294"/>
      <c r="AM31" s="294"/>
      <c r="AN31" s="294"/>
      <c r="AO31" s="294"/>
      <c r="AP31" s="294"/>
      <c r="AQ31" s="19"/>
      <c r="AR31" s="19"/>
      <c r="AS31" s="19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301"/>
      <c r="BM31" s="301"/>
      <c r="BN31" s="301"/>
      <c r="BO31" s="301"/>
    </row>
    <row r="32" spans="1:67" ht="16.5" customHeight="1">
      <c r="A32" s="289" t="s">
        <v>161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303" t="s">
        <v>319</v>
      </c>
      <c r="O32" s="301"/>
      <c r="P32" s="301"/>
      <c r="Q32" s="301" t="s">
        <v>455</v>
      </c>
      <c r="R32" s="301"/>
      <c r="S32" s="301"/>
      <c r="T32" s="301"/>
      <c r="U32" s="301"/>
      <c r="V32" s="301"/>
      <c r="W32" s="301"/>
      <c r="X32" s="301"/>
      <c r="Y32" s="301"/>
      <c r="Z32" s="301"/>
      <c r="AA32" s="20"/>
      <c r="AB32" s="20"/>
      <c r="AC32" s="20"/>
      <c r="AD32" s="294"/>
      <c r="AE32" s="294"/>
      <c r="AF32" s="294"/>
      <c r="AG32" s="294" t="s">
        <v>487</v>
      </c>
      <c r="AH32" s="294"/>
      <c r="AI32" s="294"/>
      <c r="AJ32" s="294"/>
      <c r="AK32" s="294"/>
      <c r="AL32" s="294"/>
      <c r="AM32" s="294"/>
      <c r="AN32" s="294"/>
      <c r="AO32" s="294"/>
      <c r="AP32" s="294"/>
      <c r="AQ32" s="19"/>
      <c r="AR32" s="19"/>
      <c r="AS32" s="19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301"/>
      <c r="BL32" s="301"/>
      <c r="BM32" s="301"/>
      <c r="BN32" s="301"/>
      <c r="BO32" s="301"/>
    </row>
    <row r="33" spans="1:67" ht="16.5" customHeight="1">
      <c r="A33" s="289" t="s">
        <v>102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303"/>
      <c r="O33" s="301"/>
      <c r="P33" s="301"/>
      <c r="Q33" s="301" t="s">
        <v>456</v>
      </c>
      <c r="R33" s="301"/>
      <c r="S33" s="301"/>
      <c r="T33" s="301"/>
      <c r="U33" s="301"/>
      <c r="V33" s="301"/>
      <c r="W33" s="301"/>
      <c r="X33" s="301"/>
      <c r="Y33" s="301"/>
      <c r="Z33" s="301"/>
      <c r="AA33" s="20"/>
      <c r="AB33" s="20"/>
      <c r="AC33" s="20"/>
      <c r="AD33" s="294"/>
      <c r="AE33" s="294"/>
      <c r="AF33" s="294"/>
      <c r="AG33" s="294" t="s">
        <v>488</v>
      </c>
      <c r="AH33" s="294"/>
      <c r="AI33" s="294"/>
      <c r="AJ33" s="294"/>
      <c r="AK33" s="294"/>
      <c r="AL33" s="294"/>
      <c r="AM33" s="294"/>
      <c r="AN33" s="294"/>
      <c r="AO33" s="294"/>
      <c r="AP33" s="294"/>
      <c r="AQ33" s="19"/>
      <c r="AR33" s="19"/>
      <c r="AS33" s="19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301"/>
      <c r="BL33" s="301"/>
      <c r="BM33" s="301"/>
      <c r="BN33" s="301"/>
      <c r="BO33" s="301"/>
    </row>
    <row r="34" spans="1:67" ht="16.5" customHeight="1">
      <c r="A34" s="289" t="s">
        <v>162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303"/>
      <c r="O34" s="301"/>
      <c r="P34" s="301"/>
      <c r="Q34" s="301" t="s">
        <v>457</v>
      </c>
      <c r="R34" s="301"/>
      <c r="S34" s="301"/>
      <c r="T34" s="301"/>
      <c r="U34" s="301"/>
      <c r="V34" s="301"/>
      <c r="W34" s="301"/>
      <c r="X34" s="301"/>
      <c r="Y34" s="301"/>
      <c r="Z34" s="301"/>
      <c r="AA34" s="20"/>
      <c r="AB34" s="20"/>
      <c r="AC34" s="20"/>
      <c r="AD34" s="294"/>
      <c r="AE34" s="294"/>
      <c r="AF34" s="294"/>
      <c r="AG34" s="294" t="s">
        <v>458</v>
      </c>
      <c r="AH34" s="294"/>
      <c r="AI34" s="294"/>
      <c r="AJ34" s="294"/>
      <c r="AK34" s="294"/>
      <c r="AL34" s="294"/>
      <c r="AM34" s="294"/>
      <c r="AN34" s="294"/>
      <c r="AO34" s="294"/>
      <c r="AP34" s="294"/>
      <c r="AQ34" s="19"/>
      <c r="AR34" s="19"/>
      <c r="AS34" s="19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301"/>
      <c r="BL34" s="301"/>
      <c r="BM34" s="301"/>
      <c r="BN34" s="301"/>
      <c r="BO34" s="301"/>
    </row>
    <row r="35" spans="1:67" ht="16.5" customHeight="1">
      <c r="A35" s="289" t="s">
        <v>162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303"/>
      <c r="O35" s="301"/>
      <c r="P35" s="301"/>
      <c r="Q35" s="301" t="s">
        <v>458</v>
      </c>
      <c r="R35" s="301"/>
      <c r="S35" s="301"/>
      <c r="T35" s="301"/>
      <c r="U35" s="301"/>
      <c r="V35" s="301"/>
      <c r="W35" s="301"/>
      <c r="X35" s="301"/>
      <c r="Y35" s="301"/>
      <c r="Z35" s="301"/>
      <c r="AA35" s="20"/>
      <c r="AB35" s="20"/>
      <c r="AC35" s="20"/>
      <c r="AD35" s="294"/>
      <c r="AE35" s="294"/>
      <c r="AF35" s="294"/>
      <c r="AG35" s="294" t="s">
        <v>489</v>
      </c>
      <c r="AH35" s="294"/>
      <c r="AI35" s="294"/>
      <c r="AJ35" s="294"/>
      <c r="AK35" s="294"/>
      <c r="AL35" s="294"/>
      <c r="AM35" s="294"/>
      <c r="AN35" s="294"/>
      <c r="AO35" s="294"/>
      <c r="AP35" s="294"/>
      <c r="AQ35" s="19"/>
      <c r="AR35" s="19"/>
      <c r="AS35" s="19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1"/>
      <c r="BO35" s="301"/>
    </row>
    <row r="36" spans="1:67" ht="16.5" customHeight="1">
      <c r="A36" s="289" t="s">
        <v>162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303"/>
      <c r="O36" s="301"/>
      <c r="P36" s="301"/>
      <c r="Q36" s="301" t="s">
        <v>459</v>
      </c>
      <c r="R36" s="301"/>
      <c r="S36" s="301"/>
      <c r="T36" s="301"/>
      <c r="U36" s="301"/>
      <c r="V36" s="301"/>
      <c r="W36" s="301"/>
      <c r="X36" s="301"/>
      <c r="Y36" s="301"/>
      <c r="Z36" s="301"/>
      <c r="AA36" s="20"/>
      <c r="AB36" s="20"/>
      <c r="AC36" s="20"/>
      <c r="AD36" s="294"/>
      <c r="AE36" s="294"/>
      <c r="AF36" s="294"/>
      <c r="AG36" s="294" t="s">
        <v>460</v>
      </c>
      <c r="AH36" s="294"/>
      <c r="AI36" s="294"/>
      <c r="AJ36" s="294"/>
      <c r="AK36" s="294"/>
      <c r="AL36" s="294"/>
      <c r="AM36" s="294"/>
      <c r="AN36" s="294"/>
      <c r="AO36" s="294"/>
      <c r="AP36" s="294"/>
      <c r="AQ36" s="19"/>
      <c r="AR36" s="19"/>
      <c r="AS36" s="19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1"/>
      <c r="BO36" s="301"/>
    </row>
    <row r="37" spans="1:67" ht="16.5" customHeight="1">
      <c r="A37" s="289" t="s">
        <v>163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303"/>
      <c r="O37" s="301"/>
      <c r="P37" s="301"/>
      <c r="Q37" s="301" t="s">
        <v>460</v>
      </c>
      <c r="R37" s="301"/>
      <c r="S37" s="301"/>
      <c r="T37" s="301"/>
      <c r="U37" s="301"/>
      <c r="V37" s="301"/>
      <c r="W37" s="301"/>
      <c r="X37" s="301"/>
      <c r="Y37" s="301"/>
      <c r="Z37" s="301"/>
      <c r="AA37" s="20"/>
      <c r="AB37" s="20"/>
      <c r="AC37" s="20"/>
      <c r="AD37" s="294"/>
      <c r="AE37" s="294"/>
      <c r="AF37" s="294"/>
      <c r="AG37" s="294" t="s">
        <v>490</v>
      </c>
      <c r="AH37" s="294"/>
      <c r="AI37" s="294"/>
      <c r="AJ37" s="294"/>
      <c r="AK37" s="294"/>
      <c r="AL37" s="294"/>
      <c r="AM37" s="294"/>
      <c r="AN37" s="294"/>
      <c r="AO37" s="294"/>
      <c r="AP37" s="294"/>
      <c r="AQ37" s="19"/>
      <c r="AR37" s="19"/>
      <c r="AS37" s="19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301"/>
      <c r="BL37" s="301"/>
      <c r="BM37" s="301"/>
      <c r="BN37" s="301"/>
      <c r="BO37" s="301"/>
    </row>
    <row r="38" spans="1:67" ht="16.5" customHeight="1">
      <c r="A38" s="289" t="s">
        <v>164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303"/>
      <c r="O38" s="301"/>
      <c r="P38" s="301"/>
      <c r="Q38" s="301" t="s">
        <v>461</v>
      </c>
      <c r="R38" s="301"/>
      <c r="S38" s="301"/>
      <c r="T38" s="301"/>
      <c r="U38" s="301"/>
      <c r="V38" s="301"/>
      <c r="W38" s="301"/>
      <c r="X38" s="301"/>
      <c r="Y38" s="301"/>
      <c r="Z38" s="301"/>
      <c r="AA38" s="20"/>
      <c r="AB38" s="20"/>
      <c r="AC38" s="20"/>
      <c r="AD38" s="294"/>
      <c r="AE38" s="294"/>
      <c r="AF38" s="294"/>
      <c r="AG38" s="294" t="s">
        <v>491</v>
      </c>
      <c r="AH38" s="294"/>
      <c r="AI38" s="294"/>
      <c r="AJ38" s="294"/>
      <c r="AK38" s="294"/>
      <c r="AL38" s="294"/>
      <c r="AM38" s="294"/>
      <c r="AN38" s="294"/>
      <c r="AO38" s="294"/>
      <c r="AP38" s="294"/>
      <c r="AQ38" s="19"/>
      <c r="AR38" s="19"/>
      <c r="AS38" s="19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301"/>
      <c r="BL38" s="301"/>
      <c r="BM38" s="301"/>
      <c r="BN38" s="301"/>
      <c r="BO38" s="301"/>
    </row>
    <row r="39" spans="1:67" ht="16.5" customHeight="1">
      <c r="A39" s="289" t="s">
        <v>165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303"/>
      <c r="O39" s="301"/>
      <c r="P39" s="301"/>
      <c r="Q39" s="301" t="s">
        <v>462</v>
      </c>
      <c r="R39" s="301"/>
      <c r="S39" s="301"/>
      <c r="T39" s="301"/>
      <c r="U39" s="301"/>
      <c r="V39" s="301"/>
      <c r="W39" s="301"/>
      <c r="X39" s="301"/>
      <c r="Y39" s="301"/>
      <c r="Z39" s="301"/>
      <c r="AA39" s="20"/>
      <c r="AB39" s="20"/>
      <c r="AC39" s="20"/>
      <c r="AD39" s="294"/>
      <c r="AE39" s="294"/>
      <c r="AF39" s="294"/>
      <c r="AG39" s="294" t="s">
        <v>492</v>
      </c>
      <c r="AH39" s="294"/>
      <c r="AI39" s="294"/>
      <c r="AJ39" s="294"/>
      <c r="AK39" s="294"/>
      <c r="AL39" s="294"/>
      <c r="AM39" s="294"/>
      <c r="AN39" s="294"/>
      <c r="AO39" s="294"/>
      <c r="AP39" s="294"/>
      <c r="AQ39" s="19"/>
      <c r="AR39" s="19"/>
      <c r="AS39" s="19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301"/>
      <c r="BL39" s="301"/>
      <c r="BM39" s="301"/>
      <c r="BN39" s="301"/>
      <c r="BO39" s="301"/>
    </row>
    <row r="40" spans="1:67" ht="16.5" customHeight="1">
      <c r="A40" s="289" t="s">
        <v>166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303"/>
      <c r="O40" s="301"/>
      <c r="P40" s="301"/>
      <c r="Q40" s="301" t="s">
        <v>463</v>
      </c>
      <c r="R40" s="301"/>
      <c r="S40" s="301"/>
      <c r="T40" s="301"/>
      <c r="U40" s="301"/>
      <c r="V40" s="301"/>
      <c r="W40" s="301"/>
      <c r="X40" s="301"/>
      <c r="Y40" s="301"/>
      <c r="Z40" s="301"/>
      <c r="AA40" s="20"/>
      <c r="AB40" s="20"/>
      <c r="AC40" s="20"/>
      <c r="AD40" s="294"/>
      <c r="AE40" s="294"/>
      <c r="AF40" s="294"/>
      <c r="AG40" s="294" t="s">
        <v>464</v>
      </c>
      <c r="AH40" s="294"/>
      <c r="AI40" s="294"/>
      <c r="AJ40" s="294"/>
      <c r="AK40" s="294"/>
      <c r="AL40" s="294"/>
      <c r="AM40" s="294"/>
      <c r="AN40" s="294"/>
      <c r="AO40" s="294"/>
      <c r="AP40" s="294"/>
      <c r="AQ40" s="19"/>
      <c r="AR40" s="19"/>
      <c r="AS40" s="19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301"/>
      <c r="BL40" s="301"/>
      <c r="BM40" s="301"/>
      <c r="BN40" s="301"/>
      <c r="BO40" s="301"/>
    </row>
    <row r="41" spans="1:67" ht="16.5" customHeight="1">
      <c r="A41" s="289" t="s">
        <v>167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303"/>
      <c r="O41" s="301"/>
      <c r="P41" s="301"/>
      <c r="Q41" s="301" t="s">
        <v>464</v>
      </c>
      <c r="R41" s="301"/>
      <c r="S41" s="301"/>
      <c r="T41" s="301"/>
      <c r="U41" s="301"/>
      <c r="V41" s="301"/>
      <c r="W41" s="301"/>
      <c r="X41" s="301"/>
      <c r="Y41" s="301"/>
      <c r="Z41" s="301"/>
      <c r="AA41" s="20"/>
      <c r="AB41" s="20"/>
      <c r="AC41" s="20"/>
      <c r="AD41" s="294"/>
      <c r="AE41" s="294"/>
      <c r="AF41" s="294"/>
      <c r="AG41" s="294" t="s">
        <v>493</v>
      </c>
      <c r="AH41" s="294"/>
      <c r="AI41" s="294"/>
      <c r="AJ41" s="294"/>
      <c r="AK41" s="294"/>
      <c r="AL41" s="294"/>
      <c r="AM41" s="294"/>
      <c r="AN41" s="294"/>
      <c r="AO41" s="294"/>
      <c r="AP41" s="294"/>
      <c r="AQ41" s="19"/>
      <c r="AR41" s="19"/>
      <c r="AS41" s="19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301"/>
      <c r="BL41" s="301"/>
      <c r="BM41" s="301"/>
      <c r="BN41" s="301"/>
      <c r="BO41" s="301"/>
    </row>
    <row r="42" spans="1:67" ht="16.5" customHeight="1">
      <c r="A42" s="289" t="s">
        <v>168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303"/>
      <c r="O42" s="301"/>
      <c r="P42" s="301"/>
      <c r="Q42" s="301" t="s">
        <v>465</v>
      </c>
      <c r="R42" s="301"/>
      <c r="S42" s="301"/>
      <c r="T42" s="301"/>
      <c r="U42" s="301"/>
      <c r="V42" s="301"/>
      <c r="W42" s="301"/>
      <c r="X42" s="301"/>
      <c r="Y42" s="301"/>
      <c r="Z42" s="301"/>
      <c r="AA42" s="20"/>
      <c r="AB42" s="20"/>
      <c r="AC42" s="20"/>
      <c r="AD42" s="294"/>
      <c r="AE42" s="294"/>
      <c r="AF42" s="294"/>
      <c r="AG42" s="294" t="s">
        <v>494</v>
      </c>
      <c r="AH42" s="294"/>
      <c r="AI42" s="294"/>
      <c r="AJ42" s="294"/>
      <c r="AK42" s="294"/>
      <c r="AL42" s="294"/>
      <c r="AM42" s="294"/>
      <c r="AN42" s="294"/>
      <c r="AO42" s="294"/>
      <c r="AP42" s="294"/>
      <c r="AQ42" s="19"/>
      <c r="AR42" s="19"/>
      <c r="AS42" s="19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301"/>
      <c r="BL42" s="301"/>
      <c r="BM42" s="301"/>
      <c r="BN42" s="301"/>
      <c r="BO42" s="301"/>
    </row>
    <row r="43" spans="1:67" ht="16.5" customHeight="1">
      <c r="A43" s="289" t="s">
        <v>169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303"/>
      <c r="O43" s="301"/>
      <c r="P43" s="301"/>
      <c r="Q43" s="301" t="s">
        <v>466</v>
      </c>
      <c r="R43" s="301"/>
      <c r="S43" s="301"/>
      <c r="T43" s="301"/>
      <c r="U43" s="301"/>
      <c r="V43" s="301"/>
      <c r="W43" s="301"/>
      <c r="X43" s="301"/>
      <c r="Y43" s="301"/>
      <c r="Z43" s="301"/>
      <c r="AA43" s="20"/>
      <c r="AB43" s="20"/>
      <c r="AC43" s="20"/>
      <c r="AD43" s="294"/>
      <c r="AE43" s="294"/>
      <c r="AF43" s="294"/>
      <c r="AG43" s="294" t="s">
        <v>495</v>
      </c>
      <c r="AH43" s="294"/>
      <c r="AI43" s="294"/>
      <c r="AJ43" s="294"/>
      <c r="AK43" s="294"/>
      <c r="AL43" s="294"/>
      <c r="AM43" s="294"/>
      <c r="AN43" s="294"/>
      <c r="AO43" s="294"/>
      <c r="AP43" s="294"/>
      <c r="AQ43" s="19"/>
      <c r="AR43" s="19"/>
      <c r="AS43" s="19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301"/>
      <c r="BL43" s="301"/>
      <c r="BM43" s="301"/>
      <c r="BN43" s="301"/>
      <c r="BO43" s="301"/>
    </row>
    <row r="44" spans="1:67" ht="16.5" customHeight="1">
      <c r="A44" s="289" t="s">
        <v>168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303"/>
      <c r="O44" s="301"/>
      <c r="P44" s="301"/>
      <c r="Q44" s="301" t="s">
        <v>467</v>
      </c>
      <c r="R44" s="301"/>
      <c r="S44" s="301"/>
      <c r="T44" s="301"/>
      <c r="U44" s="301"/>
      <c r="V44" s="301"/>
      <c r="W44" s="301"/>
      <c r="X44" s="301"/>
      <c r="Y44" s="301"/>
      <c r="Z44" s="301"/>
      <c r="AA44" s="20"/>
      <c r="AB44" s="20"/>
      <c r="AC44" s="20"/>
      <c r="AD44" s="294"/>
      <c r="AE44" s="294"/>
      <c r="AF44" s="294"/>
      <c r="AG44" s="294" t="s">
        <v>496</v>
      </c>
      <c r="AH44" s="294"/>
      <c r="AI44" s="294"/>
      <c r="AJ44" s="294"/>
      <c r="AK44" s="294"/>
      <c r="AL44" s="294"/>
      <c r="AM44" s="294"/>
      <c r="AN44" s="294"/>
      <c r="AO44" s="294"/>
      <c r="AP44" s="294"/>
      <c r="AQ44" s="19"/>
      <c r="AR44" s="19"/>
      <c r="AS44" s="19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301"/>
      <c r="BL44" s="301"/>
      <c r="BM44" s="301"/>
      <c r="BN44" s="301"/>
      <c r="BO44" s="301"/>
    </row>
    <row r="45" spans="1:67" ht="16.5" customHeight="1">
      <c r="A45" s="304" t="s">
        <v>168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3"/>
      <c r="O45" s="301"/>
      <c r="P45" s="301"/>
      <c r="Q45" s="301" t="s">
        <v>468</v>
      </c>
      <c r="R45" s="301"/>
      <c r="S45" s="301"/>
      <c r="T45" s="301"/>
      <c r="U45" s="301"/>
      <c r="V45" s="301"/>
      <c r="W45" s="301"/>
      <c r="X45" s="301"/>
      <c r="Y45" s="301"/>
      <c r="Z45" s="301"/>
      <c r="AA45" s="20"/>
      <c r="AB45" s="20"/>
      <c r="AC45" s="20"/>
      <c r="AD45" s="294"/>
      <c r="AE45" s="294"/>
      <c r="AF45" s="294"/>
      <c r="AG45" s="294" t="s">
        <v>497</v>
      </c>
      <c r="AH45" s="294"/>
      <c r="AI45" s="294"/>
      <c r="AJ45" s="294"/>
      <c r="AK45" s="294"/>
      <c r="AL45" s="294"/>
      <c r="AM45" s="294"/>
      <c r="AN45" s="294"/>
      <c r="AO45" s="294"/>
      <c r="AP45" s="294"/>
      <c r="AQ45" s="19"/>
      <c r="AR45" s="19"/>
      <c r="AS45" s="19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301"/>
      <c r="BL45" s="301"/>
      <c r="BM45" s="301"/>
      <c r="BN45" s="301"/>
      <c r="BO45" s="301"/>
    </row>
    <row r="46" spans="1:67" ht="16.5" customHeight="1">
      <c r="A46" s="304" t="s">
        <v>221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3"/>
      <c r="O46" s="301"/>
      <c r="P46" s="301"/>
      <c r="Q46" s="301" t="s">
        <v>469</v>
      </c>
      <c r="R46" s="301"/>
      <c r="S46" s="301"/>
      <c r="T46" s="301"/>
      <c r="U46" s="301"/>
      <c r="V46" s="301"/>
      <c r="W46" s="301"/>
      <c r="X46" s="301"/>
      <c r="Y46" s="301"/>
      <c r="Z46" s="301"/>
      <c r="AA46" s="20"/>
      <c r="AB46" s="20"/>
      <c r="AC46" s="20"/>
      <c r="AD46" s="294"/>
      <c r="AE46" s="294"/>
      <c r="AF46" s="294"/>
      <c r="AG46" s="294" t="s">
        <v>470</v>
      </c>
      <c r="AH46" s="294"/>
      <c r="AI46" s="294"/>
      <c r="AJ46" s="294"/>
      <c r="AK46" s="294"/>
      <c r="AL46" s="294"/>
      <c r="AM46" s="294"/>
      <c r="AN46" s="294"/>
      <c r="AO46" s="294"/>
      <c r="AP46" s="294"/>
      <c r="AQ46" s="19"/>
      <c r="AR46" s="19"/>
      <c r="AS46" s="19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301"/>
      <c r="BL46" s="301"/>
      <c r="BM46" s="301"/>
      <c r="BN46" s="301"/>
      <c r="BO46" s="301"/>
    </row>
    <row r="47" spans="1:67" ht="16.5" customHeight="1">
      <c r="A47" s="304" t="s">
        <v>258</v>
      </c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3"/>
      <c r="O47" s="301"/>
      <c r="P47" s="301"/>
      <c r="Q47" s="301" t="s">
        <v>470</v>
      </c>
      <c r="R47" s="301"/>
      <c r="S47" s="301"/>
      <c r="T47" s="301"/>
      <c r="U47" s="301"/>
      <c r="V47" s="301"/>
      <c r="W47" s="301"/>
      <c r="X47" s="301"/>
      <c r="Y47" s="301"/>
      <c r="Z47" s="301"/>
      <c r="AA47" s="20"/>
      <c r="AB47" s="20"/>
      <c r="AC47" s="20"/>
      <c r="AD47" s="309"/>
      <c r="AE47" s="309"/>
      <c r="AF47" s="309"/>
      <c r="AG47" s="300" t="s">
        <v>498</v>
      </c>
      <c r="AH47" s="300"/>
      <c r="AI47" s="300"/>
      <c r="AJ47" s="300"/>
      <c r="AK47" s="300"/>
      <c r="AL47" s="300"/>
      <c r="AM47" s="300"/>
      <c r="AN47" s="300"/>
      <c r="AO47" s="300"/>
      <c r="AP47" s="300"/>
      <c r="AQ47" s="25"/>
      <c r="AR47" s="25"/>
      <c r="AS47" s="25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301"/>
      <c r="BL47" s="301"/>
      <c r="BM47" s="301"/>
      <c r="BN47" s="301"/>
      <c r="BO47" s="301"/>
    </row>
    <row r="48" spans="1:67" ht="16.5" customHeight="1">
      <c r="A48" s="305" t="s">
        <v>162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6"/>
      <c r="N48" s="307"/>
      <c r="O48" s="308"/>
      <c r="P48" s="308"/>
      <c r="Q48" s="300" t="s">
        <v>471</v>
      </c>
      <c r="R48" s="300"/>
      <c r="S48" s="300"/>
      <c r="T48" s="300"/>
      <c r="U48" s="300"/>
      <c r="V48" s="300"/>
      <c r="W48" s="300"/>
      <c r="X48" s="300"/>
      <c r="Y48" s="300"/>
      <c r="Z48" s="300"/>
      <c r="AA48" s="24"/>
      <c r="AB48" s="24"/>
      <c r="AC48" s="24"/>
      <c r="AD48" s="301"/>
      <c r="AE48" s="301"/>
      <c r="AF48" s="301"/>
      <c r="AG48" s="301" t="s">
        <v>600</v>
      </c>
      <c r="AH48" s="301"/>
      <c r="AI48" s="301"/>
      <c r="AJ48" s="301"/>
      <c r="AK48" s="301"/>
      <c r="AL48" s="301"/>
      <c r="AM48" s="301"/>
      <c r="AN48" s="301"/>
      <c r="AO48" s="301"/>
      <c r="AP48" s="301"/>
      <c r="AQ48" s="20"/>
      <c r="AR48" s="20"/>
      <c r="AS48" s="20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301"/>
      <c r="BL48" s="301"/>
      <c r="BM48" s="301"/>
      <c r="BN48" s="301"/>
      <c r="BO48" s="301"/>
    </row>
    <row r="49" spans="1:67" s="18" customFormat="1" ht="16.5" customHeight="1">
      <c r="A49" s="305" t="s">
        <v>601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6"/>
      <c r="N49" s="307"/>
      <c r="O49" s="308"/>
      <c r="P49" s="308"/>
      <c r="Q49" s="300" t="s">
        <v>603</v>
      </c>
      <c r="R49" s="300"/>
      <c r="S49" s="300"/>
      <c r="T49" s="300"/>
      <c r="U49" s="300"/>
      <c r="V49" s="300"/>
      <c r="W49" s="300"/>
      <c r="X49" s="300"/>
      <c r="Y49" s="300"/>
      <c r="Z49" s="300"/>
      <c r="AA49" s="24"/>
      <c r="AB49" s="24"/>
      <c r="AC49" s="24"/>
      <c r="AD49" s="301"/>
      <c r="AE49" s="301"/>
      <c r="AF49" s="301"/>
      <c r="AG49" s="301" t="s">
        <v>683</v>
      </c>
      <c r="AH49" s="301"/>
      <c r="AI49" s="301"/>
      <c r="AJ49" s="301"/>
      <c r="AK49" s="301"/>
      <c r="AL49" s="301"/>
      <c r="AM49" s="301"/>
      <c r="AN49" s="301"/>
      <c r="AO49" s="301"/>
      <c r="AP49" s="301"/>
      <c r="AQ49" s="20"/>
      <c r="AR49" s="20"/>
      <c r="AS49" s="20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/>
      <c r="BK49" s="301"/>
      <c r="BL49" s="301"/>
      <c r="BM49" s="301"/>
      <c r="BN49" s="301"/>
      <c r="BO49" s="301"/>
    </row>
    <row r="50" spans="1:67" ht="16.5" customHeight="1" thickBot="1">
      <c r="A50" s="310" t="s">
        <v>680</v>
      </c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1" t="s">
        <v>681</v>
      </c>
      <c r="O50" s="312"/>
      <c r="P50" s="312"/>
      <c r="Q50" s="312" t="s">
        <v>682</v>
      </c>
      <c r="R50" s="312"/>
      <c r="S50" s="312"/>
      <c r="T50" s="312"/>
      <c r="U50" s="312"/>
      <c r="V50" s="312"/>
      <c r="W50" s="312"/>
      <c r="X50" s="312"/>
      <c r="Y50" s="312"/>
      <c r="Z50" s="312"/>
      <c r="AA50" s="26"/>
      <c r="AB50" s="26"/>
      <c r="AC50" s="26"/>
      <c r="AD50" s="298"/>
      <c r="AE50" s="298"/>
      <c r="AF50" s="298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26"/>
      <c r="AR50" s="26"/>
      <c r="AS50" s="26"/>
      <c r="AT50" s="313"/>
      <c r="AU50" s="313"/>
      <c r="AV50" s="313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  <c r="BO50" s="313"/>
    </row>
    <row r="51" spans="1:67" ht="16.5" customHeight="1"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4" t="s">
        <v>170</v>
      </c>
    </row>
    <row r="52" spans="1:67" ht="16.5" customHeight="1"/>
    <row r="53" spans="1:67" ht="16.5" customHeight="1"/>
    <row r="54" spans="1:67" ht="16.5" customHeight="1"/>
    <row r="55" spans="1:67" ht="16.5" customHeight="1"/>
    <row r="56" spans="1:67" ht="16.5" customHeight="1"/>
    <row r="57" spans="1:67" ht="16.5" customHeight="1"/>
    <row r="58" spans="1:67" ht="16.5" customHeight="1"/>
    <row r="59" spans="1:67" ht="16.5" customHeight="1"/>
    <row r="60" spans="1:67" ht="16.5" customHeight="1"/>
  </sheetData>
  <mergeCells count="275">
    <mergeCell ref="A50:M50"/>
    <mergeCell ref="N50:P50"/>
    <mergeCell ref="Q50:Z50"/>
    <mergeCell ref="AD50:AF50"/>
    <mergeCell ref="AG50:AP50"/>
    <mergeCell ref="AT50:BO50"/>
    <mergeCell ref="A49:M49"/>
    <mergeCell ref="N49:P49"/>
    <mergeCell ref="Q49:Z49"/>
    <mergeCell ref="AD49:AF49"/>
    <mergeCell ref="AG49:AP49"/>
    <mergeCell ref="AT49:BO49"/>
    <mergeCell ref="Q48:Z48"/>
    <mergeCell ref="AD48:AF48"/>
    <mergeCell ref="AG48:AP48"/>
    <mergeCell ref="AT48:BO48"/>
    <mergeCell ref="AT47:BO47"/>
    <mergeCell ref="AT46:BO46"/>
    <mergeCell ref="AT36:BO36"/>
    <mergeCell ref="AT37:BO37"/>
    <mergeCell ref="AT38:BO38"/>
    <mergeCell ref="AT39:BO39"/>
    <mergeCell ref="AT40:BO40"/>
    <mergeCell ref="AT41:BO41"/>
    <mergeCell ref="AT42:BO42"/>
    <mergeCell ref="AT43:BO43"/>
    <mergeCell ref="AT44:BO44"/>
    <mergeCell ref="AT45:BO45"/>
    <mergeCell ref="AD43:AF43"/>
    <mergeCell ref="AD44:AF44"/>
    <mergeCell ref="AD45:AF45"/>
    <mergeCell ref="AD46:AF46"/>
    <mergeCell ref="AD47:AF47"/>
    <mergeCell ref="Q37:Z37"/>
    <mergeCell ref="Q38:Z38"/>
    <mergeCell ref="Q39:Z39"/>
    <mergeCell ref="A46:M46"/>
    <mergeCell ref="A47:M47"/>
    <mergeCell ref="A48:M48"/>
    <mergeCell ref="A32:M32"/>
    <mergeCell ref="A33:M33"/>
    <mergeCell ref="A34:M34"/>
    <mergeCell ref="A35:M35"/>
    <mergeCell ref="N34:P34"/>
    <mergeCell ref="N35:P35"/>
    <mergeCell ref="N43:P43"/>
    <mergeCell ref="N44:P44"/>
    <mergeCell ref="N45:P45"/>
    <mergeCell ref="N46:P46"/>
    <mergeCell ref="N47:P47"/>
    <mergeCell ref="A43:M43"/>
    <mergeCell ref="A44:M44"/>
    <mergeCell ref="A36:M36"/>
    <mergeCell ref="A37:M37"/>
    <mergeCell ref="A38:M38"/>
    <mergeCell ref="A39:M39"/>
    <mergeCell ref="A40:M40"/>
    <mergeCell ref="A41:M41"/>
    <mergeCell ref="A45:M45"/>
    <mergeCell ref="N48:P48"/>
    <mergeCell ref="Q35:Z35"/>
    <mergeCell ref="AG35:AP35"/>
    <mergeCell ref="A42:M42"/>
    <mergeCell ref="AD37:AF37"/>
    <mergeCell ref="AD38:AF38"/>
    <mergeCell ref="AD39:AF39"/>
    <mergeCell ref="AD40:AF40"/>
    <mergeCell ref="AD32:AF32"/>
    <mergeCell ref="AD33:AF33"/>
    <mergeCell ref="AD34:AF34"/>
    <mergeCell ref="AD35:AF35"/>
    <mergeCell ref="AD36:AF36"/>
    <mergeCell ref="AD41:AF41"/>
    <mergeCell ref="AD42:AF42"/>
    <mergeCell ref="N32:P32"/>
    <mergeCell ref="N33:P33"/>
    <mergeCell ref="N36:P36"/>
    <mergeCell ref="N37:P37"/>
    <mergeCell ref="N38:P38"/>
    <mergeCell ref="N39:P39"/>
    <mergeCell ref="N40:P40"/>
    <mergeCell ref="N41:P41"/>
    <mergeCell ref="N42:P42"/>
    <mergeCell ref="Q36:Z36"/>
    <mergeCell ref="A27:M27"/>
    <mergeCell ref="A28:M28"/>
    <mergeCell ref="A25:M25"/>
    <mergeCell ref="A26:M26"/>
    <mergeCell ref="A29:M29"/>
    <mergeCell ref="A30:M30"/>
    <mergeCell ref="A31:M31"/>
    <mergeCell ref="AD25:AF25"/>
    <mergeCell ref="AD26:AF26"/>
    <mergeCell ref="AD27:AF27"/>
    <mergeCell ref="AD28:AF28"/>
    <mergeCell ref="AD29:AF29"/>
    <mergeCell ref="AD30:AF30"/>
    <mergeCell ref="AD31:AF31"/>
    <mergeCell ref="N27:P27"/>
    <mergeCell ref="N28:P28"/>
    <mergeCell ref="N29:P29"/>
    <mergeCell ref="N30:P30"/>
    <mergeCell ref="N31:P31"/>
    <mergeCell ref="Q28:Z28"/>
    <mergeCell ref="Q29:Z29"/>
    <mergeCell ref="Q30:Z30"/>
    <mergeCell ref="Q31:Z31"/>
    <mergeCell ref="N25:P25"/>
    <mergeCell ref="AD18:AF18"/>
    <mergeCell ref="AD19:AF19"/>
    <mergeCell ref="A20:M20"/>
    <mergeCell ref="A17:M17"/>
    <mergeCell ref="A18:M18"/>
    <mergeCell ref="AD20:AF20"/>
    <mergeCell ref="A23:M23"/>
    <mergeCell ref="A24:M24"/>
    <mergeCell ref="A21:M21"/>
    <mergeCell ref="A22:M22"/>
    <mergeCell ref="AD21:AF21"/>
    <mergeCell ref="AD22:AF22"/>
    <mergeCell ref="AD23:AF23"/>
    <mergeCell ref="AD24:AF24"/>
    <mergeCell ref="N22:P22"/>
    <mergeCell ref="N23:P23"/>
    <mergeCell ref="N24:P24"/>
    <mergeCell ref="AD17:AF17"/>
    <mergeCell ref="N18:P18"/>
    <mergeCell ref="N19:P19"/>
    <mergeCell ref="N20:P20"/>
    <mergeCell ref="N21:P21"/>
    <mergeCell ref="Q18:Z18"/>
    <mergeCell ref="Q19:Z19"/>
    <mergeCell ref="A11:M11"/>
    <mergeCell ref="A12:M12"/>
    <mergeCell ref="A9:M9"/>
    <mergeCell ref="A10:M10"/>
    <mergeCell ref="A15:M15"/>
    <mergeCell ref="A16:M16"/>
    <mergeCell ref="A13:M13"/>
    <mergeCell ref="A14:M14"/>
    <mergeCell ref="A19:M19"/>
    <mergeCell ref="A8:M8"/>
    <mergeCell ref="A5:M5"/>
    <mergeCell ref="A6:M6"/>
    <mergeCell ref="N5:AC5"/>
    <mergeCell ref="AD5:AS5"/>
    <mergeCell ref="AT5:BO5"/>
    <mergeCell ref="AD8:AF8"/>
    <mergeCell ref="AT6:BO6"/>
    <mergeCell ref="AT7:BO7"/>
    <mergeCell ref="AT8:BO8"/>
    <mergeCell ref="N8:P8"/>
    <mergeCell ref="A7:M7"/>
    <mergeCell ref="AD6:AF6"/>
    <mergeCell ref="AD7:AF7"/>
    <mergeCell ref="N6:P6"/>
    <mergeCell ref="N7:P7"/>
    <mergeCell ref="Q6:Z6"/>
    <mergeCell ref="Q7:Z7"/>
    <mergeCell ref="Q8:Z8"/>
    <mergeCell ref="AG6:AP6"/>
    <mergeCell ref="AG7:AP7"/>
    <mergeCell ref="AG8:AP8"/>
    <mergeCell ref="AT30:BO30"/>
    <mergeCell ref="AT31:BO31"/>
    <mergeCell ref="AT32:BO32"/>
    <mergeCell ref="AT24:BO24"/>
    <mergeCell ref="AT25:BO25"/>
    <mergeCell ref="AT26:BO26"/>
    <mergeCell ref="AT27:BO27"/>
    <mergeCell ref="AT28:BO28"/>
    <mergeCell ref="AT29:BO29"/>
    <mergeCell ref="AT9:BO9"/>
    <mergeCell ref="AT10:BO10"/>
    <mergeCell ref="AT11:BO11"/>
    <mergeCell ref="AT12:BO12"/>
    <mergeCell ref="AT13:BO13"/>
    <mergeCell ref="AT14:BO14"/>
    <mergeCell ref="AT21:BO21"/>
    <mergeCell ref="AT22:BO22"/>
    <mergeCell ref="AT23:BO23"/>
    <mergeCell ref="AT15:BO15"/>
    <mergeCell ref="AT16:BO16"/>
    <mergeCell ref="AT17:BO17"/>
    <mergeCell ref="AT18:BO18"/>
    <mergeCell ref="AT19:BO19"/>
    <mergeCell ref="AT20:BO20"/>
    <mergeCell ref="AT33:BO33"/>
    <mergeCell ref="AT34:BO34"/>
    <mergeCell ref="AT35:BO35"/>
    <mergeCell ref="A3:BO3"/>
    <mergeCell ref="AD9:AF9"/>
    <mergeCell ref="AD10:AF10"/>
    <mergeCell ref="AD11:AF11"/>
    <mergeCell ref="AD12:AF12"/>
    <mergeCell ref="AD13:AF13"/>
    <mergeCell ref="AD14:AF14"/>
    <mergeCell ref="AD15:AF15"/>
    <mergeCell ref="AD16:AF16"/>
    <mergeCell ref="N9:P9"/>
    <mergeCell ref="N10:P10"/>
    <mergeCell ref="N11:P11"/>
    <mergeCell ref="N12:P12"/>
    <mergeCell ref="N13:P13"/>
    <mergeCell ref="N14:P14"/>
    <mergeCell ref="N15:P15"/>
    <mergeCell ref="N16:P16"/>
    <mergeCell ref="N17:P17"/>
    <mergeCell ref="N26:P26"/>
    <mergeCell ref="Q32:Z32"/>
    <mergeCell ref="Q33:Z33"/>
    <mergeCell ref="Q9:Z9"/>
    <mergeCell ref="Q10:Z10"/>
    <mergeCell ref="Q11:Z11"/>
    <mergeCell ref="Q12:Z12"/>
    <mergeCell ref="Q13:Z13"/>
    <mergeCell ref="Q14:Z14"/>
    <mergeCell ref="Q15:Z15"/>
    <mergeCell ref="Q16:Z16"/>
    <mergeCell ref="Q17:Z17"/>
    <mergeCell ref="Q20:Z20"/>
    <mergeCell ref="Q21:Z21"/>
    <mergeCell ref="Q22:Z22"/>
    <mergeCell ref="Q23:Z23"/>
    <mergeCell ref="Q24:Z24"/>
    <mergeCell ref="Q25:Z25"/>
    <mergeCell ref="Q26:Z26"/>
    <mergeCell ref="Q27:Z27"/>
    <mergeCell ref="Q34:Z34"/>
    <mergeCell ref="Q40:Z40"/>
    <mergeCell ref="Q41:Z41"/>
    <mergeCell ref="Q42:Z42"/>
    <mergeCell ref="Q43:Z43"/>
    <mergeCell ref="Q44:Z44"/>
    <mergeCell ref="Q45:Z45"/>
    <mergeCell ref="Q46:Z46"/>
    <mergeCell ref="Q47:Z47"/>
    <mergeCell ref="AG9:AP9"/>
    <mergeCell ref="AG10:AP10"/>
    <mergeCell ref="AG11:AP11"/>
    <mergeCell ref="AG12:AP12"/>
    <mergeCell ref="AG13:AP13"/>
    <mergeCell ref="AG14:AP14"/>
    <mergeCell ref="AG15:AP15"/>
    <mergeCell ref="AG16:AP16"/>
    <mergeCell ref="AG17:AP17"/>
    <mergeCell ref="AG18:AP18"/>
    <mergeCell ref="AG19:AP19"/>
    <mergeCell ref="AG20:AP20"/>
    <mergeCell ref="AG21:AP21"/>
    <mergeCell ref="AG22:AP22"/>
    <mergeCell ref="AG23:AP23"/>
    <mergeCell ref="AG24:AP24"/>
    <mergeCell ref="AG25:AP25"/>
    <mergeCell ref="AG26:AP26"/>
    <mergeCell ref="AG27:AP27"/>
    <mergeCell ref="AG28:AP28"/>
    <mergeCell ref="AG29:AP29"/>
    <mergeCell ref="AG30:AP30"/>
    <mergeCell ref="AG31:AP31"/>
    <mergeCell ref="AG32:AP32"/>
    <mergeCell ref="AG33:AP33"/>
    <mergeCell ref="AG34:AP34"/>
    <mergeCell ref="AG45:AP45"/>
    <mergeCell ref="AG46:AP46"/>
    <mergeCell ref="AG47:AP47"/>
    <mergeCell ref="AG36:AP36"/>
    <mergeCell ref="AG37:AP37"/>
    <mergeCell ref="AG38:AP38"/>
    <mergeCell ref="AG39:AP39"/>
    <mergeCell ref="AG40:AP40"/>
    <mergeCell ref="AG41:AP41"/>
    <mergeCell ref="AG42:AP42"/>
    <mergeCell ref="AG43:AP43"/>
    <mergeCell ref="AG44:AP4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&amp;L174  選挙・市の機関
&amp;R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O51"/>
  <sheetViews>
    <sheetView zoomScaleNormal="100" workbookViewId="0">
      <selection activeCell="A50" sqref="A50"/>
    </sheetView>
  </sheetViews>
  <sheetFormatPr defaultColWidth="1.375" defaultRowHeight="15" customHeight="1"/>
  <cols>
    <col min="1" max="67" width="1.5" style="7" customWidth="1"/>
    <col min="68" max="16384" width="1.375" style="7"/>
  </cols>
  <sheetData>
    <row r="2" spans="1:67" ht="16.5" customHeight="1"/>
    <row r="3" spans="1:67" ht="16.5" customHeight="1">
      <c r="A3" s="233" t="s">
        <v>692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</row>
    <row r="4" spans="1:67" ht="16.5" customHeight="1" thickBot="1"/>
    <row r="5" spans="1:67" ht="16.5" customHeight="1">
      <c r="A5" s="316" t="s">
        <v>94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 t="s">
        <v>129</v>
      </c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 t="s">
        <v>130</v>
      </c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 t="s">
        <v>131</v>
      </c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8"/>
    </row>
    <row r="6" spans="1:67" ht="16.5" customHeight="1">
      <c r="A6" s="289" t="s">
        <v>171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90" t="s">
        <v>328</v>
      </c>
      <c r="O6" s="291"/>
      <c r="P6" s="291"/>
      <c r="Q6" s="291" t="s">
        <v>429</v>
      </c>
      <c r="R6" s="291"/>
      <c r="S6" s="291"/>
      <c r="T6" s="291"/>
      <c r="U6" s="291"/>
      <c r="V6" s="291"/>
      <c r="W6" s="291"/>
      <c r="X6" s="291"/>
      <c r="Y6" s="291"/>
      <c r="Z6" s="291"/>
      <c r="AA6" s="22"/>
      <c r="AB6" s="22"/>
      <c r="AC6" s="22"/>
      <c r="AD6" s="291" t="s">
        <v>328</v>
      </c>
      <c r="AE6" s="291"/>
      <c r="AF6" s="291"/>
      <c r="AG6" s="291" t="s">
        <v>472</v>
      </c>
      <c r="AH6" s="291"/>
      <c r="AI6" s="291"/>
      <c r="AJ6" s="291"/>
      <c r="AK6" s="291"/>
      <c r="AL6" s="291"/>
      <c r="AM6" s="291"/>
      <c r="AN6" s="291"/>
      <c r="AO6" s="291"/>
      <c r="AP6" s="291"/>
      <c r="AQ6" s="22"/>
      <c r="AR6" s="22"/>
      <c r="AS6" s="22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</row>
    <row r="7" spans="1:67" ht="16.5" customHeight="1">
      <c r="A7" s="289" t="s">
        <v>172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303"/>
      <c r="O7" s="301"/>
      <c r="P7" s="301"/>
      <c r="Q7" s="301" t="s">
        <v>499</v>
      </c>
      <c r="R7" s="301"/>
      <c r="S7" s="301"/>
      <c r="T7" s="301"/>
      <c r="U7" s="301"/>
      <c r="V7" s="301"/>
      <c r="W7" s="301"/>
      <c r="X7" s="301"/>
      <c r="Y7" s="301"/>
      <c r="Z7" s="301"/>
      <c r="AA7" s="20"/>
      <c r="AB7" s="20"/>
      <c r="AC7" s="20"/>
      <c r="AD7" s="295"/>
      <c r="AE7" s="295"/>
      <c r="AF7" s="295"/>
      <c r="AG7" s="295" t="s">
        <v>540</v>
      </c>
      <c r="AH7" s="295"/>
      <c r="AI7" s="295"/>
      <c r="AJ7" s="295"/>
      <c r="AK7" s="295"/>
      <c r="AL7" s="295"/>
      <c r="AM7" s="295"/>
      <c r="AN7" s="295"/>
      <c r="AO7" s="295"/>
      <c r="AP7" s="295"/>
      <c r="AQ7" s="28"/>
      <c r="AR7" s="28"/>
      <c r="AS7" s="28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</row>
    <row r="8" spans="1:67" ht="16.5" customHeight="1">
      <c r="A8" s="289" t="s">
        <v>173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303"/>
      <c r="O8" s="301"/>
      <c r="P8" s="301"/>
      <c r="Q8" s="301" t="s">
        <v>500</v>
      </c>
      <c r="R8" s="301"/>
      <c r="S8" s="301"/>
      <c r="T8" s="301"/>
      <c r="U8" s="301"/>
      <c r="V8" s="301"/>
      <c r="W8" s="301"/>
      <c r="X8" s="301"/>
      <c r="Y8" s="301"/>
      <c r="Z8" s="301"/>
      <c r="AA8" s="20"/>
      <c r="AB8" s="20"/>
      <c r="AC8" s="20"/>
      <c r="AD8" s="295"/>
      <c r="AE8" s="295"/>
      <c r="AF8" s="295"/>
      <c r="AG8" s="295" t="s">
        <v>539</v>
      </c>
      <c r="AH8" s="295"/>
      <c r="AI8" s="295"/>
      <c r="AJ8" s="295"/>
      <c r="AK8" s="295"/>
      <c r="AL8" s="295"/>
      <c r="AM8" s="295"/>
      <c r="AN8" s="295"/>
      <c r="AO8" s="295"/>
      <c r="AP8" s="295"/>
      <c r="AQ8" s="28"/>
      <c r="AR8" s="28"/>
      <c r="AS8" s="28"/>
      <c r="AT8" s="315"/>
      <c r="AU8" s="315"/>
      <c r="AV8" s="315"/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</row>
    <row r="9" spans="1:67" ht="16.5" customHeight="1">
      <c r="A9" s="289" t="s">
        <v>174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303"/>
      <c r="O9" s="301"/>
      <c r="P9" s="301"/>
      <c r="Q9" s="301" t="s">
        <v>501</v>
      </c>
      <c r="R9" s="301"/>
      <c r="S9" s="301"/>
      <c r="T9" s="301"/>
      <c r="U9" s="301"/>
      <c r="V9" s="301"/>
      <c r="W9" s="301"/>
      <c r="X9" s="301"/>
      <c r="Y9" s="301"/>
      <c r="Z9" s="301"/>
      <c r="AA9" s="20"/>
      <c r="AB9" s="20"/>
      <c r="AC9" s="20"/>
      <c r="AD9" s="295"/>
      <c r="AE9" s="295"/>
      <c r="AF9" s="295"/>
      <c r="AG9" s="295" t="s">
        <v>502</v>
      </c>
      <c r="AH9" s="295"/>
      <c r="AI9" s="295"/>
      <c r="AJ9" s="295"/>
      <c r="AK9" s="295"/>
      <c r="AL9" s="295"/>
      <c r="AM9" s="295"/>
      <c r="AN9" s="295"/>
      <c r="AO9" s="295"/>
      <c r="AP9" s="295"/>
      <c r="AQ9" s="28"/>
      <c r="AR9" s="28"/>
      <c r="AS9" s="28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</row>
    <row r="10" spans="1:67" ht="16.5" customHeight="1">
      <c r="A10" s="289" t="s">
        <v>175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303"/>
      <c r="O10" s="301"/>
      <c r="P10" s="301"/>
      <c r="Q10" s="301" t="s">
        <v>502</v>
      </c>
      <c r="R10" s="301"/>
      <c r="S10" s="301"/>
      <c r="T10" s="301"/>
      <c r="U10" s="301"/>
      <c r="V10" s="301"/>
      <c r="W10" s="301"/>
      <c r="X10" s="301"/>
      <c r="Y10" s="301"/>
      <c r="Z10" s="301"/>
      <c r="AA10" s="20"/>
      <c r="AB10" s="20"/>
      <c r="AC10" s="20"/>
      <c r="AD10" s="295"/>
      <c r="AE10" s="295"/>
      <c r="AF10" s="295"/>
      <c r="AG10" s="295" t="s">
        <v>541</v>
      </c>
      <c r="AH10" s="295"/>
      <c r="AI10" s="295"/>
      <c r="AJ10" s="295"/>
      <c r="AK10" s="295"/>
      <c r="AL10" s="295"/>
      <c r="AM10" s="295"/>
      <c r="AN10" s="295"/>
      <c r="AO10" s="295"/>
      <c r="AP10" s="295"/>
      <c r="AQ10" s="28"/>
      <c r="AR10" s="28"/>
      <c r="AS10" s="28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</row>
    <row r="11" spans="1:67" ht="16.5" customHeight="1">
      <c r="A11" s="289" t="s">
        <v>176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303"/>
      <c r="O11" s="301"/>
      <c r="P11" s="301"/>
      <c r="Q11" s="301" t="s">
        <v>503</v>
      </c>
      <c r="R11" s="301"/>
      <c r="S11" s="301"/>
      <c r="T11" s="301"/>
      <c r="U11" s="301"/>
      <c r="V11" s="301"/>
      <c r="W11" s="301"/>
      <c r="X11" s="301"/>
      <c r="Y11" s="301"/>
      <c r="Z11" s="301"/>
      <c r="AA11" s="20"/>
      <c r="AB11" s="20"/>
      <c r="AC11" s="20"/>
      <c r="AD11" s="295"/>
      <c r="AE11" s="295"/>
      <c r="AF11" s="295"/>
      <c r="AG11" s="295" t="s">
        <v>434</v>
      </c>
      <c r="AH11" s="295"/>
      <c r="AI11" s="295"/>
      <c r="AJ11" s="295"/>
      <c r="AK11" s="295"/>
      <c r="AL11" s="295"/>
      <c r="AM11" s="295"/>
      <c r="AN11" s="295"/>
      <c r="AO11" s="295"/>
      <c r="AP11" s="295"/>
      <c r="AQ11" s="28"/>
      <c r="AR11" s="28"/>
      <c r="AS11" s="28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</row>
    <row r="12" spans="1:67" ht="16.5" customHeight="1">
      <c r="A12" s="289" t="s">
        <v>177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303"/>
      <c r="O12" s="301"/>
      <c r="P12" s="301"/>
      <c r="Q12" s="301" t="s">
        <v>504</v>
      </c>
      <c r="R12" s="301"/>
      <c r="S12" s="301"/>
      <c r="T12" s="301"/>
      <c r="U12" s="301"/>
      <c r="V12" s="301"/>
      <c r="W12" s="301"/>
      <c r="X12" s="301"/>
      <c r="Y12" s="301"/>
      <c r="Z12" s="301"/>
      <c r="AA12" s="20"/>
      <c r="AB12" s="20"/>
      <c r="AC12" s="20"/>
      <c r="AD12" s="295"/>
      <c r="AE12" s="295"/>
      <c r="AF12" s="295"/>
      <c r="AG12" s="295" t="s">
        <v>435</v>
      </c>
      <c r="AH12" s="295"/>
      <c r="AI12" s="295"/>
      <c r="AJ12" s="295"/>
      <c r="AK12" s="295"/>
      <c r="AL12" s="295"/>
      <c r="AM12" s="295"/>
      <c r="AN12" s="295"/>
      <c r="AO12" s="295"/>
      <c r="AP12" s="295"/>
      <c r="AQ12" s="28"/>
      <c r="AR12" s="28"/>
      <c r="AS12" s="28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</row>
    <row r="13" spans="1:67" ht="16.5" customHeight="1">
      <c r="A13" s="289" t="s">
        <v>178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303"/>
      <c r="O13" s="301"/>
      <c r="P13" s="301"/>
      <c r="Q13" s="301" t="s">
        <v>505</v>
      </c>
      <c r="R13" s="301"/>
      <c r="S13" s="301"/>
      <c r="T13" s="301"/>
      <c r="U13" s="301"/>
      <c r="V13" s="301"/>
      <c r="W13" s="301"/>
      <c r="X13" s="301"/>
      <c r="Y13" s="301"/>
      <c r="Z13" s="301"/>
      <c r="AA13" s="20"/>
      <c r="AB13" s="20"/>
      <c r="AC13" s="20"/>
      <c r="AD13" s="295"/>
      <c r="AE13" s="295"/>
      <c r="AF13" s="295"/>
      <c r="AG13" s="295" t="s">
        <v>436</v>
      </c>
      <c r="AH13" s="295"/>
      <c r="AI13" s="295"/>
      <c r="AJ13" s="295"/>
      <c r="AK13" s="295"/>
      <c r="AL13" s="295"/>
      <c r="AM13" s="295"/>
      <c r="AN13" s="295"/>
      <c r="AO13" s="295"/>
      <c r="AP13" s="295"/>
      <c r="AQ13" s="28"/>
      <c r="AR13" s="28"/>
      <c r="AS13" s="28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</row>
    <row r="14" spans="1:67" ht="16.5" customHeight="1">
      <c r="A14" s="289" t="s">
        <v>179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303"/>
      <c r="O14" s="301"/>
      <c r="P14" s="301"/>
      <c r="Q14" s="301" t="s">
        <v>506</v>
      </c>
      <c r="R14" s="301"/>
      <c r="S14" s="301"/>
      <c r="T14" s="301"/>
      <c r="U14" s="301"/>
      <c r="V14" s="301"/>
      <c r="W14" s="301"/>
      <c r="X14" s="301"/>
      <c r="Y14" s="301"/>
      <c r="Z14" s="301"/>
      <c r="AA14" s="20"/>
      <c r="AB14" s="20"/>
      <c r="AC14" s="20"/>
      <c r="AD14" s="295"/>
      <c r="AE14" s="295"/>
      <c r="AF14" s="295"/>
      <c r="AG14" s="295" t="s">
        <v>542</v>
      </c>
      <c r="AH14" s="295"/>
      <c r="AI14" s="295"/>
      <c r="AJ14" s="295"/>
      <c r="AK14" s="295"/>
      <c r="AL14" s="295"/>
      <c r="AM14" s="295"/>
      <c r="AN14" s="295"/>
      <c r="AO14" s="295"/>
      <c r="AP14" s="295"/>
      <c r="AQ14" s="28"/>
      <c r="AR14" s="28"/>
      <c r="AS14" s="28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</row>
    <row r="15" spans="1:67" ht="16.5" customHeight="1">
      <c r="A15" s="289" t="s">
        <v>180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303"/>
      <c r="O15" s="301"/>
      <c r="P15" s="301"/>
      <c r="Q15" s="301" t="s">
        <v>507</v>
      </c>
      <c r="R15" s="301"/>
      <c r="S15" s="301"/>
      <c r="T15" s="301"/>
      <c r="U15" s="301"/>
      <c r="V15" s="301"/>
      <c r="W15" s="301"/>
      <c r="X15" s="301"/>
      <c r="Y15" s="301"/>
      <c r="Z15" s="301"/>
      <c r="AA15" s="20"/>
      <c r="AB15" s="20"/>
      <c r="AC15" s="20"/>
      <c r="AD15" s="295"/>
      <c r="AE15" s="295"/>
      <c r="AF15" s="295"/>
      <c r="AG15" s="295" t="s">
        <v>543</v>
      </c>
      <c r="AH15" s="295"/>
      <c r="AI15" s="295"/>
      <c r="AJ15" s="295"/>
      <c r="AK15" s="295"/>
      <c r="AL15" s="295"/>
      <c r="AM15" s="295"/>
      <c r="AN15" s="295"/>
      <c r="AO15" s="295"/>
      <c r="AP15" s="295"/>
      <c r="AQ15" s="28"/>
      <c r="AR15" s="28"/>
      <c r="AS15" s="28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</row>
    <row r="16" spans="1:67" ht="16.5" customHeight="1">
      <c r="A16" s="289" t="s">
        <v>181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303"/>
      <c r="O16" s="301"/>
      <c r="P16" s="301"/>
      <c r="Q16" s="301" t="s">
        <v>508</v>
      </c>
      <c r="R16" s="301"/>
      <c r="S16" s="301"/>
      <c r="T16" s="301"/>
      <c r="U16" s="301"/>
      <c r="V16" s="301"/>
      <c r="W16" s="301"/>
      <c r="X16" s="301"/>
      <c r="Y16" s="301"/>
      <c r="Z16" s="301"/>
      <c r="AA16" s="20"/>
      <c r="AB16" s="20"/>
      <c r="AC16" s="20"/>
      <c r="AD16" s="295"/>
      <c r="AE16" s="295"/>
      <c r="AF16" s="295"/>
      <c r="AG16" s="295" t="s">
        <v>544</v>
      </c>
      <c r="AH16" s="295"/>
      <c r="AI16" s="295"/>
      <c r="AJ16" s="295"/>
      <c r="AK16" s="295"/>
      <c r="AL16" s="295"/>
      <c r="AM16" s="295"/>
      <c r="AN16" s="295"/>
      <c r="AO16" s="295"/>
      <c r="AP16" s="295"/>
      <c r="AQ16" s="28"/>
      <c r="AR16" s="28"/>
      <c r="AS16" s="28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</row>
    <row r="17" spans="1:67" ht="16.5" customHeight="1">
      <c r="A17" s="289" t="s">
        <v>182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303"/>
      <c r="O17" s="301"/>
      <c r="P17" s="301"/>
      <c r="Q17" s="301" t="s">
        <v>509</v>
      </c>
      <c r="R17" s="301"/>
      <c r="S17" s="301"/>
      <c r="T17" s="301"/>
      <c r="U17" s="301"/>
      <c r="V17" s="301"/>
      <c r="W17" s="301"/>
      <c r="X17" s="301"/>
      <c r="Y17" s="301"/>
      <c r="Z17" s="301"/>
      <c r="AA17" s="20"/>
      <c r="AB17" s="20"/>
      <c r="AC17" s="20"/>
      <c r="AD17" s="295"/>
      <c r="AE17" s="295"/>
      <c r="AF17" s="295"/>
      <c r="AG17" s="295" t="s">
        <v>510</v>
      </c>
      <c r="AH17" s="295"/>
      <c r="AI17" s="295"/>
      <c r="AJ17" s="295"/>
      <c r="AK17" s="295"/>
      <c r="AL17" s="295"/>
      <c r="AM17" s="295"/>
      <c r="AN17" s="295"/>
      <c r="AO17" s="295"/>
      <c r="AP17" s="295"/>
      <c r="AQ17" s="28"/>
      <c r="AR17" s="28"/>
      <c r="AS17" s="28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</row>
    <row r="18" spans="1:67" ht="16.5" customHeight="1">
      <c r="A18" s="289" t="s">
        <v>183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303"/>
      <c r="O18" s="301"/>
      <c r="P18" s="301"/>
      <c r="Q18" s="301" t="s">
        <v>510</v>
      </c>
      <c r="R18" s="301"/>
      <c r="S18" s="301"/>
      <c r="T18" s="301"/>
      <c r="U18" s="301"/>
      <c r="V18" s="301"/>
      <c r="W18" s="301"/>
      <c r="X18" s="301"/>
      <c r="Y18" s="301"/>
      <c r="Z18" s="301"/>
      <c r="AA18" s="20"/>
      <c r="AB18" s="20"/>
      <c r="AC18" s="20"/>
      <c r="AD18" s="295"/>
      <c r="AE18" s="295"/>
      <c r="AF18" s="295"/>
      <c r="AG18" s="295" t="s">
        <v>545</v>
      </c>
      <c r="AH18" s="295"/>
      <c r="AI18" s="295"/>
      <c r="AJ18" s="295"/>
      <c r="AK18" s="295"/>
      <c r="AL18" s="295"/>
      <c r="AM18" s="295"/>
      <c r="AN18" s="295"/>
      <c r="AO18" s="295"/>
      <c r="AP18" s="295"/>
      <c r="AQ18" s="28"/>
      <c r="AR18" s="28"/>
      <c r="AS18" s="28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</row>
    <row r="19" spans="1:67" ht="16.5" customHeight="1">
      <c r="A19" s="289" t="s">
        <v>155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303"/>
      <c r="O19" s="301"/>
      <c r="P19" s="301"/>
      <c r="Q19" s="301" t="s">
        <v>511</v>
      </c>
      <c r="R19" s="301"/>
      <c r="S19" s="301"/>
      <c r="T19" s="301"/>
      <c r="U19" s="301"/>
      <c r="V19" s="301"/>
      <c r="W19" s="301"/>
      <c r="X19" s="301"/>
      <c r="Y19" s="301"/>
      <c r="Z19" s="301"/>
      <c r="AA19" s="20"/>
      <c r="AB19" s="20"/>
      <c r="AC19" s="20"/>
      <c r="AD19" s="295"/>
      <c r="AE19" s="295"/>
      <c r="AF19" s="295"/>
      <c r="AG19" s="295" t="s">
        <v>546</v>
      </c>
      <c r="AH19" s="295"/>
      <c r="AI19" s="295"/>
      <c r="AJ19" s="295"/>
      <c r="AK19" s="295"/>
      <c r="AL19" s="295"/>
      <c r="AM19" s="295"/>
      <c r="AN19" s="295"/>
      <c r="AO19" s="295"/>
      <c r="AP19" s="295"/>
      <c r="AQ19" s="28"/>
      <c r="AR19" s="28"/>
      <c r="AS19" s="28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</row>
    <row r="20" spans="1:67" ht="16.5" customHeight="1">
      <c r="A20" s="289" t="s">
        <v>155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303"/>
      <c r="O20" s="301"/>
      <c r="P20" s="301"/>
      <c r="Q20" s="301" t="s">
        <v>512</v>
      </c>
      <c r="R20" s="301"/>
      <c r="S20" s="301"/>
      <c r="T20" s="301"/>
      <c r="U20" s="301"/>
      <c r="V20" s="301"/>
      <c r="W20" s="301"/>
      <c r="X20" s="301"/>
      <c r="Y20" s="301"/>
      <c r="Z20" s="301"/>
      <c r="AA20" s="20"/>
      <c r="AB20" s="20"/>
      <c r="AC20" s="20"/>
      <c r="AD20" s="295"/>
      <c r="AE20" s="295"/>
      <c r="AF20" s="295"/>
      <c r="AG20" s="295" t="s">
        <v>547</v>
      </c>
      <c r="AH20" s="295"/>
      <c r="AI20" s="295"/>
      <c r="AJ20" s="295"/>
      <c r="AK20" s="295"/>
      <c r="AL20" s="295"/>
      <c r="AM20" s="295"/>
      <c r="AN20" s="295"/>
      <c r="AO20" s="295"/>
      <c r="AP20" s="295"/>
      <c r="AQ20" s="28"/>
      <c r="AR20" s="28"/>
      <c r="AS20" s="28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</row>
    <row r="21" spans="1:67" ht="16.5" customHeight="1">
      <c r="A21" s="289" t="s">
        <v>184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303"/>
      <c r="O21" s="301"/>
      <c r="P21" s="301"/>
      <c r="Q21" s="301" t="s">
        <v>513</v>
      </c>
      <c r="R21" s="301"/>
      <c r="S21" s="301"/>
      <c r="T21" s="301"/>
      <c r="U21" s="301"/>
      <c r="V21" s="301"/>
      <c r="W21" s="301"/>
      <c r="X21" s="301"/>
      <c r="Y21" s="301"/>
      <c r="Z21" s="301"/>
      <c r="AA21" s="20"/>
      <c r="AB21" s="20"/>
      <c r="AC21" s="20"/>
      <c r="AD21" s="295"/>
      <c r="AE21" s="295"/>
      <c r="AF21" s="295"/>
      <c r="AG21" s="295" t="s">
        <v>444</v>
      </c>
      <c r="AH21" s="295"/>
      <c r="AI21" s="295"/>
      <c r="AJ21" s="295"/>
      <c r="AK21" s="295"/>
      <c r="AL21" s="295"/>
      <c r="AM21" s="295"/>
      <c r="AN21" s="295"/>
      <c r="AO21" s="295"/>
      <c r="AP21" s="295"/>
      <c r="AQ21" s="28"/>
      <c r="AR21" s="28"/>
      <c r="AS21" s="28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</row>
    <row r="22" spans="1:67" ht="16.5" customHeight="1">
      <c r="A22" s="289" t="s">
        <v>157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303"/>
      <c r="O22" s="301"/>
      <c r="P22" s="301"/>
      <c r="Q22" s="301" t="s">
        <v>514</v>
      </c>
      <c r="R22" s="301"/>
      <c r="S22" s="301"/>
      <c r="T22" s="301"/>
      <c r="U22" s="301"/>
      <c r="V22" s="301"/>
      <c r="W22" s="301"/>
      <c r="X22" s="301"/>
      <c r="Y22" s="301"/>
      <c r="Z22" s="301"/>
      <c r="AA22" s="20"/>
      <c r="AB22" s="20"/>
      <c r="AC22" s="20"/>
      <c r="AD22" s="295"/>
      <c r="AE22" s="295"/>
      <c r="AF22" s="295"/>
      <c r="AG22" s="295" t="s">
        <v>515</v>
      </c>
      <c r="AH22" s="295"/>
      <c r="AI22" s="295"/>
      <c r="AJ22" s="295"/>
      <c r="AK22" s="295"/>
      <c r="AL22" s="295"/>
      <c r="AM22" s="295"/>
      <c r="AN22" s="295"/>
      <c r="AO22" s="295"/>
      <c r="AP22" s="295"/>
      <c r="AQ22" s="28"/>
      <c r="AR22" s="28"/>
      <c r="AS22" s="28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</row>
    <row r="23" spans="1:67" ht="16.5" customHeight="1">
      <c r="A23" s="289" t="s">
        <v>185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303"/>
      <c r="O23" s="301"/>
      <c r="P23" s="301"/>
      <c r="Q23" s="301" t="s">
        <v>515</v>
      </c>
      <c r="R23" s="301"/>
      <c r="S23" s="301"/>
      <c r="T23" s="301"/>
      <c r="U23" s="301"/>
      <c r="V23" s="301"/>
      <c r="W23" s="301"/>
      <c r="X23" s="301"/>
      <c r="Y23" s="301"/>
      <c r="Z23" s="301"/>
      <c r="AA23" s="20"/>
      <c r="AB23" s="20"/>
      <c r="AC23" s="20"/>
      <c r="AD23" s="295"/>
      <c r="AE23" s="295"/>
      <c r="AF23" s="295"/>
      <c r="AG23" s="295" t="s">
        <v>548</v>
      </c>
      <c r="AH23" s="295"/>
      <c r="AI23" s="295"/>
      <c r="AJ23" s="295"/>
      <c r="AK23" s="295"/>
      <c r="AL23" s="295"/>
      <c r="AM23" s="295"/>
      <c r="AN23" s="295"/>
      <c r="AO23" s="295"/>
      <c r="AP23" s="295"/>
      <c r="AQ23" s="28"/>
      <c r="AR23" s="28"/>
      <c r="AS23" s="28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</row>
    <row r="24" spans="1:67" ht="16.5" customHeight="1">
      <c r="A24" s="289" t="s">
        <v>101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303"/>
      <c r="O24" s="301"/>
      <c r="P24" s="301"/>
      <c r="Q24" s="301" t="s">
        <v>516</v>
      </c>
      <c r="R24" s="301"/>
      <c r="S24" s="301"/>
      <c r="T24" s="301"/>
      <c r="U24" s="301"/>
      <c r="V24" s="301"/>
      <c r="W24" s="301"/>
      <c r="X24" s="301"/>
      <c r="Y24" s="301"/>
      <c r="Z24" s="301"/>
      <c r="AA24" s="20"/>
      <c r="AB24" s="20"/>
      <c r="AC24" s="20"/>
      <c r="AD24" s="295"/>
      <c r="AE24" s="295"/>
      <c r="AF24" s="295"/>
      <c r="AG24" s="295" t="s">
        <v>447</v>
      </c>
      <c r="AH24" s="295"/>
      <c r="AI24" s="295"/>
      <c r="AJ24" s="295"/>
      <c r="AK24" s="295"/>
      <c r="AL24" s="295"/>
      <c r="AM24" s="295"/>
      <c r="AN24" s="295"/>
      <c r="AO24" s="295"/>
      <c r="AP24" s="295"/>
      <c r="AQ24" s="28"/>
      <c r="AR24" s="28"/>
      <c r="AS24" s="28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</row>
    <row r="25" spans="1:67" ht="16.5" customHeight="1">
      <c r="A25" s="289" t="s">
        <v>101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303"/>
      <c r="O25" s="301"/>
      <c r="P25" s="301"/>
      <c r="Q25" s="301" t="s">
        <v>517</v>
      </c>
      <c r="R25" s="301"/>
      <c r="S25" s="301"/>
      <c r="T25" s="301"/>
      <c r="U25" s="301"/>
      <c r="V25" s="301"/>
      <c r="W25" s="301"/>
      <c r="X25" s="301"/>
      <c r="Y25" s="301"/>
      <c r="Z25" s="301"/>
      <c r="AA25" s="20"/>
      <c r="AB25" s="20"/>
      <c r="AC25" s="20"/>
      <c r="AD25" s="295"/>
      <c r="AE25" s="295"/>
      <c r="AF25" s="295"/>
      <c r="AG25" s="295" t="s">
        <v>482</v>
      </c>
      <c r="AH25" s="295"/>
      <c r="AI25" s="295"/>
      <c r="AJ25" s="295"/>
      <c r="AK25" s="295"/>
      <c r="AL25" s="295"/>
      <c r="AM25" s="295"/>
      <c r="AN25" s="295"/>
      <c r="AO25" s="295"/>
      <c r="AP25" s="295"/>
      <c r="AQ25" s="28"/>
      <c r="AR25" s="28"/>
      <c r="AS25" s="28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</row>
    <row r="26" spans="1:67" ht="16.5" customHeight="1">
      <c r="A26" s="289" t="s">
        <v>160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303"/>
      <c r="O26" s="301"/>
      <c r="P26" s="301"/>
      <c r="Q26" s="301" t="s">
        <v>518</v>
      </c>
      <c r="R26" s="301"/>
      <c r="S26" s="301"/>
      <c r="T26" s="301"/>
      <c r="U26" s="301"/>
      <c r="V26" s="301"/>
      <c r="W26" s="301"/>
      <c r="X26" s="301"/>
      <c r="Y26" s="301"/>
      <c r="Z26" s="301"/>
      <c r="AA26" s="20"/>
      <c r="AB26" s="20"/>
      <c r="AC26" s="20"/>
      <c r="AD26" s="295"/>
      <c r="AE26" s="295"/>
      <c r="AF26" s="295"/>
      <c r="AG26" s="295" t="s">
        <v>519</v>
      </c>
      <c r="AH26" s="295"/>
      <c r="AI26" s="295"/>
      <c r="AJ26" s="295"/>
      <c r="AK26" s="295"/>
      <c r="AL26" s="295"/>
      <c r="AM26" s="295"/>
      <c r="AN26" s="295"/>
      <c r="AO26" s="295"/>
      <c r="AP26" s="295"/>
      <c r="AQ26" s="28"/>
      <c r="AR26" s="28"/>
      <c r="AS26" s="28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</row>
    <row r="27" spans="1:67" ht="16.5" customHeight="1">
      <c r="A27" s="289" t="s">
        <v>186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303"/>
      <c r="O27" s="301"/>
      <c r="P27" s="301"/>
      <c r="Q27" s="301" t="s">
        <v>519</v>
      </c>
      <c r="R27" s="301"/>
      <c r="S27" s="301"/>
      <c r="T27" s="301"/>
      <c r="U27" s="301"/>
      <c r="V27" s="301"/>
      <c r="W27" s="301"/>
      <c r="X27" s="301"/>
      <c r="Y27" s="301"/>
      <c r="Z27" s="301"/>
      <c r="AA27" s="20"/>
      <c r="AB27" s="20"/>
      <c r="AC27" s="20"/>
      <c r="AD27" s="295"/>
      <c r="AE27" s="295"/>
      <c r="AF27" s="295"/>
      <c r="AG27" s="295" t="s">
        <v>483</v>
      </c>
      <c r="AH27" s="295"/>
      <c r="AI27" s="295"/>
      <c r="AJ27" s="295"/>
      <c r="AK27" s="295"/>
      <c r="AL27" s="295"/>
      <c r="AM27" s="295"/>
      <c r="AN27" s="295"/>
      <c r="AO27" s="295"/>
      <c r="AP27" s="295"/>
      <c r="AQ27" s="28"/>
      <c r="AR27" s="28"/>
      <c r="AS27" s="28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</row>
    <row r="28" spans="1:67" ht="16.5" customHeight="1">
      <c r="A28" s="289" t="s">
        <v>159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303"/>
      <c r="O28" s="301"/>
      <c r="P28" s="301"/>
      <c r="Q28" s="301" t="s">
        <v>520</v>
      </c>
      <c r="R28" s="301"/>
      <c r="S28" s="301"/>
      <c r="T28" s="301"/>
      <c r="U28" s="301"/>
      <c r="V28" s="301"/>
      <c r="W28" s="301"/>
      <c r="X28" s="301"/>
      <c r="Y28" s="301"/>
      <c r="Z28" s="301"/>
      <c r="AA28" s="20"/>
      <c r="AB28" s="20"/>
      <c r="AC28" s="20"/>
      <c r="AD28" s="295"/>
      <c r="AE28" s="295"/>
      <c r="AF28" s="295"/>
      <c r="AG28" s="295" t="s">
        <v>549</v>
      </c>
      <c r="AH28" s="295"/>
      <c r="AI28" s="295"/>
      <c r="AJ28" s="295"/>
      <c r="AK28" s="295"/>
      <c r="AL28" s="295"/>
      <c r="AM28" s="295"/>
      <c r="AN28" s="295"/>
      <c r="AO28" s="295"/>
      <c r="AP28" s="295"/>
      <c r="AQ28" s="28"/>
      <c r="AR28" s="28"/>
      <c r="AS28" s="28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</row>
    <row r="29" spans="1:67" ht="16.5" customHeight="1">
      <c r="A29" s="289" t="s">
        <v>187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303"/>
      <c r="O29" s="301"/>
      <c r="P29" s="301"/>
      <c r="Q29" s="301" t="s">
        <v>521</v>
      </c>
      <c r="R29" s="301"/>
      <c r="S29" s="301"/>
      <c r="T29" s="301"/>
      <c r="U29" s="301"/>
      <c r="V29" s="301"/>
      <c r="W29" s="301"/>
      <c r="X29" s="301"/>
      <c r="Y29" s="301"/>
      <c r="Z29" s="301"/>
      <c r="AA29" s="20"/>
      <c r="AB29" s="20"/>
      <c r="AC29" s="20"/>
      <c r="AD29" s="295"/>
      <c r="AE29" s="295"/>
      <c r="AF29" s="295"/>
      <c r="AG29" s="295" t="s">
        <v>550</v>
      </c>
      <c r="AH29" s="295"/>
      <c r="AI29" s="295"/>
      <c r="AJ29" s="295"/>
      <c r="AK29" s="295"/>
      <c r="AL29" s="295"/>
      <c r="AM29" s="295"/>
      <c r="AN29" s="295"/>
      <c r="AO29" s="295"/>
      <c r="AP29" s="295"/>
      <c r="AQ29" s="28"/>
      <c r="AR29" s="28"/>
      <c r="AS29" s="28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</row>
    <row r="30" spans="1:67" ht="16.5" customHeight="1">
      <c r="A30" s="289" t="s">
        <v>161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303"/>
      <c r="O30" s="301"/>
      <c r="P30" s="301"/>
      <c r="Q30" s="301" t="s">
        <v>522</v>
      </c>
      <c r="R30" s="301"/>
      <c r="S30" s="301"/>
      <c r="T30" s="301"/>
      <c r="U30" s="301"/>
      <c r="V30" s="301"/>
      <c r="W30" s="301"/>
      <c r="X30" s="301"/>
      <c r="Y30" s="301"/>
      <c r="Z30" s="301"/>
      <c r="AA30" s="20"/>
      <c r="AB30" s="20"/>
      <c r="AC30" s="20"/>
      <c r="AD30" s="295"/>
      <c r="AE30" s="295"/>
      <c r="AF30" s="295"/>
      <c r="AG30" s="295" t="s">
        <v>453</v>
      </c>
      <c r="AH30" s="295"/>
      <c r="AI30" s="295"/>
      <c r="AJ30" s="295"/>
      <c r="AK30" s="295"/>
      <c r="AL30" s="295"/>
      <c r="AM30" s="295"/>
      <c r="AN30" s="295"/>
      <c r="AO30" s="295"/>
      <c r="AP30" s="295"/>
      <c r="AQ30" s="28"/>
      <c r="AR30" s="28"/>
      <c r="AS30" s="28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</row>
    <row r="31" spans="1:67" ht="16.5" customHeight="1">
      <c r="A31" s="289" t="s">
        <v>188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303"/>
      <c r="O31" s="301"/>
      <c r="P31" s="301"/>
      <c r="Q31" s="301" t="s">
        <v>523</v>
      </c>
      <c r="R31" s="301"/>
      <c r="S31" s="301"/>
      <c r="T31" s="301"/>
      <c r="U31" s="301"/>
      <c r="V31" s="301"/>
      <c r="W31" s="301"/>
      <c r="X31" s="301"/>
      <c r="Y31" s="301"/>
      <c r="Z31" s="301"/>
      <c r="AA31" s="20"/>
      <c r="AB31" s="20"/>
      <c r="AC31" s="20"/>
      <c r="AD31" s="295"/>
      <c r="AE31" s="295"/>
      <c r="AF31" s="295"/>
      <c r="AG31" s="295" t="s">
        <v>551</v>
      </c>
      <c r="AH31" s="295"/>
      <c r="AI31" s="295"/>
      <c r="AJ31" s="295"/>
      <c r="AK31" s="295"/>
      <c r="AL31" s="295"/>
      <c r="AM31" s="295"/>
      <c r="AN31" s="295"/>
      <c r="AO31" s="295"/>
      <c r="AP31" s="295"/>
      <c r="AQ31" s="28"/>
      <c r="AR31" s="28"/>
      <c r="AS31" s="28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</row>
    <row r="32" spans="1:67" ht="16.5" customHeight="1">
      <c r="A32" s="289" t="s">
        <v>524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303"/>
      <c r="O32" s="301"/>
      <c r="P32" s="301"/>
      <c r="Q32" s="301" t="s">
        <v>525</v>
      </c>
      <c r="R32" s="301"/>
      <c r="S32" s="301"/>
      <c r="T32" s="301"/>
      <c r="U32" s="301"/>
      <c r="V32" s="301"/>
      <c r="W32" s="301"/>
      <c r="X32" s="301"/>
      <c r="Y32" s="301"/>
      <c r="Z32" s="301"/>
      <c r="AA32" s="20"/>
      <c r="AB32" s="20"/>
      <c r="AC32" s="20"/>
      <c r="AD32" s="295" t="s">
        <v>319</v>
      </c>
      <c r="AE32" s="295"/>
      <c r="AF32" s="295"/>
      <c r="AG32" s="295" t="s">
        <v>455</v>
      </c>
      <c r="AH32" s="295"/>
      <c r="AI32" s="295"/>
      <c r="AJ32" s="295"/>
      <c r="AK32" s="295"/>
      <c r="AL32" s="295"/>
      <c r="AM32" s="295"/>
      <c r="AN32" s="295"/>
      <c r="AO32" s="295"/>
      <c r="AP32" s="295"/>
      <c r="AQ32" s="28"/>
      <c r="AR32" s="28"/>
      <c r="AS32" s="28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  <c r="BM32" s="315"/>
      <c r="BN32" s="315"/>
      <c r="BO32" s="315"/>
    </row>
    <row r="33" spans="1:67" ht="16.5" customHeight="1">
      <c r="A33" s="289" t="s">
        <v>162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303" t="s">
        <v>319</v>
      </c>
      <c r="O33" s="301"/>
      <c r="P33" s="301"/>
      <c r="Q33" s="301" t="s">
        <v>455</v>
      </c>
      <c r="R33" s="301"/>
      <c r="S33" s="301"/>
      <c r="T33" s="301"/>
      <c r="U33" s="301"/>
      <c r="V33" s="301"/>
      <c r="W33" s="301"/>
      <c r="X33" s="301"/>
      <c r="Y33" s="301"/>
      <c r="Z33" s="301"/>
      <c r="AA33" s="20"/>
      <c r="AB33" s="20"/>
      <c r="AC33" s="20"/>
      <c r="AD33" s="295"/>
      <c r="AE33" s="295"/>
      <c r="AF33" s="295"/>
      <c r="AG33" s="295" t="s">
        <v>552</v>
      </c>
      <c r="AH33" s="295"/>
      <c r="AI33" s="295"/>
      <c r="AJ33" s="295"/>
      <c r="AK33" s="295"/>
      <c r="AL33" s="295"/>
      <c r="AM33" s="295"/>
      <c r="AN33" s="295"/>
      <c r="AO33" s="295"/>
      <c r="AP33" s="295"/>
      <c r="AQ33" s="28"/>
      <c r="AR33" s="28"/>
      <c r="AS33" s="28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</row>
    <row r="34" spans="1:67" ht="16.5" customHeight="1">
      <c r="A34" s="289" t="s">
        <v>189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303"/>
      <c r="O34" s="301"/>
      <c r="P34" s="301"/>
      <c r="Q34" s="301" t="s">
        <v>526</v>
      </c>
      <c r="R34" s="301"/>
      <c r="S34" s="301"/>
      <c r="T34" s="301"/>
      <c r="U34" s="301"/>
      <c r="V34" s="301"/>
      <c r="W34" s="301"/>
      <c r="X34" s="301"/>
      <c r="Y34" s="301"/>
      <c r="Z34" s="301"/>
      <c r="AA34" s="20"/>
      <c r="AB34" s="20"/>
      <c r="AC34" s="20"/>
      <c r="AD34" s="295"/>
      <c r="AE34" s="295"/>
      <c r="AF34" s="295"/>
      <c r="AG34" s="295" t="s">
        <v>458</v>
      </c>
      <c r="AH34" s="295"/>
      <c r="AI34" s="295"/>
      <c r="AJ34" s="295"/>
      <c r="AK34" s="295"/>
      <c r="AL34" s="295"/>
      <c r="AM34" s="295"/>
      <c r="AN34" s="295"/>
      <c r="AO34" s="295"/>
      <c r="AP34" s="295"/>
      <c r="AQ34" s="28"/>
      <c r="AR34" s="28"/>
      <c r="AS34" s="28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</row>
    <row r="35" spans="1:67" ht="16.5" customHeight="1">
      <c r="A35" s="289" t="s">
        <v>190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303"/>
      <c r="O35" s="301"/>
      <c r="P35" s="301"/>
      <c r="Q35" s="301" t="s">
        <v>527</v>
      </c>
      <c r="R35" s="301"/>
      <c r="S35" s="301"/>
      <c r="T35" s="301"/>
      <c r="U35" s="301"/>
      <c r="V35" s="301"/>
      <c r="W35" s="301"/>
      <c r="X35" s="301"/>
      <c r="Y35" s="301"/>
      <c r="Z35" s="301"/>
      <c r="AA35" s="20"/>
      <c r="AB35" s="20"/>
      <c r="AC35" s="20"/>
      <c r="AD35" s="295"/>
      <c r="AE35" s="295"/>
      <c r="AF35" s="295"/>
      <c r="AG35" s="295" t="s">
        <v>553</v>
      </c>
      <c r="AH35" s="295"/>
      <c r="AI35" s="295"/>
      <c r="AJ35" s="295"/>
      <c r="AK35" s="295"/>
      <c r="AL35" s="295"/>
      <c r="AM35" s="295"/>
      <c r="AN35" s="295"/>
      <c r="AO35" s="295"/>
      <c r="AP35" s="295"/>
      <c r="AQ35" s="28"/>
      <c r="AR35" s="28"/>
      <c r="AS35" s="28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</row>
    <row r="36" spans="1:67" ht="16.5" customHeight="1">
      <c r="A36" s="289" t="s">
        <v>163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303"/>
      <c r="O36" s="301"/>
      <c r="P36" s="301"/>
      <c r="Q36" s="301" t="s">
        <v>528</v>
      </c>
      <c r="R36" s="301"/>
      <c r="S36" s="301"/>
      <c r="T36" s="301"/>
      <c r="U36" s="301"/>
      <c r="V36" s="301"/>
      <c r="W36" s="301"/>
      <c r="X36" s="301"/>
      <c r="Y36" s="301"/>
      <c r="Z36" s="301"/>
      <c r="AA36" s="20"/>
      <c r="AB36" s="20"/>
      <c r="AC36" s="20"/>
      <c r="AD36" s="295"/>
      <c r="AE36" s="295"/>
      <c r="AF36" s="295"/>
      <c r="AG36" s="295" t="s">
        <v>460</v>
      </c>
      <c r="AH36" s="295"/>
      <c r="AI36" s="295"/>
      <c r="AJ36" s="295"/>
      <c r="AK36" s="295"/>
      <c r="AL36" s="295"/>
      <c r="AM36" s="295"/>
      <c r="AN36" s="295"/>
      <c r="AO36" s="295"/>
      <c r="AP36" s="295"/>
      <c r="AQ36" s="28"/>
      <c r="AR36" s="28"/>
      <c r="AS36" s="28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</row>
    <row r="37" spans="1:67" ht="16.5" customHeight="1">
      <c r="A37" s="289" t="s">
        <v>191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303"/>
      <c r="O37" s="301"/>
      <c r="P37" s="301"/>
      <c r="Q37" s="301" t="s">
        <v>529</v>
      </c>
      <c r="R37" s="301"/>
      <c r="S37" s="301"/>
      <c r="T37" s="301"/>
      <c r="U37" s="301"/>
      <c r="V37" s="301"/>
      <c r="W37" s="301"/>
      <c r="X37" s="301"/>
      <c r="Y37" s="301"/>
      <c r="Z37" s="301"/>
      <c r="AA37" s="20"/>
      <c r="AB37" s="20"/>
      <c r="AC37" s="20"/>
      <c r="AD37" s="295"/>
      <c r="AE37" s="295"/>
      <c r="AF37" s="295"/>
      <c r="AG37" s="295" t="s">
        <v>554</v>
      </c>
      <c r="AH37" s="295"/>
      <c r="AI37" s="295"/>
      <c r="AJ37" s="295"/>
      <c r="AK37" s="295"/>
      <c r="AL37" s="295"/>
      <c r="AM37" s="295"/>
      <c r="AN37" s="295"/>
      <c r="AO37" s="295"/>
      <c r="AP37" s="295"/>
      <c r="AQ37" s="28"/>
      <c r="AR37" s="28"/>
      <c r="AS37" s="28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</row>
    <row r="38" spans="1:67" ht="16.5" customHeight="1">
      <c r="A38" s="289" t="s">
        <v>226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303"/>
      <c r="O38" s="301"/>
      <c r="P38" s="301"/>
      <c r="Q38" s="301" t="s">
        <v>530</v>
      </c>
      <c r="R38" s="301"/>
      <c r="S38" s="301"/>
      <c r="T38" s="301"/>
      <c r="U38" s="301"/>
      <c r="V38" s="301"/>
      <c r="W38" s="301"/>
      <c r="X38" s="301"/>
      <c r="Y38" s="301"/>
      <c r="Z38" s="301"/>
      <c r="AA38" s="20"/>
      <c r="AB38" s="20"/>
      <c r="AC38" s="20"/>
      <c r="AD38" s="295"/>
      <c r="AE38" s="295"/>
      <c r="AF38" s="295"/>
      <c r="AG38" s="295" t="s">
        <v>462</v>
      </c>
      <c r="AH38" s="295"/>
      <c r="AI38" s="295"/>
      <c r="AJ38" s="295"/>
      <c r="AK38" s="295"/>
      <c r="AL38" s="295"/>
      <c r="AM38" s="295"/>
      <c r="AN38" s="295"/>
      <c r="AO38" s="295"/>
      <c r="AP38" s="295"/>
      <c r="AQ38" s="28"/>
      <c r="AR38" s="28"/>
      <c r="AS38" s="28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</row>
    <row r="39" spans="1:67" ht="16.5" customHeight="1">
      <c r="A39" s="289" t="s">
        <v>192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303"/>
      <c r="O39" s="301"/>
      <c r="P39" s="301"/>
      <c r="Q39" s="301" t="s">
        <v>531</v>
      </c>
      <c r="R39" s="301"/>
      <c r="S39" s="301"/>
      <c r="T39" s="301"/>
      <c r="U39" s="301"/>
      <c r="V39" s="301"/>
      <c r="W39" s="301"/>
      <c r="X39" s="301"/>
      <c r="Y39" s="301"/>
      <c r="Z39" s="301"/>
      <c r="AA39" s="20"/>
      <c r="AB39" s="20"/>
      <c r="AC39" s="20"/>
      <c r="AD39" s="295"/>
      <c r="AE39" s="295"/>
      <c r="AF39" s="295"/>
      <c r="AG39" s="295" t="s">
        <v>555</v>
      </c>
      <c r="AH39" s="295"/>
      <c r="AI39" s="295"/>
      <c r="AJ39" s="295"/>
      <c r="AK39" s="295"/>
      <c r="AL39" s="295"/>
      <c r="AM39" s="295"/>
      <c r="AN39" s="295"/>
      <c r="AO39" s="295"/>
      <c r="AP39" s="295"/>
      <c r="AQ39" s="28"/>
      <c r="AR39" s="28"/>
      <c r="AS39" s="28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</row>
    <row r="40" spans="1:67" ht="16.5" customHeight="1">
      <c r="A40" s="289" t="s">
        <v>193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303"/>
      <c r="O40" s="301"/>
      <c r="P40" s="301"/>
      <c r="Q40" s="301" t="s">
        <v>532</v>
      </c>
      <c r="R40" s="301"/>
      <c r="S40" s="301"/>
      <c r="T40" s="301"/>
      <c r="U40" s="301"/>
      <c r="V40" s="301"/>
      <c r="W40" s="301"/>
      <c r="X40" s="301"/>
      <c r="Y40" s="301"/>
      <c r="Z40" s="301"/>
      <c r="AA40" s="20"/>
      <c r="AB40" s="20"/>
      <c r="AC40" s="20"/>
      <c r="AD40" s="295"/>
      <c r="AE40" s="295"/>
      <c r="AF40" s="295"/>
      <c r="AG40" s="295" t="s">
        <v>464</v>
      </c>
      <c r="AH40" s="295"/>
      <c r="AI40" s="295"/>
      <c r="AJ40" s="295"/>
      <c r="AK40" s="295"/>
      <c r="AL40" s="295"/>
      <c r="AM40" s="295"/>
      <c r="AN40" s="295"/>
      <c r="AO40" s="295"/>
      <c r="AP40" s="295"/>
      <c r="AQ40" s="28"/>
      <c r="AR40" s="28"/>
      <c r="AS40" s="28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</row>
    <row r="41" spans="1:67" ht="16.5" customHeight="1">
      <c r="A41" s="289" t="s">
        <v>194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303"/>
      <c r="O41" s="301"/>
      <c r="P41" s="301"/>
      <c r="Q41" s="301" t="s">
        <v>533</v>
      </c>
      <c r="R41" s="301"/>
      <c r="S41" s="301"/>
      <c r="T41" s="301"/>
      <c r="U41" s="301"/>
      <c r="V41" s="301"/>
      <c r="W41" s="301"/>
      <c r="X41" s="301"/>
      <c r="Y41" s="301"/>
      <c r="Z41" s="301"/>
      <c r="AA41" s="20"/>
      <c r="AB41" s="20"/>
      <c r="AC41" s="20"/>
      <c r="AD41" s="295"/>
      <c r="AE41" s="295"/>
      <c r="AF41" s="295"/>
      <c r="AG41" s="295" t="s">
        <v>556</v>
      </c>
      <c r="AH41" s="295"/>
      <c r="AI41" s="295"/>
      <c r="AJ41" s="295"/>
      <c r="AK41" s="295"/>
      <c r="AL41" s="295"/>
      <c r="AM41" s="295"/>
      <c r="AN41" s="295"/>
      <c r="AO41" s="295"/>
      <c r="AP41" s="295"/>
      <c r="AQ41" s="28"/>
      <c r="AR41" s="28"/>
      <c r="AS41" s="28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</row>
    <row r="42" spans="1:67" ht="16.5" customHeight="1">
      <c r="A42" s="289" t="s">
        <v>195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303"/>
      <c r="O42" s="301"/>
      <c r="P42" s="301"/>
      <c r="Q42" s="301" t="s">
        <v>534</v>
      </c>
      <c r="R42" s="301"/>
      <c r="S42" s="301"/>
      <c r="T42" s="301"/>
      <c r="U42" s="301"/>
      <c r="V42" s="301"/>
      <c r="W42" s="301"/>
      <c r="X42" s="301"/>
      <c r="Y42" s="301"/>
      <c r="Z42" s="301"/>
      <c r="AA42" s="20"/>
      <c r="AB42" s="20"/>
      <c r="AC42" s="20"/>
      <c r="AD42" s="295"/>
      <c r="AE42" s="295"/>
      <c r="AF42" s="295"/>
      <c r="AG42" s="295" t="s">
        <v>494</v>
      </c>
      <c r="AH42" s="295"/>
      <c r="AI42" s="295"/>
      <c r="AJ42" s="295"/>
      <c r="AK42" s="295"/>
      <c r="AL42" s="295"/>
      <c r="AM42" s="295"/>
      <c r="AN42" s="295"/>
      <c r="AO42" s="295"/>
      <c r="AP42" s="295"/>
      <c r="AQ42" s="28"/>
      <c r="AR42" s="28"/>
      <c r="AS42" s="28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</row>
    <row r="43" spans="1:67" ht="16.5" customHeight="1">
      <c r="A43" s="289" t="s">
        <v>196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303"/>
      <c r="O43" s="301"/>
      <c r="P43" s="301"/>
      <c r="Q43" s="301" t="s">
        <v>535</v>
      </c>
      <c r="R43" s="301"/>
      <c r="S43" s="301"/>
      <c r="T43" s="301"/>
      <c r="U43" s="301"/>
      <c r="V43" s="301"/>
      <c r="W43" s="301"/>
      <c r="X43" s="301"/>
      <c r="Y43" s="301"/>
      <c r="Z43" s="301"/>
      <c r="AA43" s="20"/>
      <c r="AB43" s="20"/>
      <c r="AC43" s="20"/>
      <c r="AD43" s="295"/>
      <c r="AE43" s="295"/>
      <c r="AF43" s="295"/>
      <c r="AG43" s="295" t="s">
        <v>557</v>
      </c>
      <c r="AH43" s="295"/>
      <c r="AI43" s="295"/>
      <c r="AJ43" s="295"/>
      <c r="AK43" s="295"/>
      <c r="AL43" s="295"/>
      <c r="AM43" s="295"/>
      <c r="AN43" s="295"/>
      <c r="AO43" s="295"/>
      <c r="AP43" s="295"/>
      <c r="AQ43" s="28"/>
      <c r="AR43" s="28"/>
      <c r="AS43" s="28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  <c r="BM43" s="315"/>
      <c r="BN43" s="315"/>
      <c r="BO43" s="315"/>
    </row>
    <row r="44" spans="1:67" ht="16.5" customHeight="1">
      <c r="A44" s="289" t="s">
        <v>197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303"/>
      <c r="O44" s="301"/>
      <c r="P44" s="301"/>
      <c r="Q44" s="301" t="s">
        <v>536</v>
      </c>
      <c r="R44" s="301"/>
      <c r="S44" s="301"/>
      <c r="T44" s="301"/>
      <c r="U44" s="301"/>
      <c r="V44" s="301"/>
      <c r="W44" s="301"/>
      <c r="X44" s="301"/>
      <c r="Y44" s="301"/>
      <c r="Z44" s="301"/>
      <c r="AA44" s="20"/>
      <c r="AB44" s="20"/>
      <c r="AC44" s="20"/>
      <c r="AD44" s="295"/>
      <c r="AE44" s="295"/>
      <c r="AF44" s="295"/>
      <c r="AG44" s="295" t="s">
        <v>537</v>
      </c>
      <c r="AH44" s="295"/>
      <c r="AI44" s="295"/>
      <c r="AJ44" s="295"/>
      <c r="AK44" s="295"/>
      <c r="AL44" s="295"/>
      <c r="AM44" s="295"/>
      <c r="AN44" s="295"/>
      <c r="AO44" s="295"/>
      <c r="AP44" s="295"/>
      <c r="AQ44" s="28"/>
      <c r="AR44" s="28"/>
      <c r="AS44" s="28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  <c r="BM44" s="315"/>
      <c r="BN44" s="315"/>
      <c r="BO44" s="315"/>
    </row>
    <row r="45" spans="1:67" ht="16.5" customHeight="1">
      <c r="A45" s="304" t="s">
        <v>198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3"/>
      <c r="O45" s="301"/>
      <c r="P45" s="301"/>
      <c r="Q45" s="301" t="s">
        <v>537</v>
      </c>
      <c r="R45" s="301"/>
      <c r="S45" s="301"/>
      <c r="T45" s="301"/>
      <c r="U45" s="301"/>
      <c r="V45" s="301"/>
      <c r="W45" s="301"/>
      <c r="X45" s="301"/>
      <c r="Y45" s="301"/>
      <c r="Z45" s="301"/>
      <c r="AA45" s="20"/>
      <c r="AB45" s="20"/>
      <c r="AC45" s="20"/>
      <c r="AD45" s="295"/>
      <c r="AE45" s="295"/>
      <c r="AF45" s="295"/>
      <c r="AG45" s="295" t="s">
        <v>558</v>
      </c>
      <c r="AH45" s="295"/>
      <c r="AI45" s="295"/>
      <c r="AJ45" s="295"/>
      <c r="AK45" s="295"/>
      <c r="AL45" s="295"/>
      <c r="AM45" s="295"/>
      <c r="AN45" s="295"/>
      <c r="AO45" s="295"/>
      <c r="AP45" s="295"/>
      <c r="AQ45" s="28"/>
      <c r="AR45" s="28"/>
      <c r="AS45" s="28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301"/>
      <c r="BL45" s="301"/>
      <c r="BM45" s="301"/>
      <c r="BN45" s="301"/>
      <c r="BO45" s="301"/>
    </row>
    <row r="46" spans="1:67" ht="16.5" customHeight="1">
      <c r="A46" s="304" t="s">
        <v>222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3"/>
      <c r="O46" s="301"/>
      <c r="P46" s="301"/>
      <c r="Q46" s="301" t="s">
        <v>538</v>
      </c>
      <c r="R46" s="301"/>
      <c r="S46" s="301"/>
      <c r="T46" s="301"/>
      <c r="U46" s="301"/>
      <c r="V46" s="301"/>
      <c r="W46" s="301"/>
      <c r="X46" s="301"/>
      <c r="Y46" s="301"/>
      <c r="Z46" s="301"/>
      <c r="AA46" s="20"/>
      <c r="AB46" s="20"/>
      <c r="AC46" s="20"/>
      <c r="AD46" s="295"/>
      <c r="AE46" s="295"/>
      <c r="AF46" s="295"/>
      <c r="AG46" s="314" t="s">
        <v>559</v>
      </c>
      <c r="AH46" s="314"/>
      <c r="AI46" s="314"/>
      <c r="AJ46" s="314"/>
      <c r="AK46" s="314"/>
      <c r="AL46" s="314"/>
      <c r="AM46" s="314"/>
      <c r="AN46" s="314"/>
      <c r="AO46" s="314"/>
      <c r="AP46" s="314"/>
      <c r="AQ46" s="28"/>
      <c r="AR46" s="28"/>
      <c r="AS46" s="28"/>
      <c r="AT46" s="301"/>
      <c r="AU46" s="301"/>
      <c r="AV46" s="301"/>
      <c r="AW46" s="301"/>
      <c r="AX46" s="301"/>
      <c r="AY46" s="301"/>
      <c r="AZ46" s="301"/>
      <c r="BA46" s="301"/>
      <c r="BB46" s="301"/>
      <c r="BC46" s="301"/>
      <c r="BD46" s="301"/>
      <c r="BE46" s="301"/>
      <c r="BF46" s="301"/>
      <c r="BG46" s="301"/>
      <c r="BH46" s="301"/>
      <c r="BI46" s="301"/>
      <c r="BJ46" s="301"/>
      <c r="BK46" s="301"/>
      <c r="BL46" s="301"/>
      <c r="BM46" s="301"/>
      <c r="BN46" s="301"/>
      <c r="BO46" s="301"/>
    </row>
    <row r="47" spans="1:67" ht="16.5" customHeight="1">
      <c r="A47" s="305" t="s">
        <v>259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3"/>
      <c r="O47" s="301"/>
      <c r="P47" s="301"/>
      <c r="Q47" s="300" t="s">
        <v>470</v>
      </c>
      <c r="R47" s="300"/>
      <c r="S47" s="300"/>
      <c r="T47" s="300"/>
      <c r="U47" s="300"/>
      <c r="V47" s="300"/>
      <c r="W47" s="300"/>
      <c r="X47" s="300"/>
      <c r="Y47" s="300"/>
      <c r="Z47" s="300"/>
      <c r="AA47" s="20"/>
      <c r="AB47" s="20"/>
      <c r="AC47" s="20"/>
      <c r="AD47" s="301"/>
      <c r="AE47" s="301"/>
      <c r="AF47" s="301"/>
      <c r="AG47" s="314" t="s">
        <v>603</v>
      </c>
      <c r="AH47" s="314"/>
      <c r="AI47" s="314"/>
      <c r="AJ47" s="314"/>
      <c r="AK47" s="314"/>
      <c r="AL47" s="314"/>
      <c r="AM47" s="314"/>
      <c r="AN47" s="314"/>
      <c r="AO47" s="314"/>
      <c r="AP47" s="314"/>
      <c r="AQ47" s="20"/>
      <c r="AR47" s="20"/>
      <c r="AS47" s="20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301"/>
      <c r="BL47" s="301"/>
      <c r="BM47" s="301"/>
      <c r="BN47" s="301"/>
      <c r="BO47" s="301"/>
    </row>
    <row r="48" spans="1:67" ht="16.5" customHeight="1">
      <c r="A48" s="305" t="s">
        <v>604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3"/>
      <c r="O48" s="301"/>
      <c r="P48" s="301"/>
      <c r="Q48" s="300" t="s">
        <v>602</v>
      </c>
      <c r="R48" s="300"/>
      <c r="S48" s="300"/>
      <c r="T48" s="300"/>
      <c r="U48" s="300"/>
      <c r="V48" s="300"/>
      <c r="W48" s="300"/>
      <c r="X48" s="300"/>
      <c r="Y48" s="300"/>
      <c r="Z48" s="300"/>
      <c r="AA48" s="20"/>
      <c r="AB48" s="20"/>
      <c r="AC48" s="20"/>
      <c r="AD48" s="301"/>
      <c r="AE48" s="301"/>
      <c r="AF48" s="301"/>
      <c r="AG48" s="301" t="s">
        <v>683</v>
      </c>
      <c r="AH48" s="301"/>
      <c r="AI48" s="301"/>
      <c r="AJ48" s="301"/>
      <c r="AK48" s="301"/>
      <c r="AL48" s="301"/>
      <c r="AM48" s="301"/>
      <c r="AN48" s="301"/>
      <c r="AO48" s="301"/>
      <c r="AP48" s="301"/>
      <c r="AQ48" s="20"/>
      <c r="AR48" s="20"/>
      <c r="AS48" s="20"/>
      <c r="AT48" s="301"/>
      <c r="AU48" s="301"/>
      <c r="AV48" s="301"/>
      <c r="AW48" s="301"/>
      <c r="AX48" s="301"/>
      <c r="AY48" s="301"/>
      <c r="AZ48" s="301"/>
      <c r="BA48" s="301"/>
      <c r="BB48" s="301"/>
      <c r="BC48" s="301"/>
      <c r="BD48" s="301"/>
      <c r="BE48" s="301"/>
      <c r="BF48" s="301"/>
      <c r="BG48" s="301"/>
      <c r="BH48" s="301"/>
      <c r="BI48" s="301"/>
      <c r="BJ48" s="301"/>
      <c r="BK48" s="301"/>
      <c r="BL48" s="301"/>
      <c r="BM48" s="301"/>
      <c r="BN48" s="301"/>
      <c r="BO48" s="301"/>
    </row>
    <row r="49" spans="1:67" ht="16.5" customHeight="1" thickBot="1">
      <c r="A49" s="310" t="s">
        <v>704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1" t="s">
        <v>681</v>
      </c>
      <c r="O49" s="312"/>
      <c r="P49" s="312"/>
      <c r="Q49" s="312" t="s">
        <v>682</v>
      </c>
      <c r="R49" s="312"/>
      <c r="S49" s="312"/>
      <c r="T49" s="312"/>
      <c r="U49" s="312"/>
      <c r="V49" s="312"/>
      <c r="W49" s="312"/>
      <c r="X49" s="312"/>
      <c r="Y49" s="312"/>
      <c r="Z49" s="312"/>
      <c r="AA49" s="27"/>
      <c r="AB49" s="27"/>
      <c r="AC49" s="27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7"/>
      <c r="AR49" s="27"/>
      <c r="AS49" s="27"/>
      <c r="AT49" s="298"/>
      <c r="AU49" s="298"/>
      <c r="AV49" s="298"/>
      <c r="AW49" s="298"/>
      <c r="AX49" s="298"/>
      <c r="AY49" s="298"/>
      <c r="AZ49" s="298"/>
      <c r="BA49" s="298"/>
      <c r="BB49" s="298"/>
      <c r="BC49" s="298"/>
      <c r="BD49" s="298"/>
      <c r="BE49" s="298"/>
      <c r="BF49" s="298"/>
      <c r="BG49" s="298"/>
      <c r="BH49" s="298"/>
      <c r="BI49" s="298"/>
      <c r="BJ49" s="298"/>
      <c r="BK49" s="298"/>
      <c r="BL49" s="298"/>
      <c r="BM49" s="298"/>
      <c r="BN49" s="298"/>
      <c r="BO49" s="298"/>
    </row>
    <row r="50" spans="1:67" ht="16.5" customHeight="1"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4" t="s">
        <v>170</v>
      </c>
    </row>
    <row r="51" spans="1:67" ht="16.5" customHeight="1"/>
  </sheetData>
  <mergeCells count="269">
    <mergeCell ref="N45:P45"/>
    <mergeCell ref="AD42:AF42"/>
    <mergeCell ref="AD43:AF43"/>
    <mergeCell ref="AT40:BO40"/>
    <mergeCell ref="AT41:BO41"/>
    <mergeCell ref="AT42:BO42"/>
    <mergeCell ref="AT43:BO43"/>
    <mergeCell ref="A43:M43"/>
    <mergeCell ref="AT39:BO39"/>
    <mergeCell ref="A44:M44"/>
    <mergeCell ref="A39:M39"/>
    <mergeCell ref="A40:M40"/>
    <mergeCell ref="N39:P39"/>
    <mergeCell ref="N40:P40"/>
    <mergeCell ref="N41:P41"/>
    <mergeCell ref="N42:P42"/>
    <mergeCell ref="N43:P43"/>
    <mergeCell ref="N44:P44"/>
    <mergeCell ref="AG39:AP39"/>
    <mergeCell ref="AG40:AP40"/>
    <mergeCell ref="AG41:AP41"/>
    <mergeCell ref="AG42:AP42"/>
    <mergeCell ref="AG43:AP43"/>
    <mergeCell ref="AG44:AP44"/>
    <mergeCell ref="A49:M49"/>
    <mergeCell ref="A41:M41"/>
    <mergeCell ref="A42:M42"/>
    <mergeCell ref="AT44:BO44"/>
    <mergeCell ref="AT49:BO49"/>
    <mergeCell ref="A45:M45"/>
    <mergeCell ref="AT45:BO45"/>
    <mergeCell ref="A46:M46"/>
    <mergeCell ref="AT46:BO46"/>
    <mergeCell ref="N46:P46"/>
    <mergeCell ref="N49:P49"/>
    <mergeCell ref="AD44:AF44"/>
    <mergeCell ref="AD45:AF45"/>
    <mergeCell ref="AD46:AF46"/>
    <mergeCell ref="AD49:AF49"/>
    <mergeCell ref="A47:M47"/>
    <mergeCell ref="N47:P47"/>
    <mergeCell ref="Q47:Z47"/>
    <mergeCell ref="AD47:AF47"/>
    <mergeCell ref="AG49:AP49"/>
    <mergeCell ref="Q46:Z46"/>
    <mergeCell ref="Q49:Z49"/>
    <mergeCell ref="AG47:AP47"/>
    <mergeCell ref="AT47:BO47"/>
    <mergeCell ref="A34:M34"/>
    <mergeCell ref="A35:M35"/>
    <mergeCell ref="A32:M32"/>
    <mergeCell ref="A33:M33"/>
    <mergeCell ref="AT37:BO37"/>
    <mergeCell ref="AT38:BO38"/>
    <mergeCell ref="A38:M38"/>
    <mergeCell ref="N38:P38"/>
    <mergeCell ref="A36:M36"/>
    <mergeCell ref="A37:M37"/>
    <mergeCell ref="N36:P36"/>
    <mergeCell ref="Q32:Z32"/>
    <mergeCell ref="Q33:Z33"/>
    <mergeCell ref="Q34:Z34"/>
    <mergeCell ref="Q35:Z35"/>
    <mergeCell ref="N34:P34"/>
    <mergeCell ref="N35:P35"/>
    <mergeCell ref="N37:P37"/>
    <mergeCell ref="AG38:AP38"/>
    <mergeCell ref="A31:M31"/>
    <mergeCell ref="A17:M17"/>
    <mergeCell ref="A18:M18"/>
    <mergeCell ref="A19:M19"/>
    <mergeCell ref="A20:M20"/>
    <mergeCell ref="A21:M21"/>
    <mergeCell ref="A22:M22"/>
    <mergeCell ref="A23:M23"/>
    <mergeCell ref="A24:M24"/>
    <mergeCell ref="A25:M25"/>
    <mergeCell ref="A27:M27"/>
    <mergeCell ref="A28:M28"/>
    <mergeCell ref="A29:M29"/>
    <mergeCell ref="A30:M30"/>
    <mergeCell ref="N17:P17"/>
    <mergeCell ref="N18:P18"/>
    <mergeCell ref="N19:P19"/>
    <mergeCell ref="N20:P20"/>
    <mergeCell ref="N21:P21"/>
    <mergeCell ref="N22:P22"/>
    <mergeCell ref="N23:P23"/>
    <mergeCell ref="N24:P24"/>
    <mergeCell ref="Q17:Z17"/>
    <mergeCell ref="Q18:Z18"/>
    <mergeCell ref="Q19:Z19"/>
    <mergeCell ref="Q20:Z20"/>
    <mergeCell ref="AT27:BO27"/>
    <mergeCell ref="AD34:AF34"/>
    <mergeCell ref="A7:M7"/>
    <mergeCell ref="A8:M8"/>
    <mergeCell ref="A5:M5"/>
    <mergeCell ref="A6:M6"/>
    <mergeCell ref="N5:AC5"/>
    <mergeCell ref="AD5:AS5"/>
    <mergeCell ref="AT5:BO5"/>
    <mergeCell ref="A11:M11"/>
    <mergeCell ref="A12:M12"/>
    <mergeCell ref="A9:M9"/>
    <mergeCell ref="A10:M10"/>
    <mergeCell ref="A15:M15"/>
    <mergeCell ref="A16:M16"/>
    <mergeCell ref="AT26:BO26"/>
    <mergeCell ref="A26:M26"/>
    <mergeCell ref="A13:M13"/>
    <mergeCell ref="A14:M14"/>
    <mergeCell ref="AT15:BO15"/>
    <mergeCell ref="AT16:BO16"/>
    <mergeCell ref="N15:P15"/>
    <mergeCell ref="N16:P16"/>
    <mergeCell ref="Q15:Z15"/>
    <mergeCell ref="AT28:BO28"/>
    <mergeCell ref="AT29:BO29"/>
    <mergeCell ref="AT30:BO30"/>
    <mergeCell ref="AT31:BO31"/>
    <mergeCell ref="AT32:BO32"/>
    <mergeCell ref="AT33:BO33"/>
    <mergeCell ref="AT34:BO34"/>
    <mergeCell ref="AT35:BO35"/>
    <mergeCell ref="AT36:BO36"/>
    <mergeCell ref="AT18:BO18"/>
    <mergeCell ref="AT19:BO19"/>
    <mergeCell ref="AT20:BO20"/>
    <mergeCell ref="AT21:BO21"/>
    <mergeCell ref="AT22:BO22"/>
    <mergeCell ref="AT23:BO23"/>
    <mergeCell ref="AT24:BO24"/>
    <mergeCell ref="AT25:BO25"/>
    <mergeCell ref="AD15:AF15"/>
    <mergeCell ref="AD16:AF16"/>
    <mergeCell ref="AD17:AF17"/>
    <mergeCell ref="AD18:AF18"/>
    <mergeCell ref="AD19:AF19"/>
    <mergeCell ref="AD20:AF20"/>
    <mergeCell ref="AD21:AF21"/>
    <mergeCell ref="AD22:AF22"/>
    <mergeCell ref="AD23:AF23"/>
    <mergeCell ref="AD24:AF24"/>
    <mergeCell ref="AG24:AP24"/>
    <mergeCell ref="AG25:AP25"/>
    <mergeCell ref="AG15:AP15"/>
    <mergeCell ref="AG16:AP16"/>
    <mergeCell ref="AG17:AP17"/>
    <mergeCell ref="AG18:AP18"/>
    <mergeCell ref="A3:BO3"/>
    <mergeCell ref="AT6:BO6"/>
    <mergeCell ref="AT7:BO7"/>
    <mergeCell ref="AT8:BO8"/>
    <mergeCell ref="AT9:BO9"/>
    <mergeCell ref="AT10:BO10"/>
    <mergeCell ref="AT11:BO11"/>
    <mergeCell ref="AT12:BO12"/>
    <mergeCell ref="AT13:BO13"/>
    <mergeCell ref="Q10:Z10"/>
    <mergeCell ref="Q11:Z11"/>
    <mergeCell ref="Q12:Z12"/>
    <mergeCell ref="Q13:Z13"/>
    <mergeCell ref="AG6:AP6"/>
    <mergeCell ref="AG7:AP7"/>
    <mergeCell ref="AG8:AP8"/>
    <mergeCell ref="AG9:AP9"/>
    <mergeCell ref="AG10:AP10"/>
    <mergeCell ref="AG11:AP11"/>
    <mergeCell ref="AG12:AP12"/>
    <mergeCell ref="AG13:AP13"/>
    <mergeCell ref="AT14:BO14"/>
    <mergeCell ref="AT17:BO17"/>
    <mergeCell ref="N6:P6"/>
    <mergeCell ref="N7:P7"/>
    <mergeCell ref="N8:P8"/>
    <mergeCell ref="N9:P9"/>
    <mergeCell ref="N10:P10"/>
    <mergeCell ref="N11:P11"/>
    <mergeCell ref="N12:P12"/>
    <mergeCell ref="N13:P13"/>
    <mergeCell ref="N14:P14"/>
    <mergeCell ref="AD6:AF6"/>
    <mergeCell ref="AD7:AF7"/>
    <mergeCell ref="AD8:AF8"/>
    <mergeCell ref="AD9:AF9"/>
    <mergeCell ref="AD10:AF10"/>
    <mergeCell ref="AD11:AF11"/>
    <mergeCell ref="AD12:AF12"/>
    <mergeCell ref="AD13:AF13"/>
    <mergeCell ref="AD14:AF14"/>
    <mergeCell ref="Q6:Z6"/>
    <mergeCell ref="Q7:Z7"/>
    <mergeCell ref="Q8:Z8"/>
    <mergeCell ref="Q9:Z9"/>
    <mergeCell ref="N27:P27"/>
    <mergeCell ref="N28:P28"/>
    <mergeCell ref="N29:P29"/>
    <mergeCell ref="N30:P30"/>
    <mergeCell ref="N31:P31"/>
    <mergeCell ref="N25:P25"/>
    <mergeCell ref="N26:P26"/>
    <mergeCell ref="N32:P32"/>
    <mergeCell ref="N33:P33"/>
    <mergeCell ref="AD25:AF25"/>
    <mergeCell ref="AD26:AF26"/>
    <mergeCell ref="AD27:AF27"/>
    <mergeCell ref="AD28:AF28"/>
    <mergeCell ref="AD29:AF29"/>
    <mergeCell ref="AD30:AF30"/>
    <mergeCell ref="AD31:AF31"/>
    <mergeCell ref="AD32:AF32"/>
    <mergeCell ref="AD33:AF33"/>
    <mergeCell ref="Q14:Z14"/>
    <mergeCell ref="Q42:Z42"/>
    <mergeCell ref="Q43:Z43"/>
    <mergeCell ref="Q44:Z44"/>
    <mergeCell ref="Q45:Z45"/>
    <mergeCell ref="Q21:Z21"/>
    <mergeCell ref="Q22:Z22"/>
    <mergeCell ref="Q23:Z23"/>
    <mergeCell ref="Q24:Z24"/>
    <mergeCell ref="Q25:Z25"/>
    <mergeCell ref="Q26:Z26"/>
    <mergeCell ref="Q27:Z27"/>
    <mergeCell ref="Q28:Z28"/>
    <mergeCell ref="Q29:Z29"/>
    <mergeCell ref="Q36:Z36"/>
    <mergeCell ref="Q16:Z16"/>
    <mergeCell ref="Q30:Z30"/>
    <mergeCell ref="Q31:Z31"/>
    <mergeCell ref="AD39:AF39"/>
    <mergeCell ref="AD40:AF40"/>
    <mergeCell ref="AD41:AF41"/>
    <mergeCell ref="AG28:AP28"/>
    <mergeCell ref="AG29:AP29"/>
    <mergeCell ref="AG30:AP30"/>
    <mergeCell ref="AG31:AP31"/>
    <mergeCell ref="AG32:AP32"/>
    <mergeCell ref="AG33:AP33"/>
    <mergeCell ref="AG34:AP34"/>
    <mergeCell ref="AG35:AP35"/>
    <mergeCell ref="AG36:AP36"/>
    <mergeCell ref="AG37:AP37"/>
    <mergeCell ref="AD38:AF38"/>
    <mergeCell ref="AG14:AP14"/>
    <mergeCell ref="AG45:AP45"/>
    <mergeCell ref="AG46:AP46"/>
    <mergeCell ref="A48:M48"/>
    <mergeCell ref="N48:P48"/>
    <mergeCell ref="Q48:Z48"/>
    <mergeCell ref="AD48:AF48"/>
    <mergeCell ref="AG48:AP48"/>
    <mergeCell ref="AT48:BO48"/>
    <mergeCell ref="AG19:AP19"/>
    <mergeCell ref="AG20:AP20"/>
    <mergeCell ref="AG21:AP21"/>
    <mergeCell ref="AG22:AP22"/>
    <mergeCell ref="AG23:AP23"/>
    <mergeCell ref="AG26:AP26"/>
    <mergeCell ref="AG27:AP27"/>
    <mergeCell ref="Q37:Z37"/>
    <mergeCell ref="Q38:Z38"/>
    <mergeCell ref="Q39:Z39"/>
    <mergeCell ref="Q40:Z40"/>
    <mergeCell ref="Q41:Z41"/>
    <mergeCell ref="AD35:AF35"/>
    <mergeCell ref="AD36:AF36"/>
    <mergeCell ref="AD37:AF3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&amp;R選挙・市の機関  175
</oddHeader>
  </headerFooter>
  <colBreaks count="1" manualBreakCount="1">
    <brk id="67" min="1" max="5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3"/>
  <sheetViews>
    <sheetView topLeftCell="A19" zoomScaleNormal="100" workbookViewId="0">
      <selection activeCell="A20" sqref="A20:M20"/>
    </sheetView>
  </sheetViews>
  <sheetFormatPr defaultColWidth="1.375" defaultRowHeight="15" customHeight="1"/>
  <cols>
    <col min="1" max="67" width="1.5" style="7" customWidth="1"/>
    <col min="68" max="16384" width="1.375" style="7"/>
  </cols>
  <sheetData>
    <row r="1" spans="1:67" ht="16.5" customHeight="1"/>
    <row r="2" spans="1:67" ht="16.5" customHeight="1">
      <c r="A2" s="233" t="s">
        <v>693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</row>
    <row r="3" spans="1:67" ht="16.5" customHeight="1" thickBot="1"/>
    <row r="4" spans="1:67" ht="16.5" customHeight="1">
      <c r="A4" s="316" t="s">
        <v>94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 t="s">
        <v>129</v>
      </c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 t="s">
        <v>130</v>
      </c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 t="s">
        <v>131</v>
      </c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  <c r="BM4" s="317"/>
      <c r="BN4" s="317"/>
      <c r="BO4" s="318"/>
    </row>
    <row r="5" spans="1:67" ht="16.5" customHeight="1">
      <c r="A5" s="289" t="s">
        <v>199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319" t="s">
        <v>328</v>
      </c>
      <c r="O5" s="302"/>
      <c r="P5" s="302"/>
      <c r="Q5" s="302" t="s">
        <v>560</v>
      </c>
      <c r="R5" s="302"/>
      <c r="S5" s="302"/>
      <c r="T5" s="302"/>
      <c r="U5" s="302"/>
      <c r="V5" s="302"/>
      <c r="W5" s="302"/>
      <c r="X5" s="302"/>
      <c r="Y5" s="302"/>
      <c r="Z5" s="302"/>
      <c r="AA5" s="23"/>
      <c r="AB5" s="23"/>
      <c r="AC5" s="23"/>
      <c r="AD5" s="302" t="s">
        <v>328</v>
      </c>
      <c r="AE5" s="302"/>
      <c r="AF5" s="302"/>
      <c r="AG5" s="302" t="s">
        <v>580</v>
      </c>
      <c r="AH5" s="302"/>
      <c r="AI5" s="302"/>
      <c r="AJ5" s="302"/>
      <c r="AK5" s="302"/>
      <c r="AL5" s="302"/>
      <c r="AM5" s="302"/>
      <c r="AN5" s="302"/>
      <c r="AO5" s="302"/>
      <c r="AP5" s="302"/>
      <c r="AQ5" s="23"/>
      <c r="AR5" s="23"/>
      <c r="AS5" s="23"/>
      <c r="AT5" s="291" t="s">
        <v>211</v>
      </c>
      <c r="AU5" s="291"/>
      <c r="AV5" s="291"/>
      <c r="AW5" s="291"/>
      <c r="AX5" s="291"/>
      <c r="AY5" s="291"/>
      <c r="AZ5" s="291"/>
      <c r="BA5" s="291"/>
      <c r="BB5" s="291"/>
      <c r="BC5" s="291"/>
      <c r="BD5" s="291"/>
      <c r="BE5" s="291"/>
      <c r="BF5" s="291"/>
      <c r="BG5" s="291"/>
      <c r="BH5" s="291"/>
      <c r="BI5" s="291"/>
      <c r="BJ5" s="291"/>
      <c r="BK5" s="291"/>
      <c r="BL5" s="291"/>
      <c r="BM5" s="291"/>
      <c r="BN5" s="291"/>
      <c r="BO5" s="291"/>
    </row>
    <row r="6" spans="1:67" ht="16.5" customHeight="1">
      <c r="A6" s="289" t="s">
        <v>200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92"/>
      <c r="O6" s="293"/>
      <c r="P6" s="293"/>
      <c r="Q6" s="293" t="s">
        <v>561</v>
      </c>
      <c r="R6" s="293"/>
      <c r="S6" s="293"/>
      <c r="T6" s="293"/>
      <c r="U6" s="293"/>
      <c r="V6" s="293"/>
      <c r="W6" s="293"/>
      <c r="X6" s="293"/>
      <c r="Y6" s="293"/>
      <c r="Z6" s="293"/>
      <c r="AA6" s="21"/>
      <c r="AB6" s="21"/>
      <c r="AC6" s="21"/>
      <c r="AD6" s="294"/>
      <c r="AE6" s="294"/>
      <c r="AF6" s="294"/>
      <c r="AG6" s="294" t="s">
        <v>581</v>
      </c>
      <c r="AH6" s="294"/>
      <c r="AI6" s="294"/>
      <c r="AJ6" s="294"/>
      <c r="AK6" s="294"/>
      <c r="AL6" s="294"/>
      <c r="AM6" s="294"/>
      <c r="AN6" s="294"/>
      <c r="AO6" s="294"/>
      <c r="AP6" s="294"/>
      <c r="AQ6" s="19"/>
      <c r="AR6" s="19"/>
      <c r="AS6" s="19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</row>
    <row r="7" spans="1:67" ht="16.5" customHeight="1">
      <c r="A7" s="289" t="s">
        <v>200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92"/>
      <c r="O7" s="293"/>
      <c r="P7" s="293"/>
      <c r="Q7" s="293" t="s">
        <v>562</v>
      </c>
      <c r="R7" s="293"/>
      <c r="S7" s="293"/>
      <c r="T7" s="293"/>
      <c r="U7" s="293"/>
      <c r="V7" s="293"/>
      <c r="W7" s="293"/>
      <c r="X7" s="293"/>
      <c r="Y7" s="293"/>
      <c r="Z7" s="293"/>
      <c r="AA7" s="21"/>
      <c r="AB7" s="21"/>
      <c r="AC7" s="21"/>
      <c r="AD7" s="294"/>
      <c r="AE7" s="294"/>
      <c r="AF7" s="294"/>
      <c r="AG7" s="294" t="s">
        <v>582</v>
      </c>
      <c r="AH7" s="294"/>
      <c r="AI7" s="294"/>
      <c r="AJ7" s="294"/>
      <c r="AK7" s="294"/>
      <c r="AL7" s="294"/>
      <c r="AM7" s="294"/>
      <c r="AN7" s="294"/>
      <c r="AO7" s="294"/>
      <c r="AP7" s="294"/>
      <c r="AQ7" s="19"/>
      <c r="AR7" s="19"/>
      <c r="AS7" s="19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</row>
    <row r="8" spans="1:67" ht="16.5" customHeight="1">
      <c r="A8" s="289" t="s">
        <v>201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92"/>
      <c r="O8" s="293"/>
      <c r="P8" s="293"/>
      <c r="Q8" s="293" t="s">
        <v>563</v>
      </c>
      <c r="R8" s="293"/>
      <c r="S8" s="293"/>
      <c r="T8" s="293"/>
      <c r="U8" s="293"/>
      <c r="V8" s="293"/>
      <c r="W8" s="293"/>
      <c r="X8" s="293"/>
      <c r="Y8" s="293"/>
      <c r="Z8" s="293"/>
      <c r="AA8" s="21"/>
      <c r="AB8" s="21"/>
      <c r="AC8" s="21"/>
      <c r="AD8" s="294"/>
      <c r="AE8" s="294"/>
      <c r="AF8" s="294"/>
      <c r="AG8" s="294" t="s">
        <v>583</v>
      </c>
      <c r="AH8" s="294"/>
      <c r="AI8" s="294"/>
      <c r="AJ8" s="294"/>
      <c r="AK8" s="294"/>
      <c r="AL8" s="294"/>
      <c r="AM8" s="294"/>
      <c r="AN8" s="294"/>
      <c r="AO8" s="294"/>
      <c r="AP8" s="294"/>
      <c r="AQ8" s="19"/>
      <c r="AR8" s="19"/>
      <c r="AS8" s="19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</row>
    <row r="9" spans="1:67" ht="16.5" customHeight="1">
      <c r="A9" s="289" t="s">
        <v>202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92"/>
      <c r="O9" s="293"/>
      <c r="P9" s="293"/>
      <c r="Q9" s="293" t="s">
        <v>564</v>
      </c>
      <c r="R9" s="293"/>
      <c r="S9" s="293"/>
      <c r="T9" s="293"/>
      <c r="U9" s="293"/>
      <c r="V9" s="293"/>
      <c r="W9" s="293"/>
      <c r="X9" s="293"/>
      <c r="Y9" s="293"/>
      <c r="Z9" s="293"/>
      <c r="AA9" s="21"/>
      <c r="AB9" s="21"/>
      <c r="AC9" s="21"/>
      <c r="AD9" s="294"/>
      <c r="AE9" s="294"/>
      <c r="AF9" s="294"/>
      <c r="AG9" s="294" t="s">
        <v>584</v>
      </c>
      <c r="AH9" s="294"/>
      <c r="AI9" s="294"/>
      <c r="AJ9" s="294"/>
      <c r="AK9" s="294"/>
      <c r="AL9" s="294"/>
      <c r="AM9" s="294"/>
      <c r="AN9" s="294"/>
      <c r="AO9" s="294"/>
      <c r="AP9" s="294"/>
      <c r="AQ9" s="19"/>
      <c r="AR9" s="19"/>
      <c r="AS9" s="19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</row>
    <row r="10" spans="1:67" ht="16.5" customHeight="1">
      <c r="A10" s="289" t="s">
        <v>203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92"/>
      <c r="O10" s="293"/>
      <c r="P10" s="293"/>
      <c r="Q10" s="293" t="s">
        <v>565</v>
      </c>
      <c r="R10" s="293"/>
      <c r="S10" s="293"/>
      <c r="T10" s="293"/>
      <c r="U10" s="293"/>
      <c r="V10" s="293"/>
      <c r="W10" s="293"/>
      <c r="X10" s="293"/>
      <c r="Y10" s="293"/>
      <c r="Z10" s="293"/>
      <c r="AA10" s="21"/>
      <c r="AB10" s="21"/>
      <c r="AC10" s="21"/>
      <c r="AD10" s="294"/>
      <c r="AE10" s="294"/>
      <c r="AF10" s="294"/>
      <c r="AG10" s="294" t="s">
        <v>585</v>
      </c>
      <c r="AH10" s="294"/>
      <c r="AI10" s="294"/>
      <c r="AJ10" s="294"/>
      <c r="AK10" s="294"/>
      <c r="AL10" s="294"/>
      <c r="AM10" s="294"/>
      <c r="AN10" s="294"/>
      <c r="AO10" s="294"/>
      <c r="AP10" s="294"/>
      <c r="AQ10" s="19"/>
      <c r="AR10" s="19"/>
      <c r="AS10" s="19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</row>
    <row r="11" spans="1:67" ht="16.5" customHeight="1">
      <c r="A11" s="289" t="s">
        <v>203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92"/>
      <c r="O11" s="293"/>
      <c r="P11" s="293"/>
      <c r="Q11" s="293" t="s">
        <v>566</v>
      </c>
      <c r="R11" s="293"/>
      <c r="S11" s="293"/>
      <c r="T11" s="293"/>
      <c r="U11" s="293"/>
      <c r="V11" s="293"/>
      <c r="W11" s="293"/>
      <c r="X11" s="293"/>
      <c r="Y11" s="293"/>
      <c r="Z11" s="293"/>
      <c r="AA11" s="21"/>
      <c r="AB11" s="21"/>
      <c r="AC11" s="21"/>
      <c r="AD11" s="294"/>
      <c r="AE11" s="294"/>
      <c r="AF11" s="294"/>
      <c r="AG11" s="294" t="s">
        <v>586</v>
      </c>
      <c r="AH11" s="294"/>
      <c r="AI11" s="294"/>
      <c r="AJ11" s="294"/>
      <c r="AK11" s="294"/>
      <c r="AL11" s="294"/>
      <c r="AM11" s="294"/>
      <c r="AN11" s="294"/>
      <c r="AO11" s="294"/>
      <c r="AP11" s="294"/>
      <c r="AQ11" s="19"/>
      <c r="AR11" s="19"/>
      <c r="AS11" s="19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</row>
    <row r="12" spans="1:67" ht="16.5" customHeight="1">
      <c r="A12" s="289" t="s">
        <v>204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92"/>
      <c r="O12" s="293"/>
      <c r="P12" s="293"/>
      <c r="Q12" s="293" t="s">
        <v>567</v>
      </c>
      <c r="R12" s="293"/>
      <c r="S12" s="293"/>
      <c r="T12" s="293"/>
      <c r="U12" s="293"/>
      <c r="V12" s="293"/>
      <c r="W12" s="293"/>
      <c r="X12" s="293"/>
      <c r="Y12" s="293"/>
      <c r="Z12" s="293"/>
      <c r="AA12" s="21"/>
      <c r="AB12" s="21"/>
      <c r="AC12" s="21"/>
      <c r="AD12" s="294"/>
      <c r="AE12" s="294"/>
      <c r="AF12" s="294"/>
      <c r="AG12" s="294" t="s">
        <v>587</v>
      </c>
      <c r="AH12" s="294"/>
      <c r="AI12" s="294"/>
      <c r="AJ12" s="294"/>
      <c r="AK12" s="294"/>
      <c r="AL12" s="294"/>
      <c r="AM12" s="294"/>
      <c r="AN12" s="294"/>
      <c r="AO12" s="294"/>
      <c r="AP12" s="294"/>
      <c r="AQ12" s="19"/>
      <c r="AR12" s="19"/>
      <c r="AS12" s="19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</row>
    <row r="13" spans="1:67" ht="16.5" customHeight="1">
      <c r="A13" s="289" t="s">
        <v>204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92"/>
      <c r="O13" s="293"/>
      <c r="P13" s="293"/>
      <c r="Q13" s="293" t="s">
        <v>568</v>
      </c>
      <c r="R13" s="293"/>
      <c r="S13" s="293"/>
      <c r="T13" s="293"/>
      <c r="U13" s="293"/>
      <c r="V13" s="293"/>
      <c r="W13" s="293"/>
      <c r="X13" s="293"/>
      <c r="Y13" s="293"/>
      <c r="Z13" s="293"/>
      <c r="AA13" s="21"/>
      <c r="AB13" s="21"/>
      <c r="AC13" s="21"/>
      <c r="AD13" s="294"/>
      <c r="AE13" s="294"/>
      <c r="AF13" s="294"/>
      <c r="AG13" s="294" t="s">
        <v>588</v>
      </c>
      <c r="AH13" s="294"/>
      <c r="AI13" s="294"/>
      <c r="AJ13" s="294"/>
      <c r="AK13" s="294"/>
      <c r="AL13" s="294"/>
      <c r="AM13" s="294"/>
      <c r="AN13" s="294"/>
      <c r="AO13" s="294"/>
      <c r="AP13" s="294"/>
      <c r="AQ13" s="19"/>
      <c r="AR13" s="19"/>
      <c r="AS13" s="19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</row>
    <row r="14" spans="1:67" ht="16.5" customHeight="1">
      <c r="A14" s="289" t="s">
        <v>204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92"/>
      <c r="O14" s="293"/>
      <c r="P14" s="293"/>
      <c r="Q14" s="293" t="s">
        <v>569</v>
      </c>
      <c r="R14" s="293"/>
      <c r="S14" s="293"/>
      <c r="T14" s="293"/>
      <c r="U14" s="293"/>
      <c r="V14" s="293"/>
      <c r="W14" s="293"/>
      <c r="X14" s="293"/>
      <c r="Y14" s="293"/>
      <c r="Z14" s="293"/>
      <c r="AA14" s="21"/>
      <c r="AB14" s="21"/>
      <c r="AC14" s="21"/>
      <c r="AD14" s="294"/>
      <c r="AE14" s="294"/>
      <c r="AF14" s="294"/>
      <c r="AG14" s="294" t="s">
        <v>589</v>
      </c>
      <c r="AH14" s="294"/>
      <c r="AI14" s="294"/>
      <c r="AJ14" s="294"/>
      <c r="AK14" s="294"/>
      <c r="AL14" s="294"/>
      <c r="AM14" s="294"/>
      <c r="AN14" s="294"/>
      <c r="AO14" s="294"/>
      <c r="AP14" s="294"/>
      <c r="AQ14" s="19"/>
      <c r="AR14" s="19"/>
      <c r="AS14" s="19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</row>
    <row r="15" spans="1:67" ht="16.5" customHeight="1">
      <c r="A15" s="289" t="s">
        <v>205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92"/>
      <c r="O15" s="293"/>
      <c r="P15" s="293"/>
      <c r="Q15" s="293" t="s">
        <v>570</v>
      </c>
      <c r="R15" s="293"/>
      <c r="S15" s="293"/>
      <c r="T15" s="293"/>
      <c r="U15" s="293"/>
      <c r="V15" s="293"/>
      <c r="W15" s="293"/>
      <c r="X15" s="293"/>
      <c r="Y15" s="293"/>
      <c r="Z15" s="293"/>
      <c r="AA15" s="21"/>
      <c r="AB15" s="21"/>
      <c r="AC15" s="21"/>
      <c r="AD15" s="294"/>
      <c r="AE15" s="294"/>
      <c r="AF15" s="294"/>
      <c r="AG15" s="294" t="s">
        <v>590</v>
      </c>
      <c r="AH15" s="294"/>
      <c r="AI15" s="294"/>
      <c r="AJ15" s="294"/>
      <c r="AK15" s="294"/>
      <c r="AL15" s="294"/>
      <c r="AM15" s="294"/>
      <c r="AN15" s="294"/>
      <c r="AO15" s="294"/>
      <c r="AP15" s="294"/>
      <c r="AQ15" s="19"/>
      <c r="AR15" s="19"/>
      <c r="AS15" s="19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</row>
    <row r="16" spans="1:67" ht="16.5" customHeight="1">
      <c r="A16" s="289" t="s">
        <v>205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92"/>
      <c r="O16" s="293"/>
      <c r="P16" s="293"/>
      <c r="Q16" s="293" t="s">
        <v>571</v>
      </c>
      <c r="R16" s="293"/>
      <c r="S16" s="293"/>
      <c r="T16" s="293"/>
      <c r="U16" s="293"/>
      <c r="V16" s="293"/>
      <c r="W16" s="293"/>
      <c r="X16" s="293"/>
      <c r="Y16" s="293"/>
      <c r="Z16" s="293"/>
      <c r="AA16" s="21"/>
      <c r="AB16" s="21"/>
      <c r="AC16" s="21"/>
      <c r="AD16" s="294"/>
      <c r="AE16" s="294"/>
      <c r="AF16" s="294"/>
      <c r="AG16" s="294" t="s">
        <v>591</v>
      </c>
      <c r="AH16" s="294"/>
      <c r="AI16" s="294"/>
      <c r="AJ16" s="294"/>
      <c r="AK16" s="294"/>
      <c r="AL16" s="294"/>
      <c r="AM16" s="294"/>
      <c r="AN16" s="294"/>
      <c r="AO16" s="294"/>
      <c r="AP16" s="294"/>
      <c r="AQ16" s="19"/>
      <c r="AR16" s="19"/>
      <c r="AS16" s="19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</row>
    <row r="17" spans="1:68" ht="16.5" customHeight="1">
      <c r="A17" s="289" t="s">
        <v>205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92"/>
      <c r="O17" s="293"/>
      <c r="P17" s="293"/>
      <c r="Q17" s="293" t="s">
        <v>572</v>
      </c>
      <c r="R17" s="293"/>
      <c r="S17" s="293"/>
      <c r="T17" s="293"/>
      <c r="U17" s="293"/>
      <c r="V17" s="293"/>
      <c r="W17" s="293"/>
      <c r="X17" s="293"/>
      <c r="Y17" s="293"/>
      <c r="Z17" s="293"/>
      <c r="AA17" s="21"/>
      <c r="AB17" s="21"/>
      <c r="AC17" s="21"/>
      <c r="AD17" s="294" t="s">
        <v>319</v>
      </c>
      <c r="AE17" s="294"/>
      <c r="AF17" s="294"/>
      <c r="AG17" s="294" t="s">
        <v>592</v>
      </c>
      <c r="AH17" s="294"/>
      <c r="AI17" s="294"/>
      <c r="AJ17" s="294"/>
      <c r="AK17" s="294"/>
      <c r="AL17" s="294"/>
      <c r="AM17" s="294"/>
      <c r="AN17" s="294"/>
      <c r="AO17" s="294"/>
      <c r="AP17" s="294"/>
      <c r="AQ17" s="19"/>
      <c r="AR17" s="19"/>
      <c r="AS17" s="19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</row>
    <row r="18" spans="1:68" ht="16.5" customHeight="1">
      <c r="A18" s="289" t="s">
        <v>206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92" t="s">
        <v>319</v>
      </c>
      <c r="O18" s="293"/>
      <c r="P18" s="293"/>
      <c r="Q18" s="293" t="s">
        <v>573</v>
      </c>
      <c r="R18" s="293"/>
      <c r="S18" s="293"/>
      <c r="T18" s="293"/>
      <c r="U18" s="293"/>
      <c r="V18" s="293"/>
      <c r="W18" s="293"/>
      <c r="X18" s="293"/>
      <c r="Y18" s="293"/>
      <c r="Z18" s="293"/>
      <c r="AA18" s="21"/>
      <c r="AB18" s="21"/>
      <c r="AC18" s="21"/>
      <c r="AD18" s="294"/>
      <c r="AE18" s="294"/>
      <c r="AF18" s="294"/>
      <c r="AG18" s="294" t="s">
        <v>593</v>
      </c>
      <c r="AH18" s="294"/>
      <c r="AI18" s="294"/>
      <c r="AJ18" s="294"/>
      <c r="AK18" s="294"/>
      <c r="AL18" s="294"/>
      <c r="AM18" s="294"/>
      <c r="AN18" s="294"/>
      <c r="AO18" s="294"/>
      <c r="AP18" s="294"/>
      <c r="AQ18" s="19"/>
      <c r="AR18" s="19"/>
      <c r="AS18" s="19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</row>
    <row r="19" spans="1:68" ht="16.5" customHeight="1">
      <c r="A19" s="289" t="s">
        <v>207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92"/>
      <c r="O19" s="293"/>
      <c r="P19" s="293"/>
      <c r="Q19" s="293" t="s">
        <v>574</v>
      </c>
      <c r="R19" s="293"/>
      <c r="S19" s="293"/>
      <c r="T19" s="293"/>
      <c r="U19" s="293"/>
      <c r="V19" s="293"/>
      <c r="W19" s="293"/>
      <c r="X19" s="293"/>
      <c r="Y19" s="293"/>
      <c r="Z19" s="293"/>
      <c r="AA19" s="21"/>
      <c r="AB19" s="21"/>
      <c r="AC19" s="21"/>
      <c r="AD19" s="294"/>
      <c r="AE19" s="294"/>
      <c r="AF19" s="294"/>
      <c r="AG19" s="294" t="s">
        <v>594</v>
      </c>
      <c r="AH19" s="294"/>
      <c r="AI19" s="294"/>
      <c r="AJ19" s="294"/>
      <c r="AK19" s="294"/>
      <c r="AL19" s="294"/>
      <c r="AM19" s="294"/>
      <c r="AN19" s="294"/>
      <c r="AO19" s="294"/>
      <c r="AP19" s="294"/>
      <c r="AQ19" s="19"/>
      <c r="AR19" s="19"/>
      <c r="AS19" s="19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</row>
    <row r="20" spans="1:68" ht="16.5" customHeight="1">
      <c r="A20" s="289" t="s">
        <v>208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92"/>
      <c r="O20" s="293"/>
      <c r="P20" s="293"/>
      <c r="Q20" s="293" t="s">
        <v>575</v>
      </c>
      <c r="R20" s="293"/>
      <c r="S20" s="293"/>
      <c r="T20" s="293"/>
      <c r="U20" s="293"/>
      <c r="V20" s="293"/>
      <c r="W20" s="293"/>
      <c r="X20" s="293"/>
      <c r="Y20" s="293"/>
      <c r="Z20" s="293"/>
      <c r="AA20" s="21"/>
      <c r="AB20" s="21"/>
      <c r="AC20" s="21"/>
      <c r="AD20" s="294"/>
      <c r="AE20" s="294"/>
      <c r="AF20" s="294"/>
      <c r="AG20" s="294" t="s">
        <v>595</v>
      </c>
      <c r="AH20" s="294"/>
      <c r="AI20" s="294"/>
      <c r="AJ20" s="294"/>
      <c r="AK20" s="294"/>
      <c r="AL20" s="294"/>
      <c r="AM20" s="294"/>
      <c r="AN20" s="294"/>
      <c r="AO20" s="294"/>
      <c r="AP20" s="294"/>
      <c r="AQ20" s="19"/>
      <c r="AR20" s="19"/>
      <c r="AS20" s="19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</row>
    <row r="21" spans="1:68" ht="16.5" customHeight="1">
      <c r="A21" s="289" t="s">
        <v>209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92"/>
      <c r="O21" s="293"/>
      <c r="P21" s="293"/>
      <c r="Q21" s="293" t="s">
        <v>576</v>
      </c>
      <c r="R21" s="293"/>
      <c r="S21" s="293"/>
      <c r="T21" s="293"/>
      <c r="U21" s="293"/>
      <c r="V21" s="293"/>
      <c r="W21" s="293"/>
      <c r="X21" s="293"/>
      <c r="Y21" s="293"/>
      <c r="Z21" s="293"/>
      <c r="AA21" s="21"/>
      <c r="AB21" s="21"/>
      <c r="AC21" s="21"/>
      <c r="AD21" s="294"/>
      <c r="AE21" s="294"/>
      <c r="AF21" s="294"/>
      <c r="AG21" s="294" t="s">
        <v>596</v>
      </c>
      <c r="AH21" s="294"/>
      <c r="AI21" s="294"/>
      <c r="AJ21" s="294"/>
      <c r="AK21" s="294"/>
      <c r="AL21" s="294"/>
      <c r="AM21" s="294"/>
      <c r="AN21" s="294"/>
      <c r="AO21" s="294"/>
      <c r="AP21" s="294"/>
      <c r="AQ21" s="19"/>
      <c r="AR21" s="19"/>
      <c r="AS21" s="19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</row>
    <row r="22" spans="1:68" ht="16.5" customHeight="1">
      <c r="A22" s="289" t="s">
        <v>209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92"/>
      <c r="O22" s="293"/>
      <c r="P22" s="293"/>
      <c r="Q22" s="293" t="s">
        <v>577</v>
      </c>
      <c r="R22" s="293"/>
      <c r="S22" s="293"/>
      <c r="T22" s="293"/>
      <c r="U22" s="293"/>
      <c r="V22" s="293"/>
      <c r="W22" s="293"/>
      <c r="X22" s="293"/>
      <c r="Y22" s="293"/>
      <c r="Z22" s="293"/>
      <c r="AA22" s="21"/>
      <c r="AB22" s="21"/>
      <c r="AC22" s="21"/>
      <c r="AD22" s="294"/>
      <c r="AE22" s="294"/>
      <c r="AF22" s="294"/>
      <c r="AG22" s="294" t="s">
        <v>597</v>
      </c>
      <c r="AH22" s="294"/>
      <c r="AI22" s="294"/>
      <c r="AJ22" s="294"/>
      <c r="AK22" s="294"/>
      <c r="AL22" s="294"/>
      <c r="AM22" s="294"/>
      <c r="AN22" s="294"/>
      <c r="AO22" s="294"/>
      <c r="AP22" s="294"/>
      <c r="AQ22" s="19"/>
      <c r="AR22" s="19"/>
      <c r="AS22" s="19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</row>
    <row r="23" spans="1:68" ht="16.5" customHeight="1">
      <c r="A23" s="304" t="s">
        <v>210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292"/>
      <c r="O23" s="293"/>
      <c r="P23" s="293"/>
      <c r="Q23" s="293" t="s">
        <v>578</v>
      </c>
      <c r="R23" s="293"/>
      <c r="S23" s="293"/>
      <c r="T23" s="293"/>
      <c r="U23" s="293"/>
      <c r="V23" s="293"/>
      <c r="W23" s="293"/>
      <c r="X23" s="293"/>
      <c r="Y23" s="293"/>
      <c r="Z23" s="293"/>
      <c r="AA23" s="21"/>
      <c r="AB23" s="21"/>
      <c r="AC23" s="21"/>
      <c r="AD23" s="294"/>
      <c r="AE23" s="294"/>
      <c r="AF23" s="294"/>
      <c r="AG23" s="294" t="s">
        <v>598</v>
      </c>
      <c r="AH23" s="294"/>
      <c r="AI23" s="294"/>
      <c r="AJ23" s="294"/>
      <c r="AK23" s="294"/>
      <c r="AL23" s="294"/>
      <c r="AM23" s="294"/>
      <c r="AN23" s="294"/>
      <c r="AO23" s="294"/>
      <c r="AP23" s="294"/>
      <c r="AQ23" s="19"/>
      <c r="AR23" s="19"/>
      <c r="AS23" s="19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  <c r="BD23" s="301"/>
      <c r="BE23" s="301"/>
      <c r="BF23" s="301"/>
      <c r="BG23" s="301"/>
      <c r="BH23" s="301"/>
      <c r="BI23" s="301"/>
      <c r="BJ23" s="301"/>
      <c r="BK23" s="301"/>
      <c r="BL23" s="301"/>
      <c r="BM23" s="301"/>
      <c r="BN23" s="301"/>
      <c r="BO23" s="301"/>
    </row>
    <row r="24" spans="1:68" ht="16.5" customHeight="1">
      <c r="A24" s="304" t="s">
        <v>217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292"/>
      <c r="O24" s="293"/>
      <c r="P24" s="293"/>
      <c r="Q24" s="293" t="s">
        <v>579</v>
      </c>
      <c r="R24" s="293"/>
      <c r="S24" s="293"/>
      <c r="T24" s="293"/>
      <c r="U24" s="293"/>
      <c r="V24" s="293"/>
      <c r="W24" s="293"/>
      <c r="X24" s="293"/>
      <c r="Y24" s="293"/>
      <c r="Z24" s="293"/>
      <c r="AA24" s="21"/>
      <c r="AB24" s="21"/>
      <c r="AC24" s="21"/>
      <c r="AD24" s="301"/>
      <c r="AE24" s="301"/>
      <c r="AF24" s="301"/>
      <c r="AG24" s="294" t="s">
        <v>605</v>
      </c>
      <c r="AH24" s="294"/>
      <c r="AI24" s="294"/>
      <c r="AJ24" s="294"/>
      <c r="AK24" s="294"/>
      <c r="AL24" s="294"/>
      <c r="AM24" s="294"/>
      <c r="AN24" s="294"/>
      <c r="AO24" s="294"/>
      <c r="AP24" s="294"/>
      <c r="AQ24" s="20"/>
      <c r="AR24" s="20"/>
      <c r="AS24" s="20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  <c r="BJ24" s="301"/>
      <c r="BK24" s="301"/>
      <c r="BL24" s="301"/>
      <c r="BM24" s="301"/>
      <c r="BN24" s="301"/>
      <c r="BO24" s="301"/>
    </row>
    <row r="25" spans="1:68" ht="16.5" customHeight="1" thickBot="1">
      <c r="A25" s="296" t="s">
        <v>606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320"/>
      <c r="O25" s="321"/>
      <c r="P25" s="321"/>
      <c r="Q25" s="321" t="s">
        <v>607</v>
      </c>
      <c r="R25" s="321"/>
      <c r="S25" s="321"/>
      <c r="T25" s="321"/>
      <c r="U25" s="321"/>
      <c r="V25" s="321"/>
      <c r="W25" s="321"/>
      <c r="X25" s="321"/>
      <c r="Y25" s="321"/>
      <c r="Z25" s="321"/>
      <c r="AA25" s="165"/>
      <c r="AB25" s="165"/>
      <c r="AC25" s="165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7"/>
      <c r="AR25" s="27"/>
      <c r="AS25" s="27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8"/>
      <c r="BI25" s="298"/>
      <c r="BJ25" s="298"/>
      <c r="BK25" s="298"/>
      <c r="BL25" s="298"/>
      <c r="BM25" s="298"/>
      <c r="BN25" s="298"/>
      <c r="BO25" s="298"/>
    </row>
    <row r="26" spans="1:68" ht="16.5" customHeight="1"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4" t="s">
        <v>223</v>
      </c>
    </row>
    <row r="27" spans="1:68" ht="16.5" customHeight="1"/>
    <row r="28" spans="1:68" ht="16.5" customHeight="1"/>
    <row r="29" spans="1:68" ht="16.5" customHeight="1">
      <c r="BP29" s="8"/>
    </row>
    <row r="30" spans="1:68" ht="16.5" customHeight="1"/>
    <row r="31" spans="1:68" ht="16.5" customHeight="1"/>
    <row r="32" spans="1:68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</sheetData>
  <mergeCells count="131">
    <mergeCell ref="A25:M25"/>
    <mergeCell ref="N25:P25"/>
    <mergeCell ref="Q25:Z25"/>
    <mergeCell ref="AD25:AF25"/>
    <mergeCell ref="AG25:AP25"/>
    <mergeCell ref="AT25:BO25"/>
    <mergeCell ref="A24:M24"/>
    <mergeCell ref="N24:P24"/>
    <mergeCell ref="Q24:Z24"/>
    <mergeCell ref="AD24:AF24"/>
    <mergeCell ref="AG24:AP24"/>
    <mergeCell ref="AT24:BO24"/>
    <mergeCell ref="A23:M23"/>
    <mergeCell ref="N23:P23"/>
    <mergeCell ref="Q23:Z23"/>
    <mergeCell ref="AD23:AF23"/>
    <mergeCell ref="AG23:AP23"/>
    <mergeCell ref="AT23:BO23"/>
    <mergeCell ref="A22:M22"/>
    <mergeCell ref="N22:P22"/>
    <mergeCell ref="Q22:Z22"/>
    <mergeCell ref="AD22:AF22"/>
    <mergeCell ref="AG22:AP22"/>
    <mergeCell ref="AT22:BO22"/>
    <mergeCell ref="A21:M21"/>
    <mergeCell ref="N21:P21"/>
    <mergeCell ref="Q21:Z21"/>
    <mergeCell ref="AD21:AF21"/>
    <mergeCell ref="AG21:AP21"/>
    <mergeCell ref="AT21:BO21"/>
    <mergeCell ref="A20:M20"/>
    <mergeCell ref="N20:P20"/>
    <mergeCell ref="Q20:Z20"/>
    <mergeCell ref="AD20:AF20"/>
    <mergeCell ref="AG20:AP20"/>
    <mergeCell ref="AT20:BO20"/>
    <mergeCell ref="A19:M19"/>
    <mergeCell ref="N19:P19"/>
    <mergeCell ref="Q19:Z19"/>
    <mergeCell ref="AD19:AF19"/>
    <mergeCell ref="AG19:AP19"/>
    <mergeCell ref="AT19:BO19"/>
    <mergeCell ref="A18:M18"/>
    <mergeCell ref="N18:P18"/>
    <mergeCell ref="Q18:Z18"/>
    <mergeCell ref="AD18:AF18"/>
    <mergeCell ref="AG18:AP18"/>
    <mergeCell ref="AT18:BO18"/>
    <mergeCell ref="A17:M17"/>
    <mergeCell ref="N17:P17"/>
    <mergeCell ref="Q17:Z17"/>
    <mergeCell ref="AD17:AF17"/>
    <mergeCell ref="AG17:AP17"/>
    <mergeCell ref="AT17:BO17"/>
    <mergeCell ref="A16:M16"/>
    <mergeCell ref="N16:P16"/>
    <mergeCell ref="Q16:Z16"/>
    <mergeCell ref="AD16:AF16"/>
    <mergeCell ref="AG16:AP16"/>
    <mergeCell ref="AT16:BO16"/>
    <mergeCell ref="A15:M15"/>
    <mergeCell ref="N15:P15"/>
    <mergeCell ref="Q15:Z15"/>
    <mergeCell ref="AD15:AF15"/>
    <mergeCell ref="AG15:AP15"/>
    <mergeCell ref="AT15:BO15"/>
    <mergeCell ref="A14:M14"/>
    <mergeCell ref="N14:P14"/>
    <mergeCell ref="Q14:Z14"/>
    <mergeCell ref="AD14:AF14"/>
    <mergeCell ref="AG14:AP14"/>
    <mergeCell ref="AT14:BO14"/>
    <mergeCell ref="A13:M13"/>
    <mergeCell ref="N13:P13"/>
    <mergeCell ref="Q13:Z13"/>
    <mergeCell ref="AD13:AF13"/>
    <mergeCell ref="AG13:AP13"/>
    <mergeCell ref="AT13:BO13"/>
    <mergeCell ref="A12:M12"/>
    <mergeCell ref="N12:P12"/>
    <mergeCell ref="Q12:Z12"/>
    <mergeCell ref="AD12:AF12"/>
    <mergeCell ref="AG12:AP12"/>
    <mergeCell ref="AT12:BO12"/>
    <mergeCell ref="A11:M11"/>
    <mergeCell ref="N11:P11"/>
    <mergeCell ref="Q11:Z11"/>
    <mergeCell ref="AD11:AF11"/>
    <mergeCell ref="AG11:AP11"/>
    <mergeCell ref="AT11:BO11"/>
    <mergeCell ref="A10:M10"/>
    <mergeCell ref="N10:P10"/>
    <mergeCell ref="Q10:Z10"/>
    <mergeCell ref="AD10:AF10"/>
    <mergeCell ref="AG10:AP10"/>
    <mergeCell ref="AT10:BO10"/>
    <mergeCell ref="A9:M9"/>
    <mergeCell ref="N9:P9"/>
    <mergeCell ref="Q9:Z9"/>
    <mergeCell ref="AD9:AF9"/>
    <mergeCell ref="AG9:AP9"/>
    <mergeCell ref="AT9:BO9"/>
    <mergeCell ref="A8:M8"/>
    <mergeCell ref="N8:P8"/>
    <mergeCell ref="Q8:Z8"/>
    <mergeCell ref="AD8:AF8"/>
    <mergeCell ref="AG8:AP8"/>
    <mergeCell ref="AT8:BO8"/>
    <mergeCell ref="A7:M7"/>
    <mergeCell ref="N7:P7"/>
    <mergeCell ref="Q7:Z7"/>
    <mergeCell ref="AD7:AF7"/>
    <mergeCell ref="AG7:AP7"/>
    <mergeCell ref="AT7:BO7"/>
    <mergeCell ref="AT5:BO5"/>
    <mergeCell ref="A6:M6"/>
    <mergeCell ref="N6:P6"/>
    <mergeCell ref="Q6:Z6"/>
    <mergeCell ref="AD6:AF6"/>
    <mergeCell ref="AG6:AP6"/>
    <mergeCell ref="AT6:BO6"/>
    <mergeCell ref="A2:BO2"/>
    <mergeCell ref="A4:M4"/>
    <mergeCell ref="N4:AC4"/>
    <mergeCell ref="AD4:AS4"/>
    <mergeCell ref="AT4:BO4"/>
    <mergeCell ref="A5:M5"/>
    <mergeCell ref="N5:P5"/>
    <mergeCell ref="Q5:Z5"/>
    <mergeCell ref="AD5:AF5"/>
    <mergeCell ref="AG5:AP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&amp;L176  選挙・市の機関&amp;R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O55"/>
  <sheetViews>
    <sheetView zoomScaleNormal="100" workbookViewId="0">
      <selection activeCell="A20" sqref="A20:M20"/>
    </sheetView>
  </sheetViews>
  <sheetFormatPr defaultColWidth="1.5" defaultRowHeight="18" customHeight="1"/>
  <cols>
    <col min="1" max="16384" width="1.5" style="7"/>
  </cols>
  <sheetData>
    <row r="2" spans="1:67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1"/>
      <c r="AI2" s="11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7" ht="15.75" customHeight="1">
      <c r="A3" s="233" t="s">
        <v>684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</row>
    <row r="4" spans="1:67" ht="15.75" customHeight="1">
      <c r="A4" s="233" t="s">
        <v>212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</row>
    <row r="5" spans="1:67" ht="15.75" customHeight="1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1"/>
      <c r="AD5" s="11"/>
      <c r="AE5" s="11"/>
      <c r="AF5" s="11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</row>
    <row r="6" spans="1:67" ht="18" customHeight="1">
      <c r="A6" s="234" t="s">
        <v>121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 t="s">
        <v>115</v>
      </c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8" t="s">
        <v>116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9" t="s">
        <v>117</v>
      </c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40"/>
    </row>
    <row r="7" spans="1:67" ht="18" customHeight="1">
      <c r="A7" s="236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42" t="s">
        <v>118</v>
      </c>
      <c r="O7" s="243"/>
      <c r="P7" s="243"/>
      <c r="Q7" s="243"/>
      <c r="R7" s="243"/>
      <c r="S7" s="244"/>
      <c r="T7" s="237" t="s">
        <v>119</v>
      </c>
      <c r="U7" s="237"/>
      <c r="V7" s="237"/>
      <c r="W7" s="237"/>
      <c r="X7" s="237"/>
      <c r="Y7" s="237"/>
      <c r="Z7" s="237" t="s">
        <v>120</v>
      </c>
      <c r="AA7" s="237"/>
      <c r="AB7" s="237"/>
      <c r="AC7" s="237"/>
      <c r="AD7" s="237"/>
      <c r="AE7" s="237"/>
      <c r="AF7" s="242" t="s">
        <v>118</v>
      </c>
      <c r="AG7" s="243"/>
      <c r="AH7" s="243"/>
      <c r="AI7" s="243"/>
      <c r="AJ7" s="243"/>
      <c r="AK7" s="244"/>
      <c r="AL7" s="237" t="s">
        <v>119</v>
      </c>
      <c r="AM7" s="237"/>
      <c r="AN7" s="237"/>
      <c r="AO7" s="237"/>
      <c r="AP7" s="237"/>
      <c r="AQ7" s="237"/>
      <c r="AR7" s="237" t="s">
        <v>120</v>
      </c>
      <c r="AS7" s="237"/>
      <c r="AT7" s="237"/>
      <c r="AU7" s="237"/>
      <c r="AV7" s="237"/>
      <c r="AW7" s="237"/>
      <c r="AX7" s="242" t="s">
        <v>118</v>
      </c>
      <c r="AY7" s="243"/>
      <c r="AZ7" s="243"/>
      <c r="BA7" s="243"/>
      <c r="BB7" s="243"/>
      <c r="BC7" s="244"/>
      <c r="BD7" s="237" t="s">
        <v>119</v>
      </c>
      <c r="BE7" s="237"/>
      <c r="BF7" s="237"/>
      <c r="BG7" s="237"/>
      <c r="BH7" s="237"/>
      <c r="BI7" s="237"/>
      <c r="BJ7" s="237" t="s">
        <v>120</v>
      </c>
      <c r="BK7" s="237"/>
      <c r="BL7" s="237"/>
      <c r="BM7" s="237"/>
      <c r="BN7" s="237"/>
      <c r="BO7" s="241"/>
    </row>
    <row r="8" spans="1:67" ht="15.75" customHeight="1">
      <c r="A8" s="231" t="s">
        <v>608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2"/>
      <c r="N8" s="218">
        <v>73066</v>
      </c>
      <c r="O8" s="211"/>
      <c r="P8" s="211"/>
      <c r="Q8" s="211"/>
      <c r="R8" s="211"/>
      <c r="S8" s="211"/>
      <c r="T8" s="230">
        <v>35751</v>
      </c>
      <c r="U8" s="230"/>
      <c r="V8" s="230"/>
      <c r="W8" s="230"/>
      <c r="X8" s="230"/>
      <c r="Y8" s="230"/>
      <c r="Z8" s="230">
        <v>37315</v>
      </c>
      <c r="AA8" s="230"/>
      <c r="AB8" s="230"/>
      <c r="AC8" s="230"/>
      <c r="AD8" s="230"/>
      <c r="AE8" s="230"/>
      <c r="AF8" s="230">
        <v>3605</v>
      </c>
      <c r="AG8" s="230"/>
      <c r="AH8" s="230"/>
      <c r="AI8" s="230"/>
      <c r="AJ8" s="230"/>
      <c r="AK8" s="230"/>
      <c r="AL8" s="230">
        <v>2277</v>
      </c>
      <c r="AM8" s="230"/>
      <c r="AN8" s="230"/>
      <c r="AO8" s="230"/>
      <c r="AP8" s="230"/>
      <c r="AQ8" s="230"/>
      <c r="AR8" s="230">
        <v>1328</v>
      </c>
      <c r="AS8" s="230"/>
      <c r="AT8" s="230"/>
      <c r="AU8" s="230"/>
      <c r="AV8" s="230"/>
      <c r="AW8" s="230"/>
      <c r="AX8" s="230">
        <v>42</v>
      </c>
      <c r="AY8" s="230"/>
      <c r="AZ8" s="230"/>
      <c r="BA8" s="230"/>
      <c r="BB8" s="230"/>
      <c r="BC8" s="230"/>
      <c r="BD8" s="230">
        <v>30</v>
      </c>
      <c r="BE8" s="230"/>
      <c r="BF8" s="230"/>
      <c r="BG8" s="230"/>
      <c r="BH8" s="230"/>
      <c r="BI8" s="230"/>
      <c r="BJ8" s="230">
        <v>12</v>
      </c>
      <c r="BK8" s="230"/>
      <c r="BL8" s="230"/>
      <c r="BM8" s="230"/>
      <c r="BN8" s="230"/>
      <c r="BO8" s="230"/>
    </row>
    <row r="9" spans="1:67" ht="15.75" customHeight="1">
      <c r="A9" s="216" t="s">
        <v>609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8">
        <v>73866</v>
      </c>
      <c r="O9" s="211"/>
      <c r="P9" s="211"/>
      <c r="Q9" s="211"/>
      <c r="R9" s="211"/>
      <c r="S9" s="211"/>
      <c r="T9" s="230">
        <v>36185</v>
      </c>
      <c r="U9" s="230"/>
      <c r="V9" s="230"/>
      <c r="W9" s="230"/>
      <c r="X9" s="230"/>
      <c r="Y9" s="230"/>
      <c r="Z9" s="230">
        <v>37681</v>
      </c>
      <c r="AA9" s="230"/>
      <c r="AB9" s="230"/>
      <c r="AC9" s="230"/>
      <c r="AD9" s="230"/>
      <c r="AE9" s="230"/>
      <c r="AF9" s="230" t="s">
        <v>254</v>
      </c>
      <c r="AG9" s="230"/>
      <c r="AH9" s="230"/>
      <c r="AI9" s="230"/>
      <c r="AJ9" s="230"/>
      <c r="AK9" s="230"/>
      <c r="AL9" s="230" t="s">
        <v>254</v>
      </c>
      <c r="AM9" s="230"/>
      <c r="AN9" s="230"/>
      <c r="AO9" s="230"/>
      <c r="AP9" s="230"/>
      <c r="AQ9" s="230"/>
      <c r="AR9" s="230" t="s">
        <v>254</v>
      </c>
      <c r="AS9" s="230"/>
      <c r="AT9" s="230"/>
      <c r="AU9" s="230"/>
      <c r="AV9" s="230"/>
      <c r="AW9" s="230"/>
      <c r="AX9" s="230">
        <v>39</v>
      </c>
      <c r="AY9" s="230"/>
      <c r="AZ9" s="230"/>
      <c r="BA9" s="230"/>
      <c r="BB9" s="230"/>
      <c r="BC9" s="230"/>
      <c r="BD9" s="230">
        <v>28</v>
      </c>
      <c r="BE9" s="230"/>
      <c r="BF9" s="230"/>
      <c r="BG9" s="230"/>
      <c r="BH9" s="230"/>
      <c r="BI9" s="230"/>
      <c r="BJ9" s="230">
        <v>11</v>
      </c>
      <c r="BK9" s="230"/>
      <c r="BL9" s="230"/>
      <c r="BM9" s="230"/>
      <c r="BN9" s="230"/>
      <c r="BO9" s="230"/>
    </row>
    <row r="10" spans="1:67" ht="15.75" customHeight="1">
      <c r="A10" s="216" t="s">
        <v>610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8">
        <v>73005</v>
      </c>
      <c r="O10" s="211"/>
      <c r="P10" s="211"/>
      <c r="Q10" s="211"/>
      <c r="R10" s="211"/>
      <c r="S10" s="211"/>
      <c r="T10" s="230">
        <v>35767</v>
      </c>
      <c r="U10" s="230"/>
      <c r="V10" s="230"/>
      <c r="W10" s="230"/>
      <c r="X10" s="230"/>
      <c r="Y10" s="230"/>
      <c r="Z10" s="230">
        <v>37238</v>
      </c>
      <c r="AA10" s="230"/>
      <c r="AB10" s="230"/>
      <c r="AC10" s="230"/>
      <c r="AD10" s="230"/>
      <c r="AE10" s="230"/>
      <c r="AF10" s="230" t="s">
        <v>254</v>
      </c>
      <c r="AG10" s="230"/>
      <c r="AH10" s="230"/>
      <c r="AI10" s="230"/>
      <c r="AJ10" s="230"/>
      <c r="AK10" s="230"/>
      <c r="AL10" s="230" t="s">
        <v>254</v>
      </c>
      <c r="AM10" s="230"/>
      <c r="AN10" s="230"/>
      <c r="AO10" s="230"/>
      <c r="AP10" s="230"/>
      <c r="AQ10" s="230"/>
      <c r="AR10" s="230" t="s">
        <v>254</v>
      </c>
      <c r="AS10" s="230"/>
      <c r="AT10" s="230"/>
      <c r="AU10" s="230"/>
      <c r="AV10" s="230"/>
      <c r="AW10" s="230"/>
      <c r="AX10" s="230">
        <v>26</v>
      </c>
      <c r="AY10" s="230"/>
      <c r="AZ10" s="230"/>
      <c r="BA10" s="230"/>
      <c r="BB10" s="230"/>
      <c r="BC10" s="230"/>
      <c r="BD10" s="230">
        <v>17</v>
      </c>
      <c r="BE10" s="230"/>
      <c r="BF10" s="230"/>
      <c r="BG10" s="230"/>
      <c r="BH10" s="230"/>
      <c r="BI10" s="230"/>
      <c r="BJ10" s="230">
        <v>9</v>
      </c>
      <c r="BK10" s="230"/>
      <c r="BL10" s="230"/>
      <c r="BM10" s="230"/>
      <c r="BN10" s="230"/>
      <c r="BO10" s="230"/>
    </row>
    <row r="11" spans="1:67" s="29" customFormat="1" ht="15.75" customHeight="1">
      <c r="A11" s="216" t="s">
        <v>611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8">
        <v>72249</v>
      </c>
      <c r="O11" s="211"/>
      <c r="P11" s="211"/>
      <c r="Q11" s="211"/>
      <c r="R11" s="211"/>
      <c r="S11" s="211"/>
      <c r="T11" s="211">
        <v>35427</v>
      </c>
      <c r="U11" s="211"/>
      <c r="V11" s="211"/>
      <c r="W11" s="211"/>
      <c r="X11" s="211"/>
      <c r="Y11" s="211"/>
      <c r="Z11" s="211">
        <v>36822</v>
      </c>
      <c r="AA11" s="211"/>
      <c r="AB11" s="211"/>
      <c r="AC11" s="211"/>
      <c r="AD11" s="211"/>
      <c r="AE11" s="211"/>
      <c r="AF11" s="211" t="s">
        <v>254</v>
      </c>
      <c r="AG11" s="211"/>
      <c r="AH11" s="211"/>
      <c r="AI11" s="211"/>
      <c r="AJ11" s="211"/>
      <c r="AK11" s="211"/>
      <c r="AL11" s="211" t="s">
        <v>254</v>
      </c>
      <c r="AM11" s="211"/>
      <c r="AN11" s="211"/>
      <c r="AO11" s="211"/>
      <c r="AP11" s="211"/>
      <c r="AQ11" s="211"/>
      <c r="AR11" s="211" t="s">
        <v>254</v>
      </c>
      <c r="AS11" s="211"/>
      <c r="AT11" s="211"/>
      <c r="AU11" s="211"/>
      <c r="AV11" s="211"/>
      <c r="AW11" s="211"/>
      <c r="AX11" s="211">
        <v>21</v>
      </c>
      <c r="AY11" s="211"/>
      <c r="AZ11" s="211"/>
      <c r="BA11" s="211"/>
      <c r="BB11" s="211"/>
      <c r="BC11" s="211"/>
      <c r="BD11" s="211">
        <v>14</v>
      </c>
      <c r="BE11" s="211"/>
      <c r="BF11" s="211"/>
      <c r="BG11" s="211"/>
      <c r="BH11" s="211"/>
      <c r="BI11" s="211"/>
      <c r="BJ11" s="211">
        <v>7</v>
      </c>
      <c r="BK11" s="211"/>
      <c r="BL11" s="211"/>
      <c r="BM11" s="211"/>
      <c r="BN11" s="211"/>
      <c r="BO11" s="211"/>
    </row>
    <row r="12" spans="1:67" ht="15.75" customHeight="1" thickBot="1">
      <c r="A12" s="213" t="s">
        <v>612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5"/>
      <c r="N12" s="229">
        <v>71193</v>
      </c>
      <c r="O12" s="212"/>
      <c r="P12" s="212"/>
      <c r="Q12" s="212"/>
      <c r="R12" s="212"/>
      <c r="S12" s="212"/>
      <c r="T12" s="212">
        <v>34935</v>
      </c>
      <c r="U12" s="212"/>
      <c r="V12" s="212"/>
      <c r="W12" s="212"/>
      <c r="X12" s="212"/>
      <c r="Y12" s="212"/>
      <c r="Z12" s="212">
        <v>36258</v>
      </c>
      <c r="AA12" s="212"/>
      <c r="AB12" s="212"/>
      <c r="AC12" s="212"/>
      <c r="AD12" s="212"/>
      <c r="AE12" s="212"/>
      <c r="AF12" s="212" t="s">
        <v>254</v>
      </c>
      <c r="AG12" s="212"/>
      <c r="AH12" s="212"/>
      <c r="AI12" s="212"/>
      <c r="AJ12" s="212"/>
      <c r="AK12" s="212"/>
      <c r="AL12" s="212" t="s">
        <v>254</v>
      </c>
      <c r="AM12" s="212"/>
      <c r="AN12" s="212"/>
      <c r="AO12" s="212"/>
      <c r="AP12" s="212"/>
      <c r="AQ12" s="212"/>
      <c r="AR12" s="212" t="s">
        <v>254</v>
      </c>
      <c r="AS12" s="212"/>
      <c r="AT12" s="212"/>
      <c r="AU12" s="212"/>
      <c r="AV12" s="212"/>
      <c r="AW12" s="212"/>
      <c r="AX12" s="212">
        <v>21</v>
      </c>
      <c r="AY12" s="212"/>
      <c r="AZ12" s="212"/>
      <c r="BA12" s="212"/>
      <c r="BB12" s="212"/>
      <c r="BC12" s="212"/>
      <c r="BD12" s="212">
        <v>14</v>
      </c>
      <c r="BE12" s="212"/>
      <c r="BF12" s="212"/>
      <c r="BG12" s="212"/>
      <c r="BH12" s="212"/>
      <c r="BI12" s="212"/>
      <c r="BJ12" s="212">
        <v>7</v>
      </c>
      <c r="BK12" s="212"/>
      <c r="BL12" s="212"/>
      <c r="BM12" s="212"/>
      <c r="BN12" s="212"/>
      <c r="BO12" s="212"/>
    </row>
    <row r="13" spans="1:67" ht="15" customHeight="1">
      <c r="A13" s="13" t="s">
        <v>122</v>
      </c>
      <c r="B13" s="13"/>
      <c r="C13" s="13"/>
      <c r="D13" s="13"/>
      <c r="E13" s="13"/>
      <c r="F13" s="13"/>
      <c r="G13" s="13"/>
      <c r="H13" s="13"/>
      <c r="I13" s="13"/>
      <c r="J13" s="13" t="s">
        <v>115</v>
      </c>
      <c r="K13" s="9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30" t="s">
        <v>698</v>
      </c>
      <c r="AE13" s="11"/>
      <c r="AG13" s="30"/>
      <c r="AH13" s="30"/>
      <c r="AI13" s="30"/>
      <c r="AJ13" s="30"/>
      <c r="AK13" s="30"/>
      <c r="AL13" s="9"/>
      <c r="AM13" s="9"/>
      <c r="AN13" s="9"/>
      <c r="AO13" s="9"/>
      <c r="AP13" s="9"/>
      <c r="AQ13" s="9"/>
      <c r="AR13" s="9"/>
      <c r="AS13" s="9"/>
      <c r="AT13" s="12"/>
      <c r="AU13" s="12"/>
      <c r="AV13" s="12"/>
      <c r="AW13" s="12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4" t="s">
        <v>123</v>
      </c>
    </row>
    <row r="14" spans="1:67" ht="15" customHeight="1">
      <c r="A14" s="9"/>
      <c r="B14" s="9"/>
      <c r="C14" s="9"/>
      <c r="D14" s="9"/>
      <c r="E14" s="9"/>
      <c r="F14" s="9"/>
      <c r="G14" s="9"/>
      <c r="H14" s="9"/>
      <c r="I14" s="9"/>
      <c r="J14" s="31" t="s">
        <v>116</v>
      </c>
      <c r="K14" s="9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11" t="s">
        <v>699</v>
      </c>
      <c r="AE14" s="11"/>
      <c r="AG14" s="11"/>
      <c r="AH14" s="11"/>
      <c r="AI14" s="11"/>
      <c r="AJ14" s="11"/>
      <c r="AK14" s="11"/>
      <c r="AL14" s="9"/>
      <c r="AM14" s="9"/>
      <c r="AN14" s="9"/>
      <c r="AO14" s="9"/>
      <c r="AP14" s="9"/>
      <c r="AQ14" s="9"/>
      <c r="AR14" s="9"/>
      <c r="AS14" s="9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1:67" ht="15.75" customHeight="1">
      <c r="A15" s="9"/>
      <c r="B15" s="9"/>
      <c r="C15" s="9"/>
      <c r="D15" s="9"/>
      <c r="E15" s="9"/>
      <c r="F15" s="9"/>
      <c r="G15" s="9"/>
      <c r="H15" s="9"/>
      <c r="I15" s="9"/>
      <c r="J15" s="31" t="s">
        <v>117</v>
      </c>
      <c r="K15" s="9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1" t="s">
        <v>700</v>
      </c>
      <c r="AE15" s="11"/>
      <c r="AG15" s="11"/>
      <c r="AH15" s="11"/>
      <c r="AI15" s="11"/>
      <c r="AJ15" s="11"/>
      <c r="AK15" s="11"/>
      <c r="AL15" s="9"/>
      <c r="AM15" s="9"/>
      <c r="AN15" s="9"/>
      <c r="AO15" s="9"/>
      <c r="AP15" s="9"/>
      <c r="AQ15" s="9"/>
      <c r="AR15" s="9"/>
      <c r="AS15" s="9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</row>
    <row r="16" spans="1:67" ht="15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9"/>
      <c r="AM16" s="9"/>
      <c r="AN16" s="9"/>
      <c r="AO16" s="9"/>
      <c r="AP16" s="9"/>
      <c r="AQ16" s="9"/>
      <c r="AR16" s="9"/>
      <c r="AS16" s="9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pans="1:67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  <c r="AD17" s="11"/>
      <c r="AE17" s="11"/>
      <c r="AF17" s="11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1:67" ht="15.75" customHeight="1">
      <c r="A18" s="223" t="s">
        <v>685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</row>
    <row r="19" spans="1:67" ht="13.5" customHeight="1" thickBot="1"/>
    <row r="20" spans="1:67" ht="15.75" customHeight="1">
      <c r="A20" s="219" t="s">
        <v>124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20"/>
      <c r="Q20" s="198" t="s">
        <v>125</v>
      </c>
      <c r="R20" s="199"/>
      <c r="S20" s="199"/>
      <c r="T20" s="199"/>
      <c r="U20" s="199"/>
      <c r="V20" s="199"/>
      <c r="W20" s="199"/>
      <c r="X20" s="200"/>
      <c r="Y20" s="224" t="s">
        <v>126</v>
      </c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 t="s">
        <v>127</v>
      </c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196" t="s">
        <v>128</v>
      </c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</row>
    <row r="21" spans="1:67" ht="15.75" customHeight="1">
      <c r="A21" s="221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2"/>
      <c r="Q21" s="201"/>
      <c r="R21" s="202"/>
      <c r="S21" s="202"/>
      <c r="T21" s="202"/>
      <c r="U21" s="202"/>
      <c r="V21" s="202"/>
      <c r="W21" s="202"/>
      <c r="X21" s="203"/>
      <c r="Y21" s="225" t="s">
        <v>118</v>
      </c>
      <c r="Z21" s="226"/>
      <c r="AA21" s="226"/>
      <c r="AB21" s="226"/>
      <c r="AC21" s="227"/>
      <c r="AD21" s="228" t="s">
        <v>119</v>
      </c>
      <c r="AE21" s="228"/>
      <c r="AF21" s="228"/>
      <c r="AG21" s="228"/>
      <c r="AH21" s="228"/>
      <c r="AI21" s="228" t="s">
        <v>120</v>
      </c>
      <c r="AJ21" s="228"/>
      <c r="AK21" s="228"/>
      <c r="AL21" s="228"/>
      <c r="AM21" s="228"/>
      <c r="AN21" s="225" t="s">
        <v>118</v>
      </c>
      <c r="AO21" s="226"/>
      <c r="AP21" s="226"/>
      <c r="AQ21" s="226"/>
      <c r="AR21" s="227"/>
      <c r="AS21" s="228" t="s">
        <v>119</v>
      </c>
      <c r="AT21" s="228"/>
      <c r="AU21" s="228"/>
      <c r="AV21" s="228"/>
      <c r="AW21" s="228"/>
      <c r="AX21" s="228" t="s">
        <v>120</v>
      </c>
      <c r="AY21" s="228"/>
      <c r="AZ21" s="228"/>
      <c r="BA21" s="228"/>
      <c r="BB21" s="228"/>
      <c r="BC21" s="193" t="s">
        <v>118</v>
      </c>
      <c r="BD21" s="194"/>
      <c r="BE21" s="194"/>
      <c r="BF21" s="194"/>
      <c r="BG21" s="195"/>
      <c r="BH21" s="204" t="s">
        <v>119</v>
      </c>
      <c r="BI21" s="205"/>
      <c r="BJ21" s="205"/>
      <c r="BK21" s="206"/>
      <c r="BL21" s="204" t="s">
        <v>120</v>
      </c>
      <c r="BM21" s="205"/>
      <c r="BN21" s="205"/>
      <c r="BO21" s="205"/>
    </row>
    <row r="22" spans="1:67" ht="20.25" customHeight="1">
      <c r="A22" s="192" t="s">
        <v>35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86"/>
      <c r="Q22" s="188" t="s">
        <v>617</v>
      </c>
      <c r="R22" s="189"/>
      <c r="S22" s="189"/>
      <c r="T22" s="189"/>
      <c r="U22" s="189"/>
      <c r="V22" s="189"/>
      <c r="W22" s="189"/>
      <c r="X22" s="189"/>
      <c r="Y22" s="190">
        <v>76333</v>
      </c>
      <c r="Z22" s="191"/>
      <c r="AA22" s="191"/>
      <c r="AB22" s="191"/>
      <c r="AC22" s="191"/>
      <c r="AD22" s="190">
        <v>37086</v>
      </c>
      <c r="AE22" s="191"/>
      <c r="AF22" s="191"/>
      <c r="AG22" s="191"/>
      <c r="AH22" s="191"/>
      <c r="AI22" s="190">
        <v>39247</v>
      </c>
      <c r="AJ22" s="191"/>
      <c r="AK22" s="191"/>
      <c r="AL22" s="191"/>
      <c r="AM22" s="191"/>
      <c r="AN22" s="190">
        <v>52291</v>
      </c>
      <c r="AO22" s="191"/>
      <c r="AP22" s="191"/>
      <c r="AQ22" s="191"/>
      <c r="AR22" s="191"/>
      <c r="AS22" s="190">
        <v>25325</v>
      </c>
      <c r="AT22" s="191"/>
      <c r="AU22" s="191"/>
      <c r="AV22" s="191"/>
      <c r="AW22" s="191"/>
      <c r="AX22" s="190">
        <v>26966</v>
      </c>
      <c r="AY22" s="191"/>
      <c r="AZ22" s="191"/>
      <c r="BA22" s="191"/>
      <c r="BB22" s="191"/>
      <c r="BC22" s="187">
        <f t="shared" ref="BC22:BC46" si="0">AN22/Y22*100</f>
        <v>68.503792592980744</v>
      </c>
      <c r="BD22" s="187"/>
      <c r="BE22" s="187"/>
      <c r="BF22" s="187"/>
      <c r="BG22" s="187"/>
      <c r="BH22" s="187">
        <f t="shared" ref="BH22:BH46" si="1">AS22/AD22*100</f>
        <v>68.287224289489288</v>
      </c>
      <c r="BI22" s="187"/>
      <c r="BJ22" s="187"/>
      <c r="BK22" s="187"/>
      <c r="BL22" s="187">
        <f t="shared" ref="BL22:BL45" si="2">AX22/AI22*100</f>
        <v>68.708436313603585</v>
      </c>
      <c r="BM22" s="187"/>
      <c r="BN22" s="187"/>
      <c r="BO22" s="187"/>
    </row>
    <row r="23" spans="1:67" ht="15.75" customHeight="1">
      <c r="A23" s="192" t="s">
        <v>36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86"/>
      <c r="Q23" s="183" t="s">
        <v>283</v>
      </c>
      <c r="R23" s="184"/>
      <c r="S23" s="184"/>
      <c r="T23" s="184"/>
      <c r="U23" s="184"/>
      <c r="V23" s="184"/>
      <c r="W23" s="184"/>
      <c r="X23" s="184"/>
      <c r="Y23" s="190">
        <v>76150</v>
      </c>
      <c r="Z23" s="191"/>
      <c r="AA23" s="191"/>
      <c r="AB23" s="191"/>
      <c r="AC23" s="191"/>
      <c r="AD23" s="190">
        <v>36990</v>
      </c>
      <c r="AE23" s="191"/>
      <c r="AF23" s="191"/>
      <c r="AG23" s="191"/>
      <c r="AH23" s="191"/>
      <c r="AI23" s="190">
        <v>39160</v>
      </c>
      <c r="AJ23" s="191"/>
      <c r="AK23" s="191"/>
      <c r="AL23" s="191"/>
      <c r="AM23" s="191"/>
      <c r="AN23" s="190">
        <v>54192</v>
      </c>
      <c r="AO23" s="191"/>
      <c r="AP23" s="191"/>
      <c r="AQ23" s="191"/>
      <c r="AR23" s="191"/>
      <c r="AS23" s="190">
        <v>26081</v>
      </c>
      <c r="AT23" s="191"/>
      <c r="AU23" s="191"/>
      <c r="AV23" s="191"/>
      <c r="AW23" s="191"/>
      <c r="AX23" s="190">
        <v>28111</v>
      </c>
      <c r="AY23" s="191"/>
      <c r="AZ23" s="191"/>
      <c r="BA23" s="191"/>
      <c r="BB23" s="191"/>
      <c r="BC23" s="187">
        <f t="shared" si="0"/>
        <v>71.164806303348655</v>
      </c>
      <c r="BD23" s="187"/>
      <c r="BE23" s="187"/>
      <c r="BF23" s="187"/>
      <c r="BG23" s="187"/>
      <c r="BH23" s="187">
        <f t="shared" si="1"/>
        <v>70.50824547174912</v>
      </c>
      <c r="BI23" s="187"/>
      <c r="BJ23" s="187"/>
      <c r="BK23" s="187"/>
      <c r="BL23" s="187">
        <f t="shared" si="2"/>
        <v>71.784984678243106</v>
      </c>
      <c r="BM23" s="187"/>
      <c r="BN23" s="187"/>
      <c r="BO23" s="187"/>
    </row>
    <row r="24" spans="1:67" ht="15.75" customHeight="1">
      <c r="A24" s="192" t="s">
        <v>39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86"/>
      <c r="Q24" s="183" t="s">
        <v>284</v>
      </c>
      <c r="R24" s="184"/>
      <c r="S24" s="184"/>
      <c r="T24" s="184"/>
      <c r="U24" s="184"/>
      <c r="V24" s="184"/>
      <c r="W24" s="184"/>
      <c r="X24" s="184"/>
      <c r="Y24" s="190">
        <v>77149</v>
      </c>
      <c r="Z24" s="191"/>
      <c r="AA24" s="191"/>
      <c r="AB24" s="191"/>
      <c r="AC24" s="191"/>
      <c r="AD24" s="190">
        <v>37569</v>
      </c>
      <c r="AE24" s="191"/>
      <c r="AF24" s="191"/>
      <c r="AG24" s="191"/>
      <c r="AH24" s="191"/>
      <c r="AI24" s="190">
        <v>39580</v>
      </c>
      <c r="AJ24" s="191"/>
      <c r="AK24" s="191"/>
      <c r="AL24" s="191"/>
      <c r="AM24" s="191"/>
      <c r="AN24" s="190">
        <v>45944</v>
      </c>
      <c r="AO24" s="191"/>
      <c r="AP24" s="191"/>
      <c r="AQ24" s="191"/>
      <c r="AR24" s="191"/>
      <c r="AS24" s="190">
        <v>23131</v>
      </c>
      <c r="AT24" s="191"/>
      <c r="AU24" s="191"/>
      <c r="AV24" s="191"/>
      <c r="AW24" s="191"/>
      <c r="AX24" s="190">
        <v>22813</v>
      </c>
      <c r="AY24" s="191"/>
      <c r="AZ24" s="191"/>
      <c r="BA24" s="191"/>
      <c r="BB24" s="191"/>
      <c r="BC24" s="187">
        <f t="shared" si="0"/>
        <v>59.55229490984977</v>
      </c>
      <c r="BD24" s="187"/>
      <c r="BE24" s="187"/>
      <c r="BF24" s="187"/>
      <c r="BG24" s="187"/>
      <c r="BH24" s="187">
        <f t="shared" si="1"/>
        <v>61.56937900928957</v>
      </c>
      <c r="BI24" s="187"/>
      <c r="BJ24" s="187"/>
      <c r="BK24" s="187"/>
      <c r="BL24" s="187">
        <f t="shared" si="2"/>
        <v>57.637695805962608</v>
      </c>
      <c r="BM24" s="187"/>
      <c r="BN24" s="187"/>
      <c r="BO24" s="187"/>
    </row>
    <row r="25" spans="1:67" ht="15.75" customHeight="1">
      <c r="A25" s="192" t="s">
        <v>40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86"/>
      <c r="Q25" s="183" t="s">
        <v>284</v>
      </c>
      <c r="R25" s="184"/>
      <c r="S25" s="184"/>
      <c r="T25" s="184"/>
      <c r="U25" s="184"/>
      <c r="V25" s="184"/>
      <c r="W25" s="184"/>
      <c r="X25" s="184"/>
      <c r="Y25" s="190">
        <v>77149</v>
      </c>
      <c r="Z25" s="191"/>
      <c r="AA25" s="191"/>
      <c r="AB25" s="191"/>
      <c r="AC25" s="191"/>
      <c r="AD25" s="190">
        <v>37569</v>
      </c>
      <c r="AE25" s="191"/>
      <c r="AF25" s="191"/>
      <c r="AG25" s="191"/>
      <c r="AH25" s="191"/>
      <c r="AI25" s="190">
        <v>39580</v>
      </c>
      <c r="AJ25" s="191"/>
      <c r="AK25" s="191"/>
      <c r="AL25" s="191"/>
      <c r="AM25" s="191"/>
      <c r="AN25" s="190">
        <v>45939</v>
      </c>
      <c r="AO25" s="191"/>
      <c r="AP25" s="191"/>
      <c r="AQ25" s="191"/>
      <c r="AR25" s="191"/>
      <c r="AS25" s="190">
        <v>23131</v>
      </c>
      <c r="AT25" s="191"/>
      <c r="AU25" s="191"/>
      <c r="AV25" s="191"/>
      <c r="AW25" s="191"/>
      <c r="AX25" s="190">
        <v>22808</v>
      </c>
      <c r="AY25" s="191"/>
      <c r="AZ25" s="191"/>
      <c r="BA25" s="191"/>
      <c r="BB25" s="191"/>
      <c r="BC25" s="187">
        <f t="shared" si="0"/>
        <v>59.545813944445172</v>
      </c>
      <c r="BD25" s="187"/>
      <c r="BE25" s="187"/>
      <c r="BF25" s="187"/>
      <c r="BG25" s="187"/>
      <c r="BH25" s="187">
        <f t="shared" si="1"/>
        <v>61.56937900928957</v>
      </c>
      <c r="BI25" s="187"/>
      <c r="BJ25" s="187"/>
      <c r="BK25" s="187"/>
      <c r="BL25" s="187">
        <f t="shared" si="2"/>
        <v>57.625063163213738</v>
      </c>
      <c r="BM25" s="187"/>
      <c r="BN25" s="187"/>
      <c r="BO25" s="187"/>
    </row>
    <row r="26" spans="1:67" ht="15.75" customHeight="1">
      <c r="A26" s="192" t="s">
        <v>37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86"/>
      <c r="Q26" s="183" t="s">
        <v>285</v>
      </c>
      <c r="R26" s="184"/>
      <c r="S26" s="184"/>
      <c r="T26" s="184"/>
      <c r="U26" s="184"/>
      <c r="V26" s="184"/>
      <c r="W26" s="184"/>
      <c r="X26" s="184"/>
      <c r="Y26" s="190">
        <v>75949</v>
      </c>
      <c r="Z26" s="191"/>
      <c r="AA26" s="191"/>
      <c r="AB26" s="191"/>
      <c r="AC26" s="191"/>
      <c r="AD26" s="190">
        <v>37004</v>
      </c>
      <c r="AE26" s="191"/>
      <c r="AF26" s="191"/>
      <c r="AG26" s="191"/>
      <c r="AH26" s="191"/>
      <c r="AI26" s="190">
        <v>38945</v>
      </c>
      <c r="AJ26" s="191"/>
      <c r="AK26" s="191"/>
      <c r="AL26" s="191"/>
      <c r="AM26" s="191"/>
      <c r="AN26" s="190">
        <v>43056</v>
      </c>
      <c r="AO26" s="191"/>
      <c r="AP26" s="191"/>
      <c r="AQ26" s="191"/>
      <c r="AR26" s="191"/>
      <c r="AS26" s="190">
        <v>20588</v>
      </c>
      <c r="AT26" s="191"/>
      <c r="AU26" s="191"/>
      <c r="AV26" s="191"/>
      <c r="AW26" s="191"/>
      <c r="AX26" s="190">
        <v>22468</v>
      </c>
      <c r="AY26" s="191"/>
      <c r="AZ26" s="191"/>
      <c r="BA26" s="191"/>
      <c r="BB26" s="191"/>
      <c r="BC26" s="187">
        <f t="shared" si="0"/>
        <v>56.690674004924361</v>
      </c>
      <c r="BD26" s="187"/>
      <c r="BE26" s="187"/>
      <c r="BF26" s="187"/>
      <c r="BG26" s="187"/>
      <c r="BH26" s="187">
        <f t="shared" si="1"/>
        <v>55.637228407739705</v>
      </c>
      <c r="BI26" s="187"/>
      <c r="BJ26" s="187"/>
      <c r="BK26" s="187"/>
      <c r="BL26" s="187">
        <f t="shared" si="2"/>
        <v>57.691616382077292</v>
      </c>
      <c r="BM26" s="187"/>
      <c r="BN26" s="187"/>
      <c r="BO26" s="187"/>
    </row>
    <row r="27" spans="1:67" ht="15.75" customHeight="1">
      <c r="A27" s="192" t="s">
        <v>38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86"/>
      <c r="Q27" s="183" t="s">
        <v>286</v>
      </c>
      <c r="R27" s="184"/>
      <c r="S27" s="184"/>
      <c r="T27" s="184"/>
      <c r="U27" s="184"/>
      <c r="V27" s="184"/>
      <c r="W27" s="184"/>
      <c r="X27" s="184"/>
      <c r="Y27" s="190">
        <v>75971</v>
      </c>
      <c r="Z27" s="191"/>
      <c r="AA27" s="191"/>
      <c r="AB27" s="191"/>
      <c r="AC27" s="191"/>
      <c r="AD27" s="190">
        <v>37023</v>
      </c>
      <c r="AE27" s="191"/>
      <c r="AF27" s="191"/>
      <c r="AG27" s="191"/>
      <c r="AH27" s="191"/>
      <c r="AI27" s="190">
        <v>38948</v>
      </c>
      <c r="AJ27" s="191"/>
      <c r="AK27" s="191"/>
      <c r="AL27" s="191"/>
      <c r="AM27" s="191"/>
      <c r="AN27" s="190">
        <v>54258</v>
      </c>
      <c r="AO27" s="191"/>
      <c r="AP27" s="191"/>
      <c r="AQ27" s="191"/>
      <c r="AR27" s="191"/>
      <c r="AS27" s="190">
        <v>26056</v>
      </c>
      <c r="AT27" s="191"/>
      <c r="AU27" s="191"/>
      <c r="AV27" s="191"/>
      <c r="AW27" s="191"/>
      <c r="AX27" s="190">
        <v>28202</v>
      </c>
      <c r="AY27" s="191"/>
      <c r="AZ27" s="191"/>
      <c r="BA27" s="191"/>
      <c r="BB27" s="191"/>
      <c r="BC27" s="187">
        <f t="shared" si="0"/>
        <v>71.419357386371118</v>
      </c>
      <c r="BD27" s="187"/>
      <c r="BE27" s="187"/>
      <c r="BF27" s="187"/>
      <c r="BG27" s="187"/>
      <c r="BH27" s="187">
        <f t="shared" si="1"/>
        <v>70.377873213948078</v>
      </c>
      <c r="BI27" s="187"/>
      <c r="BJ27" s="187"/>
      <c r="BK27" s="187"/>
      <c r="BL27" s="187">
        <f t="shared" si="2"/>
        <v>72.40936633459998</v>
      </c>
      <c r="BM27" s="187"/>
      <c r="BN27" s="187"/>
      <c r="BO27" s="187"/>
    </row>
    <row r="28" spans="1:67" ht="15.75" customHeight="1">
      <c r="A28" s="192" t="s">
        <v>41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86"/>
      <c r="Q28" s="183" t="s">
        <v>287</v>
      </c>
      <c r="R28" s="184"/>
      <c r="S28" s="184"/>
      <c r="T28" s="184"/>
      <c r="U28" s="184"/>
      <c r="V28" s="184"/>
      <c r="W28" s="184"/>
      <c r="X28" s="184"/>
      <c r="Y28" s="190">
        <v>76267</v>
      </c>
      <c r="Z28" s="191"/>
      <c r="AA28" s="191"/>
      <c r="AB28" s="191"/>
      <c r="AC28" s="191"/>
      <c r="AD28" s="190">
        <v>37225</v>
      </c>
      <c r="AE28" s="191"/>
      <c r="AF28" s="191"/>
      <c r="AG28" s="191"/>
      <c r="AH28" s="191"/>
      <c r="AI28" s="190">
        <v>39042</v>
      </c>
      <c r="AJ28" s="191"/>
      <c r="AK28" s="191"/>
      <c r="AL28" s="191"/>
      <c r="AM28" s="191"/>
      <c r="AN28" s="190">
        <v>58178</v>
      </c>
      <c r="AO28" s="191"/>
      <c r="AP28" s="191"/>
      <c r="AQ28" s="191"/>
      <c r="AR28" s="191"/>
      <c r="AS28" s="190">
        <v>28785</v>
      </c>
      <c r="AT28" s="191"/>
      <c r="AU28" s="191"/>
      <c r="AV28" s="191"/>
      <c r="AW28" s="191"/>
      <c r="AX28" s="190">
        <v>29393</v>
      </c>
      <c r="AY28" s="191"/>
      <c r="AZ28" s="191"/>
      <c r="BA28" s="191"/>
      <c r="BB28" s="191"/>
      <c r="BC28" s="187">
        <f t="shared" si="0"/>
        <v>76.282009256952549</v>
      </c>
      <c r="BD28" s="187"/>
      <c r="BE28" s="187"/>
      <c r="BF28" s="187"/>
      <c r="BG28" s="187"/>
      <c r="BH28" s="187">
        <f t="shared" si="1"/>
        <v>77.327065144392208</v>
      </c>
      <c r="BI28" s="187"/>
      <c r="BJ28" s="187"/>
      <c r="BK28" s="187"/>
      <c r="BL28" s="187">
        <f t="shared" si="2"/>
        <v>75.285589877567745</v>
      </c>
      <c r="BM28" s="187"/>
      <c r="BN28" s="187"/>
      <c r="BO28" s="187"/>
    </row>
    <row r="29" spans="1:67" ht="15.75" customHeight="1">
      <c r="A29" s="192" t="s">
        <v>42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86"/>
      <c r="Q29" s="183" t="s">
        <v>287</v>
      </c>
      <c r="R29" s="184"/>
      <c r="S29" s="184"/>
      <c r="T29" s="184"/>
      <c r="U29" s="184"/>
      <c r="V29" s="184"/>
      <c r="W29" s="184"/>
      <c r="X29" s="184"/>
      <c r="Y29" s="190">
        <v>76267</v>
      </c>
      <c r="Z29" s="191"/>
      <c r="AA29" s="191"/>
      <c r="AB29" s="191"/>
      <c r="AC29" s="191"/>
      <c r="AD29" s="190">
        <v>37225</v>
      </c>
      <c r="AE29" s="191"/>
      <c r="AF29" s="191"/>
      <c r="AG29" s="191"/>
      <c r="AH29" s="191"/>
      <c r="AI29" s="190">
        <v>39042</v>
      </c>
      <c r="AJ29" s="191"/>
      <c r="AK29" s="191"/>
      <c r="AL29" s="191"/>
      <c r="AM29" s="191"/>
      <c r="AN29" s="190">
        <v>58177</v>
      </c>
      <c r="AO29" s="191"/>
      <c r="AP29" s="191"/>
      <c r="AQ29" s="191"/>
      <c r="AR29" s="191"/>
      <c r="AS29" s="190">
        <v>28787</v>
      </c>
      <c r="AT29" s="191"/>
      <c r="AU29" s="191"/>
      <c r="AV29" s="191"/>
      <c r="AW29" s="191"/>
      <c r="AX29" s="190">
        <v>29390</v>
      </c>
      <c r="AY29" s="191"/>
      <c r="AZ29" s="191"/>
      <c r="BA29" s="191"/>
      <c r="BB29" s="191"/>
      <c r="BC29" s="187">
        <f t="shared" si="0"/>
        <v>76.28069807387206</v>
      </c>
      <c r="BD29" s="187"/>
      <c r="BE29" s="187"/>
      <c r="BF29" s="187"/>
      <c r="BG29" s="187"/>
      <c r="BH29" s="187">
        <f t="shared" si="1"/>
        <v>77.332437877770303</v>
      </c>
      <c r="BI29" s="187"/>
      <c r="BJ29" s="187"/>
      <c r="BK29" s="187"/>
      <c r="BL29" s="187">
        <f t="shared" si="2"/>
        <v>75.277905844987444</v>
      </c>
      <c r="BM29" s="187"/>
      <c r="BN29" s="187"/>
      <c r="BO29" s="187"/>
    </row>
    <row r="30" spans="1:67" ht="15.75" customHeight="1">
      <c r="A30" s="192" t="s">
        <v>39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86"/>
      <c r="Q30" s="183" t="s">
        <v>288</v>
      </c>
      <c r="R30" s="184"/>
      <c r="S30" s="184"/>
      <c r="T30" s="184"/>
      <c r="U30" s="184"/>
      <c r="V30" s="184"/>
      <c r="W30" s="184"/>
      <c r="X30" s="184"/>
      <c r="Y30" s="190">
        <v>75959</v>
      </c>
      <c r="Z30" s="191"/>
      <c r="AA30" s="191"/>
      <c r="AB30" s="191"/>
      <c r="AC30" s="191"/>
      <c r="AD30" s="190">
        <v>37076</v>
      </c>
      <c r="AE30" s="191"/>
      <c r="AF30" s="191"/>
      <c r="AG30" s="191"/>
      <c r="AH30" s="191"/>
      <c r="AI30" s="190">
        <v>38883</v>
      </c>
      <c r="AJ30" s="191"/>
      <c r="AK30" s="191"/>
      <c r="AL30" s="191"/>
      <c r="AM30" s="191"/>
      <c r="AN30" s="190">
        <v>50497</v>
      </c>
      <c r="AO30" s="191"/>
      <c r="AP30" s="191"/>
      <c r="AQ30" s="191"/>
      <c r="AR30" s="191"/>
      <c r="AS30" s="190">
        <v>25104</v>
      </c>
      <c r="AT30" s="191"/>
      <c r="AU30" s="191"/>
      <c r="AV30" s="191"/>
      <c r="AW30" s="191"/>
      <c r="AX30" s="190">
        <v>25393</v>
      </c>
      <c r="AY30" s="191"/>
      <c r="AZ30" s="191"/>
      <c r="BA30" s="191"/>
      <c r="BB30" s="191"/>
      <c r="BC30" s="187">
        <f t="shared" si="0"/>
        <v>66.479284877368045</v>
      </c>
      <c r="BD30" s="187"/>
      <c r="BE30" s="187"/>
      <c r="BF30" s="187"/>
      <c r="BG30" s="187"/>
      <c r="BH30" s="187">
        <f t="shared" si="1"/>
        <v>67.709569532851447</v>
      </c>
      <c r="BI30" s="187"/>
      <c r="BJ30" s="187"/>
      <c r="BK30" s="187"/>
      <c r="BL30" s="187">
        <f t="shared" si="2"/>
        <v>65.306174935061605</v>
      </c>
      <c r="BM30" s="187"/>
      <c r="BN30" s="187"/>
      <c r="BO30" s="187"/>
    </row>
    <row r="31" spans="1:67" ht="15.75" customHeight="1">
      <c r="A31" s="192" t="s">
        <v>40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86"/>
      <c r="Q31" s="183" t="s">
        <v>288</v>
      </c>
      <c r="R31" s="184"/>
      <c r="S31" s="184"/>
      <c r="T31" s="184"/>
      <c r="U31" s="184"/>
      <c r="V31" s="184"/>
      <c r="W31" s="184"/>
      <c r="X31" s="184"/>
      <c r="Y31" s="190">
        <v>75959</v>
      </c>
      <c r="Z31" s="191"/>
      <c r="AA31" s="191"/>
      <c r="AB31" s="191"/>
      <c r="AC31" s="191"/>
      <c r="AD31" s="190">
        <v>37076</v>
      </c>
      <c r="AE31" s="191"/>
      <c r="AF31" s="191"/>
      <c r="AG31" s="191"/>
      <c r="AH31" s="191"/>
      <c r="AI31" s="190">
        <v>38883</v>
      </c>
      <c r="AJ31" s="191"/>
      <c r="AK31" s="191"/>
      <c r="AL31" s="191"/>
      <c r="AM31" s="191"/>
      <c r="AN31" s="190">
        <v>50498</v>
      </c>
      <c r="AO31" s="191"/>
      <c r="AP31" s="191"/>
      <c r="AQ31" s="191"/>
      <c r="AR31" s="191"/>
      <c r="AS31" s="190">
        <v>25104</v>
      </c>
      <c r="AT31" s="191"/>
      <c r="AU31" s="191"/>
      <c r="AV31" s="191"/>
      <c r="AW31" s="191"/>
      <c r="AX31" s="190">
        <v>25394</v>
      </c>
      <c r="AY31" s="191"/>
      <c r="AZ31" s="191"/>
      <c r="BA31" s="191"/>
      <c r="BB31" s="191"/>
      <c r="BC31" s="187">
        <f t="shared" si="0"/>
        <v>66.480601377058676</v>
      </c>
      <c r="BD31" s="187"/>
      <c r="BE31" s="187"/>
      <c r="BF31" s="187"/>
      <c r="BG31" s="187"/>
      <c r="BH31" s="187">
        <f t="shared" si="1"/>
        <v>67.709569532851447</v>
      </c>
      <c r="BI31" s="187"/>
      <c r="BJ31" s="187"/>
      <c r="BK31" s="187"/>
      <c r="BL31" s="187">
        <f t="shared" si="2"/>
        <v>65.308746753079745</v>
      </c>
      <c r="BM31" s="187"/>
      <c r="BN31" s="187"/>
      <c r="BO31" s="187"/>
    </row>
    <row r="32" spans="1:67" ht="15.75" customHeight="1">
      <c r="A32" s="192" t="s">
        <v>35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86"/>
      <c r="Q32" s="183" t="s">
        <v>289</v>
      </c>
      <c r="R32" s="184"/>
      <c r="S32" s="184"/>
      <c r="T32" s="184"/>
      <c r="U32" s="184"/>
      <c r="V32" s="184"/>
      <c r="W32" s="184"/>
      <c r="X32" s="184"/>
      <c r="Y32" s="190">
        <v>74778</v>
      </c>
      <c r="Z32" s="191"/>
      <c r="AA32" s="191"/>
      <c r="AB32" s="191"/>
      <c r="AC32" s="191"/>
      <c r="AD32" s="190">
        <v>36494</v>
      </c>
      <c r="AE32" s="191"/>
      <c r="AF32" s="191"/>
      <c r="AG32" s="191"/>
      <c r="AH32" s="191"/>
      <c r="AI32" s="190">
        <v>38284</v>
      </c>
      <c r="AJ32" s="191"/>
      <c r="AK32" s="191"/>
      <c r="AL32" s="191"/>
      <c r="AM32" s="191"/>
      <c r="AN32" s="190">
        <v>47542</v>
      </c>
      <c r="AO32" s="191"/>
      <c r="AP32" s="191"/>
      <c r="AQ32" s="191"/>
      <c r="AR32" s="191"/>
      <c r="AS32" s="190">
        <v>23281</v>
      </c>
      <c r="AT32" s="191"/>
      <c r="AU32" s="191"/>
      <c r="AV32" s="191"/>
      <c r="AW32" s="191"/>
      <c r="AX32" s="190">
        <v>24261</v>
      </c>
      <c r="AY32" s="191"/>
      <c r="AZ32" s="191"/>
      <c r="BA32" s="191"/>
      <c r="BB32" s="191"/>
      <c r="BC32" s="187">
        <f t="shared" si="0"/>
        <v>63.577522800823772</v>
      </c>
      <c r="BD32" s="187"/>
      <c r="BE32" s="187"/>
      <c r="BF32" s="187"/>
      <c r="BG32" s="187"/>
      <c r="BH32" s="187">
        <f t="shared" si="1"/>
        <v>63.794048336712883</v>
      </c>
      <c r="BI32" s="187"/>
      <c r="BJ32" s="187"/>
      <c r="BK32" s="187"/>
      <c r="BL32" s="187">
        <f t="shared" si="2"/>
        <v>63.371121094974406</v>
      </c>
      <c r="BM32" s="187"/>
      <c r="BN32" s="187"/>
      <c r="BO32" s="187"/>
    </row>
    <row r="33" spans="1:67" ht="15.75" customHeight="1">
      <c r="A33" s="192" t="s">
        <v>36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86"/>
      <c r="Q33" s="183" t="s">
        <v>290</v>
      </c>
      <c r="R33" s="184"/>
      <c r="S33" s="184"/>
      <c r="T33" s="184"/>
      <c r="U33" s="184"/>
      <c r="V33" s="184"/>
      <c r="W33" s="184"/>
      <c r="X33" s="184"/>
      <c r="Y33" s="190">
        <v>74712</v>
      </c>
      <c r="Z33" s="191"/>
      <c r="AA33" s="191"/>
      <c r="AB33" s="191"/>
      <c r="AC33" s="191"/>
      <c r="AD33" s="190">
        <v>36462</v>
      </c>
      <c r="AE33" s="191"/>
      <c r="AF33" s="191"/>
      <c r="AG33" s="191"/>
      <c r="AH33" s="191"/>
      <c r="AI33" s="190">
        <v>38250</v>
      </c>
      <c r="AJ33" s="191"/>
      <c r="AK33" s="191"/>
      <c r="AL33" s="191"/>
      <c r="AM33" s="191"/>
      <c r="AN33" s="190">
        <v>49788</v>
      </c>
      <c r="AO33" s="191"/>
      <c r="AP33" s="191"/>
      <c r="AQ33" s="191"/>
      <c r="AR33" s="191"/>
      <c r="AS33" s="190">
        <v>24213</v>
      </c>
      <c r="AT33" s="191"/>
      <c r="AU33" s="191"/>
      <c r="AV33" s="191"/>
      <c r="AW33" s="191"/>
      <c r="AX33" s="190">
        <v>25575</v>
      </c>
      <c r="AY33" s="191"/>
      <c r="AZ33" s="191"/>
      <c r="BA33" s="191"/>
      <c r="BB33" s="191"/>
      <c r="BC33" s="187">
        <f t="shared" si="0"/>
        <v>66.639897205268227</v>
      </c>
      <c r="BD33" s="187"/>
      <c r="BE33" s="187"/>
      <c r="BF33" s="187"/>
      <c r="BG33" s="187"/>
      <c r="BH33" s="187">
        <f t="shared" si="1"/>
        <v>66.406121441500744</v>
      </c>
      <c r="BI33" s="187"/>
      <c r="BJ33" s="187"/>
      <c r="BK33" s="187"/>
      <c r="BL33" s="187">
        <f t="shared" si="2"/>
        <v>66.862745098039213</v>
      </c>
      <c r="BM33" s="187"/>
      <c r="BN33" s="187"/>
      <c r="BO33" s="187"/>
    </row>
    <row r="34" spans="1:67" ht="15.75" customHeight="1">
      <c r="A34" s="192" t="s">
        <v>43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86"/>
      <c r="Q34" s="183" t="s">
        <v>291</v>
      </c>
      <c r="R34" s="184"/>
      <c r="S34" s="184"/>
      <c r="T34" s="184"/>
      <c r="U34" s="184"/>
      <c r="V34" s="184"/>
      <c r="W34" s="184"/>
      <c r="X34" s="184"/>
      <c r="Y34" s="190">
        <v>74371</v>
      </c>
      <c r="Z34" s="191"/>
      <c r="AA34" s="191"/>
      <c r="AB34" s="191"/>
      <c r="AC34" s="191"/>
      <c r="AD34" s="190">
        <v>36343</v>
      </c>
      <c r="AE34" s="191"/>
      <c r="AF34" s="191"/>
      <c r="AG34" s="191"/>
      <c r="AH34" s="191"/>
      <c r="AI34" s="190">
        <v>38028</v>
      </c>
      <c r="AJ34" s="191"/>
      <c r="AK34" s="191"/>
      <c r="AL34" s="191"/>
      <c r="AM34" s="191"/>
      <c r="AN34" s="190">
        <v>39978</v>
      </c>
      <c r="AO34" s="191"/>
      <c r="AP34" s="191"/>
      <c r="AQ34" s="191"/>
      <c r="AR34" s="191"/>
      <c r="AS34" s="190">
        <v>19201</v>
      </c>
      <c r="AT34" s="191"/>
      <c r="AU34" s="191"/>
      <c r="AV34" s="191"/>
      <c r="AW34" s="191"/>
      <c r="AX34" s="190">
        <v>20777</v>
      </c>
      <c r="AY34" s="191"/>
      <c r="AZ34" s="191"/>
      <c r="BA34" s="191"/>
      <c r="BB34" s="191"/>
      <c r="BC34" s="187">
        <f t="shared" si="0"/>
        <v>53.754823788842423</v>
      </c>
      <c r="BD34" s="187"/>
      <c r="BE34" s="187"/>
      <c r="BF34" s="187"/>
      <c r="BG34" s="187"/>
      <c r="BH34" s="187">
        <f t="shared" si="1"/>
        <v>52.832732575736728</v>
      </c>
      <c r="BI34" s="187"/>
      <c r="BJ34" s="187"/>
      <c r="BK34" s="187"/>
      <c r="BL34" s="187">
        <f t="shared" si="2"/>
        <v>54.636057641737665</v>
      </c>
      <c r="BM34" s="187"/>
      <c r="BN34" s="187"/>
      <c r="BO34" s="187"/>
    </row>
    <row r="35" spans="1:67" ht="15.75" customHeight="1">
      <c r="A35" s="192" t="s">
        <v>44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86"/>
      <c r="Q35" s="183" t="s">
        <v>292</v>
      </c>
      <c r="R35" s="184"/>
      <c r="S35" s="184"/>
      <c r="T35" s="184"/>
      <c r="U35" s="184"/>
      <c r="V35" s="184"/>
      <c r="W35" s="184"/>
      <c r="X35" s="184"/>
      <c r="Y35" s="190">
        <v>74285</v>
      </c>
      <c r="Z35" s="191"/>
      <c r="AA35" s="191"/>
      <c r="AB35" s="191"/>
      <c r="AC35" s="191"/>
      <c r="AD35" s="190">
        <v>36297</v>
      </c>
      <c r="AE35" s="191"/>
      <c r="AF35" s="191"/>
      <c r="AG35" s="191"/>
      <c r="AH35" s="191"/>
      <c r="AI35" s="190">
        <v>37988</v>
      </c>
      <c r="AJ35" s="191"/>
      <c r="AK35" s="191"/>
      <c r="AL35" s="191"/>
      <c r="AM35" s="191"/>
      <c r="AN35" s="190">
        <v>48234</v>
      </c>
      <c r="AO35" s="191"/>
      <c r="AP35" s="191"/>
      <c r="AQ35" s="191"/>
      <c r="AR35" s="191"/>
      <c r="AS35" s="190">
        <v>23427</v>
      </c>
      <c r="AT35" s="191"/>
      <c r="AU35" s="191"/>
      <c r="AV35" s="191"/>
      <c r="AW35" s="191"/>
      <c r="AX35" s="190">
        <v>24807</v>
      </c>
      <c r="AY35" s="191"/>
      <c r="AZ35" s="191"/>
      <c r="BA35" s="191"/>
      <c r="BB35" s="191"/>
      <c r="BC35" s="187">
        <f t="shared" si="0"/>
        <v>64.931008952009151</v>
      </c>
      <c r="BD35" s="187"/>
      <c r="BE35" s="187"/>
      <c r="BF35" s="187"/>
      <c r="BG35" s="187"/>
      <c r="BH35" s="187">
        <f t="shared" si="1"/>
        <v>64.542524175551691</v>
      </c>
      <c r="BI35" s="187"/>
      <c r="BJ35" s="187"/>
      <c r="BK35" s="187"/>
      <c r="BL35" s="187">
        <f t="shared" si="2"/>
        <v>65.302200694956298</v>
      </c>
      <c r="BM35" s="187"/>
      <c r="BN35" s="187"/>
      <c r="BO35" s="187"/>
    </row>
    <row r="36" spans="1:67" ht="15.75" customHeight="1">
      <c r="A36" s="192" t="s">
        <v>41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86"/>
      <c r="Q36" s="183" t="s">
        <v>293</v>
      </c>
      <c r="R36" s="184"/>
      <c r="S36" s="184"/>
      <c r="T36" s="184"/>
      <c r="U36" s="184"/>
      <c r="V36" s="184"/>
      <c r="W36" s="184"/>
      <c r="X36" s="184"/>
      <c r="Y36" s="190">
        <v>74707</v>
      </c>
      <c r="Z36" s="191"/>
      <c r="AA36" s="191"/>
      <c r="AB36" s="191"/>
      <c r="AC36" s="191"/>
      <c r="AD36" s="190">
        <v>36533</v>
      </c>
      <c r="AE36" s="191"/>
      <c r="AF36" s="191"/>
      <c r="AG36" s="191"/>
      <c r="AH36" s="191"/>
      <c r="AI36" s="190">
        <v>38174</v>
      </c>
      <c r="AJ36" s="191"/>
      <c r="AK36" s="191"/>
      <c r="AL36" s="191"/>
      <c r="AM36" s="191"/>
      <c r="AN36" s="190">
        <v>45759</v>
      </c>
      <c r="AO36" s="191"/>
      <c r="AP36" s="191"/>
      <c r="AQ36" s="191"/>
      <c r="AR36" s="191"/>
      <c r="AS36" s="190">
        <v>23169</v>
      </c>
      <c r="AT36" s="191"/>
      <c r="AU36" s="191"/>
      <c r="AV36" s="191"/>
      <c r="AW36" s="191"/>
      <c r="AX36" s="190">
        <v>22590</v>
      </c>
      <c r="AY36" s="191"/>
      <c r="AZ36" s="191"/>
      <c r="BA36" s="191"/>
      <c r="BB36" s="191"/>
      <c r="BC36" s="187">
        <f t="shared" si="0"/>
        <v>61.251288366551989</v>
      </c>
      <c r="BD36" s="187"/>
      <c r="BE36" s="187"/>
      <c r="BF36" s="187"/>
      <c r="BG36" s="187"/>
      <c r="BH36" s="187">
        <f t="shared" si="1"/>
        <v>63.419374264363725</v>
      </c>
      <c r="BI36" s="187"/>
      <c r="BJ36" s="187"/>
      <c r="BK36" s="187"/>
      <c r="BL36" s="187">
        <f t="shared" si="2"/>
        <v>59.176402787237393</v>
      </c>
      <c r="BM36" s="187"/>
      <c r="BN36" s="187"/>
      <c r="BO36" s="187"/>
    </row>
    <row r="37" spans="1:67" ht="15.75" customHeight="1">
      <c r="A37" s="192" t="s">
        <v>42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86"/>
      <c r="Q37" s="183" t="s">
        <v>293</v>
      </c>
      <c r="R37" s="184"/>
      <c r="S37" s="184"/>
      <c r="T37" s="184"/>
      <c r="U37" s="184"/>
      <c r="V37" s="184"/>
      <c r="W37" s="184"/>
      <c r="X37" s="184"/>
      <c r="Y37" s="190">
        <v>74707</v>
      </c>
      <c r="Z37" s="191"/>
      <c r="AA37" s="191"/>
      <c r="AB37" s="191"/>
      <c r="AC37" s="191"/>
      <c r="AD37" s="190">
        <v>36533</v>
      </c>
      <c r="AE37" s="191"/>
      <c r="AF37" s="191"/>
      <c r="AG37" s="191"/>
      <c r="AH37" s="191"/>
      <c r="AI37" s="190">
        <v>38174</v>
      </c>
      <c r="AJ37" s="191"/>
      <c r="AK37" s="191"/>
      <c r="AL37" s="191"/>
      <c r="AM37" s="191"/>
      <c r="AN37" s="190">
        <v>45759</v>
      </c>
      <c r="AO37" s="191"/>
      <c r="AP37" s="191"/>
      <c r="AQ37" s="191"/>
      <c r="AR37" s="191"/>
      <c r="AS37" s="190">
        <v>23169</v>
      </c>
      <c r="AT37" s="191"/>
      <c r="AU37" s="191"/>
      <c r="AV37" s="191"/>
      <c r="AW37" s="191"/>
      <c r="AX37" s="190">
        <v>22590</v>
      </c>
      <c r="AY37" s="191"/>
      <c r="AZ37" s="191"/>
      <c r="BA37" s="191"/>
      <c r="BB37" s="191"/>
      <c r="BC37" s="187">
        <f t="shared" si="0"/>
        <v>61.251288366551989</v>
      </c>
      <c r="BD37" s="187"/>
      <c r="BE37" s="187"/>
      <c r="BF37" s="187"/>
      <c r="BG37" s="187"/>
      <c r="BH37" s="187">
        <f t="shared" si="1"/>
        <v>63.419374264363725</v>
      </c>
      <c r="BI37" s="187"/>
      <c r="BJ37" s="187"/>
      <c r="BK37" s="187"/>
      <c r="BL37" s="187">
        <f t="shared" si="2"/>
        <v>59.176402787237393</v>
      </c>
      <c r="BM37" s="187"/>
      <c r="BN37" s="187"/>
      <c r="BO37" s="187"/>
    </row>
    <row r="38" spans="1:67" ht="15.75" customHeight="1">
      <c r="A38" s="192" t="s">
        <v>39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86"/>
      <c r="Q38" s="183" t="s">
        <v>294</v>
      </c>
      <c r="R38" s="184"/>
      <c r="S38" s="184"/>
      <c r="T38" s="184"/>
      <c r="U38" s="184"/>
      <c r="V38" s="184"/>
      <c r="W38" s="184"/>
      <c r="X38" s="184"/>
      <c r="Y38" s="190">
        <v>74550</v>
      </c>
      <c r="Z38" s="191"/>
      <c r="AA38" s="191"/>
      <c r="AB38" s="191"/>
      <c r="AC38" s="191"/>
      <c r="AD38" s="190">
        <v>36458</v>
      </c>
      <c r="AE38" s="191"/>
      <c r="AF38" s="191"/>
      <c r="AG38" s="191"/>
      <c r="AH38" s="191"/>
      <c r="AI38" s="190">
        <v>38092</v>
      </c>
      <c r="AJ38" s="191"/>
      <c r="AK38" s="191"/>
      <c r="AL38" s="191"/>
      <c r="AM38" s="191"/>
      <c r="AN38" s="190">
        <v>45248</v>
      </c>
      <c r="AO38" s="191"/>
      <c r="AP38" s="191"/>
      <c r="AQ38" s="191"/>
      <c r="AR38" s="191"/>
      <c r="AS38" s="190">
        <v>22631</v>
      </c>
      <c r="AT38" s="191"/>
      <c r="AU38" s="191"/>
      <c r="AV38" s="191"/>
      <c r="AW38" s="191"/>
      <c r="AX38" s="190">
        <v>22617</v>
      </c>
      <c r="AY38" s="191"/>
      <c r="AZ38" s="191"/>
      <c r="BA38" s="191"/>
      <c r="BB38" s="191"/>
      <c r="BC38" s="187">
        <f t="shared" si="0"/>
        <v>60.694835680751169</v>
      </c>
      <c r="BD38" s="187"/>
      <c r="BE38" s="187"/>
      <c r="BF38" s="187"/>
      <c r="BG38" s="187"/>
      <c r="BH38" s="187">
        <f t="shared" si="1"/>
        <v>62.07416753524604</v>
      </c>
      <c r="BI38" s="187"/>
      <c r="BJ38" s="187"/>
      <c r="BK38" s="187"/>
      <c r="BL38" s="187">
        <f t="shared" si="2"/>
        <v>59.37467184710701</v>
      </c>
      <c r="BM38" s="187"/>
      <c r="BN38" s="187"/>
      <c r="BO38" s="187"/>
    </row>
    <row r="39" spans="1:67" ht="15.75" customHeight="1">
      <c r="A39" s="185" t="s">
        <v>40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6"/>
      <c r="Q39" s="183" t="s">
        <v>294</v>
      </c>
      <c r="R39" s="184"/>
      <c r="S39" s="184"/>
      <c r="T39" s="184"/>
      <c r="U39" s="184"/>
      <c r="V39" s="184"/>
      <c r="W39" s="184"/>
      <c r="X39" s="184"/>
      <c r="Y39" s="207">
        <v>74550</v>
      </c>
      <c r="Z39" s="208"/>
      <c r="AA39" s="208"/>
      <c r="AB39" s="208"/>
      <c r="AC39" s="208"/>
      <c r="AD39" s="207">
        <v>36458</v>
      </c>
      <c r="AE39" s="208"/>
      <c r="AF39" s="208"/>
      <c r="AG39" s="208"/>
      <c r="AH39" s="208"/>
      <c r="AI39" s="207">
        <v>38092</v>
      </c>
      <c r="AJ39" s="208"/>
      <c r="AK39" s="208"/>
      <c r="AL39" s="208"/>
      <c r="AM39" s="208"/>
      <c r="AN39" s="207">
        <v>45246</v>
      </c>
      <c r="AO39" s="208"/>
      <c r="AP39" s="208"/>
      <c r="AQ39" s="208"/>
      <c r="AR39" s="208"/>
      <c r="AS39" s="207">
        <v>22630</v>
      </c>
      <c r="AT39" s="208"/>
      <c r="AU39" s="208"/>
      <c r="AV39" s="208"/>
      <c r="AW39" s="208"/>
      <c r="AX39" s="207">
        <v>22616</v>
      </c>
      <c r="AY39" s="208"/>
      <c r="AZ39" s="208"/>
      <c r="BA39" s="208"/>
      <c r="BB39" s="208"/>
      <c r="BC39" s="209">
        <f t="shared" si="0"/>
        <v>60.692152917505027</v>
      </c>
      <c r="BD39" s="209"/>
      <c r="BE39" s="209"/>
      <c r="BF39" s="209"/>
      <c r="BG39" s="209"/>
      <c r="BH39" s="209">
        <f t="shared" si="1"/>
        <v>62.071424653025396</v>
      </c>
      <c r="BI39" s="209"/>
      <c r="BJ39" s="209"/>
      <c r="BK39" s="209"/>
      <c r="BL39" s="209">
        <f t="shared" si="2"/>
        <v>59.372046623963037</v>
      </c>
      <c r="BM39" s="209"/>
      <c r="BN39" s="209"/>
      <c r="BO39" s="209"/>
    </row>
    <row r="40" spans="1:67" s="32" customFormat="1" ht="15.75" customHeight="1">
      <c r="A40" s="185" t="s">
        <v>41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6"/>
      <c r="Q40" s="183" t="s">
        <v>295</v>
      </c>
      <c r="R40" s="184"/>
      <c r="S40" s="184"/>
      <c r="T40" s="184"/>
      <c r="U40" s="184"/>
      <c r="V40" s="184"/>
      <c r="W40" s="184"/>
      <c r="X40" s="184"/>
      <c r="Y40" s="207">
        <v>73517</v>
      </c>
      <c r="Z40" s="208"/>
      <c r="AA40" s="208"/>
      <c r="AB40" s="208"/>
      <c r="AC40" s="208"/>
      <c r="AD40" s="207">
        <v>35932</v>
      </c>
      <c r="AE40" s="208"/>
      <c r="AF40" s="208"/>
      <c r="AG40" s="208"/>
      <c r="AH40" s="208"/>
      <c r="AI40" s="207">
        <v>37585</v>
      </c>
      <c r="AJ40" s="208"/>
      <c r="AK40" s="208"/>
      <c r="AL40" s="208"/>
      <c r="AM40" s="208"/>
      <c r="AN40" s="207">
        <v>41305</v>
      </c>
      <c r="AO40" s="208"/>
      <c r="AP40" s="208"/>
      <c r="AQ40" s="208"/>
      <c r="AR40" s="208"/>
      <c r="AS40" s="207">
        <v>20853</v>
      </c>
      <c r="AT40" s="208"/>
      <c r="AU40" s="208"/>
      <c r="AV40" s="208"/>
      <c r="AW40" s="208"/>
      <c r="AX40" s="207">
        <v>20452</v>
      </c>
      <c r="AY40" s="208"/>
      <c r="AZ40" s="208"/>
      <c r="BA40" s="208"/>
      <c r="BB40" s="208"/>
      <c r="BC40" s="209">
        <f t="shared" si="0"/>
        <v>56.184283907123522</v>
      </c>
      <c r="BD40" s="209"/>
      <c r="BE40" s="209"/>
      <c r="BF40" s="209"/>
      <c r="BG40" s="209"/>
      <c r="BH40" s="209">
        <f t="shared" si="1"/>
        <v>58.034620950684626</v>
      </c>
      <c r="BI40" s="209"/>
      <c r="BJ40" s="209"/>
      <c r="BK40" s="209"/>
      <c r="BL40" s="209">
        <f t="shared" si="2"/>
        <v>54.415325262737788</v>
      </c>
      <c r="BM40" s="209"/>
      <c r="BN40" s="209"/>
      <c r="BO40" s="209"/>
    </row>
    <row r="41" spans="1:67" s="32" customFormat="1" ht="15.75" customHeight="1">
      <c r="A41" s="185" t="s">
        <v>42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6"/>
      <c r="Q41" s="183" t="s">
        <v>295</v>
      </c>
      <c r="R41" s="184"/>
      <c r="S41" s="184"/>
      <c r="T41" s="184"/>
      <c r="U41" s="184"/>
      <c r="V41" s="184"/>
      <c r="W41" s="184"/>
      <c r="X41" s="184"/>
      <c r="Y41" s="207">
        <v>73517</v>
      </c>
      <c r="Z41" s="208"/>
      <c r="AA41" s="208"/>
      <c r="AB41" s="208"/>
      <c r="AC41" s="208"/>
      <c r="AD41" s="207">
        <v>35932</v>
      </c>
      <c r="AE41" s="208"/>
      <c r="AF41" s="208"/>
      <c r="AG41" s="208"/>
      <c r="AH41" s="208"/>
      <c r="AI41" s="207">
        <v>37585</v>
      </c>
      <c r="AJ41" s="208"/>
      <c r="AK41" s="208"/>
      <c r="AL41" s="208"/>
      <c r="AM41" s="208"/>
      <c r="AN41" s="207">
        <v>41302</v>
      </c>
      <c r="AO41" s="208"/>
      <c r="AP41" s="208"/>
      <c r="AQ41" s="208"/>
      <c r="AR41" s="208"/>
      <c r="AS41" s="207">
        <v>20854</v>
      </c>
      <c r="AT41" s="208"/>
      <c r="AU41" s="208"/>
      <c r="AV41" s="208"/>
      <c r="AW41" s="208"/>
      <c r="AX41" s="207">
        <v>20448</v>
      </c>
      <c r="AY41" s="208"/>
      <c r="AZ41" s="208"/>
      <c r="BA41" s="208"/>
      <c r="BB41" s="208"/>
      <c r="BC41" s="209">
        <f t="shared" si="0"/>
        <v>56.180203218303248</v>
      </c>
      <c r="BD41" s="209"/>
      <c r="BE41" s="209"/>
      <c r="BF41" s="209"/>
      <c r="BG41" s="209"/>
      <c r="BH41" s="209">
        <f t="shared" si="1"/>
        <v>58.037403985305581</v>
      </c>
      <c r="BI41" s="209"/>
      <c r="BJ41" s="209"/>
      <c r="BK41" s="209"/>
      <c r="BL41" s="209">
        <f t="shared" si="2"/>
        <v>54.404682719169884</v>
      </c>
      <c r="BM41" s="209"/>
      <c r="BN41" s="209"/>
      <c r="BO41" s="209"/>
    </row>
    <row r="42" spans="1:67" ht="15.75" customHeight="1">
      <c r="A42" s="192" t="s">
        <v>35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86"/>
      <c r="Q42" s="183" t="s">
        <v>296</v>
      </c>
      <c r="R42" s="184"/>
      <c r="S42" s="184"/>
      <c r="T42" s="184"/>
      <c r="U42" s="184"/>
      <c r="V42" s="184"/>
      <c r="W42" s="184"/>
      <c r="X42" s="184"/>
      <c r="Y42" s="207">
        <v>72684</v>
      </c>
      <c r="Z42" s="208"/>
      <c r="AA42" s="208"/>
      <c r="AB42" s="208"/>
      <c r="AC42" s="208"/>
      <c r="AD42" s="207">
        <v>35478</v>
      </c>
      <c r="AE42" s="208"/>
      <c r="AF42" s="208"/>
      <c r="AG42" s="208"/>
      <c r="AH42" s="208"/>
      <c r="AI42" s="207">
        <v>37206</v>
      </c>
      <c r="AJ42" s="208"/>
      <c r="AK42" s="208"/>
      <c r="AL42" s="208"/>
      <c r="AM42" s="208"/>
      <c r="AN42" s="207">
        <v>42640</v>
      </c>
      <c r="AO42" s="208"/>
      <c r="AP42" s="208"/>
      <c r="AQ42" s="208"/>
      <c r="AR42" s="208"/>
      <c r="AS42" s="207">
        <v>20943</v>
      </c>
      <c r="AT42" s="208"/>
      <c r="AU42" s="208"/>
      <c r="AV42" s="208"/>
      <c r="AW42" s="208"/>
      <c r="AX42" s="207">
        <v>21697</v>
      </c>
      <c r="AY42" s="208"/>
      <c r="AZ42" s="208"/>
      <c r="BA42" s="208"/>
      <c r="BB42" s="208"/>
      <c r="BC42" s="209">
        <f t="shared" si="0"/>
        <v>58.664905618843207</v>
      </c>
      <c r="BD42" s="209"/>
      <c r="BE42" s="209"/>
      <c r="BF42" s="209"/>
      <c r="BG42" s="209"/>
      <c r="BH42" s="209">
        <f t="shared" si="1"/>
        <v>59.030948756976152</v>
      </c>
      <c r="BI42" s="209"/>
      <c r="BJ42" s="209"/>
      <c r="BK42" s="209"/>
      <c r="BL42" s="209">
        <f t="shared" si="2"/>
        <v>58.315863032844163</v>
      </c>
      <c r="BM42" s="209"/>
      <c r="BN42" s="209"/>
      <c r="BO42" s="209"/>
    </row>
    <row r="43" spans="1:67" ht="15.75" customHeight="1">
      <c r="A43" s="185" t="s">
        <v>36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6"/>
      <c r="Q43" s="183" t="s">
        <v>297</v>
      </c>
      <c r="R43" s="184"/>
      <c r="S43" s="184"/>
      <c r="T43" s="184"/>
      <c r="U43" s="184"/>
      <c r="V43" s="184"/>
      <c r="W43" s="184"/>
      <c r="X43" s="184"/>
      <c r="Y43" s="207">
        <v>72634</v>
      </c>
      <c r="Z43" s="207"/>
      <c r="AA43" s="207"/>
      <c r="AB43" s="207"/>
      <c r="AC43" s="207"/>
      <c r="AD43" s="207">
        <v>35459</v>
      </c>
      <c r="AE43" s="207"/>
      <c r="AF43" s="207"/>
      <c r="AG43" s="207"/>
      <c r="AH43" s="207"/>
      <c r="AI43" s="207">
        <v>37175</v>
      </c>
      <c r="AJ43" s="207"/>
      <c r="AK43" s="207"/>
      <c r="AL43" s="207"/>
      <c r="AM43" s="207"/>
      <c r="AN43" s="207">
        <v>47188</v>
      </c>
      <c r="AO43" s="207"/>
      <c r="AP43" s="207"/>
      <c r="AQ43" s="207"/>
      <c r="AR43" s="207"/>
      <c r="AS43" s="207">
        <v>23021</v>
      </c>
      <c r="AT43" s="207"/>
      <c r="AU43" s="207"/>
      <c r="AV43" s="207"/>
      <c r="AW43" s="207"/>
      <c r="AX43" s="207">
        <v>24167</v>
      </c>
      <c r="AY43" s="207"/>
      <c r="AZ43" s="207"/>
      <c r="BA43" s="207"/>
      <c r="BB43" s="207"/>
      <c r="BC43" s="209">
        <f t="shared" si="0"/>
        <v>64.966819946581495</v>
      </c>
      <c r="BD43" s="209"/>
      <c r="BE43" s="209"/>
      <c r="BF43" s="209"/>
      <c r="BG43" s="209"/>
      <c r="BH43" s="209">
        <f t="shared" si="1"/>
        <v>64.922868665218985</v>
      </c>
      <c r="BI43" s="209"/>
      <c r="BJ43" s="209"/>
      <c r="BK43" s="209"/>
      <c r="BL43" s="209">
        <f t="shared" si="2"/>
        <v>65.008742434431738</v>
      </c>
      <c r="BM43" s="209"/>
      <c r="BN43" s="209"/>
      <c r="BO43" s="209"/>
    </row>
    <row r="44" spans="1:67" ht="15.75" customHeight="1">
      <c r="A44" s="185" t="s">
        <v>39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6"/>
      <c r="Q44" s="183" t="s">
        <v>298</v>
      </c>
      <c r="R44" s="184"/>
      <c r="S44" s="184"/>
      <c r="T44" s="184"/>
      <c r="U44" s="184"/>
      <c r="V44" s="184"/>
      <c r="W44" s="184"/>
      <c r="X44" s="184"/>
      <c r="Y44" s="207">
        <v>74207</v>
      </c>
      <c r="Z44" s="207"/>
      <c r="AA44" s="207"/>
      <c r="AB44" s="207"/>
      <c r="AC44" s="207"/>
      <c r="AD44" s="207">
        <v>36330</v>
      </c>
      <c r="AE44" s="207"/>
      <c r="AF44" s="207"/>
      <c r="AG44" s="207"/>
      <c r="AH44" s="207"/>
      <c r="AI44" s="207">
        <v>37877</v>
      </c>
      <c r="AJ44" s="207"/>
      <c r="AK44" s="207"/>
      <c r="AL44" s="207"/>
      <c r="AM44" s="207"/>
      <c r="AN44" s="207">
        <v>47089</v>
      </c>
      <c r="AO44" s="207"/>
      <c r="AP44" s="207"/>
      <c r="AQ44" s="207"/>
      <c r="AR44" s="207"/>
      <c r="AS44" s="207">
        <v>23546</v>
      </c>
      <c r="AT44" s="207"/>
      <c r="AU44" s="207"/>
      <c r="AV44" s="207"/>
      <c r="AW44" s="207"/>
      <c r="AX44" s="207">
        <v>23543</v>
      </c>
      <c r="AY44" s="207"/>
      <c r="AZ44" s="207"/>
      <c r="BA44" s="207"/>
      <c r="BB44" s="207"/>
      <c r="BC44" s="209">
        <f t="shared" si="0"/>
        <v>63.456277709650031</v>
      </c>
      <c r="BD44" s="209"/>
      <c r="BE44" s="209"/>
      <c r="BF44" s="209"/>
      <c r="BG44" s="209"/>
      <c r="BH44" s="209">
        <f t="shared" si="1"/>
        <v>64.81145059179741</v>
      </c>
      <c r="BI44" s="209"/>
      <c r="BJ44" s="209"/>
      <c r="BK44" s="209"/>
      <c r="BL44" s="209">
        <f t="shared" si="2"/>
        <v>62.156453784618634</v>
      </c>
      <c r="BM44" s="209"/>
      <c r="BN44" s="209"/>
      <c r="BO44" s="209"/>
    </row>
    <row r="45" spans="1:67" ht="15.75" customHeight="1">
      <c r="A45" s="185" t="s">
        <v>40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6"/>
      <c r="Q45" s="183" t="s">
        <v>298</v>
      </c>
      <c r="R45" s="184"/>
      <c r="S45" s="184"/>
      <c r="T45" s="184"/>
      <c r="U45" s="184"/>
      <c r="V45" s="184"/>
      <c r="W45" s="184"/>
      <c r="X45" s="184"/>
      <c r="Y45" s="207">
        <v>74207</v>
      </c>
      <c r="Z45" s="207"/>
      <c r="AA45" s="207"/>
      <c r="AB45" s="207"/>
      <c r="AC45" s="207"/>
      <c r="AD45" s="207">
        <v>36330</v>
      </c>
      <c r="AE45" s="207"/>
      <c r="AF45" s="207"/>
      <c r="AG45" s="207"/>
      <c r="AH45" s="207"/>
      <c r="AI45" s="207">
        <v>37877</v>
      </c>
      <c r="AJ45" s="207"/>
      <c r="AK45" s="207"/>
      <c r="AL45" s="207"/>
      <c r="AM45" s="207"/>
      <c r="AN45" s="207">
        <v>47088</v>
      </c>
      <c r="AO45" s="207"/>
      <c r="AP45" s="207"/>
      <c r="AQ45" s="207"/>
      <c r="AR45" s="207"/>
      <c r="AS45" s="207">
        <v>23545</v>
      </c>
      <c r="AT45" s="207"/>
      <c r="AU45" s="207"/>
      <c r="AV45" s="207"/>
      <c r="AW45" s="207"/>
      <c r="AX45" s="207">
        <v>23543</v>
      </c>
      <c r="AY45" s="207"/>
      <c r="AZ45" s="207"/>
      <c r="BA45" s="207"/>
      <c r="BB45" s="207"/>
      <c r="BC45" s="209">
        <f t="shared" si="0"/>
        <v>63.454930127885511</v>
      </c>
      <c r="BD45" s="209"/>
      <c r="BE45" s="209"/>
      <c r="BF45" s="209"/>
      <c r="BG45" s="209"/>
      <c r="BH45" s="209">
        <f t="shared" si="1"/>
        <v>64.808698045692267</v>
      </c>
      <c r="BI45" s="209"/>
      <c r="BJ45" s="209"/>
      <c r="BK45" s="209"/>
      <c r="BL45" s="209">
        <f t="shared" si="2"/>
        <v>62.156453784618634</v>
      </c>
      <c r="BM45" s="209"/>
      <c r="BN45" s="209"/>
      <c r="BO45" s="209"/>
    </row>
    <row r="46" spans="1:67" ht="15.75" customHeight="1">
      <c r="A46" s="185" t="s">
        <v>43</v>
      </c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6"/>
      <c r="Q46" s="183" t="s">
        <v>299</v>
      </c>
      <c r="R46" s="184"/>
      <c r="S46" s="184"/>
      <c r="T46" s="184"/>
      <c r="U46" s="184"/>
      <c r="V46" s="184"/>
      <c r="W46" s="184"/>
      <c r="X46" s="184"/>
      <c r="Y46" s="207">
        <v>73500</v>
      </c>
      <c r="Z46" s="207"/>
      <c r="AA46" s="207"/>
      <c r="AB46" s="207"/>
      <c r="AC46" s="207"/>
      <c r="AD46" s="207">
        <v>35972</v>
      </c>
      <c r="AE46" s="207"/>
      <c r="AF46" s="207"/>
      <c r="AG46" s="207"/>
      <c r="AH46" s="207"/>
      <c r="AI46" s="207">
        <v>37528</v>
      </c>
      <c r="AJ46" s="207"/>
      <c r="AK46" s="207"/>
      <c r="AL46" s="207"/>
      <c r="AM46" s="207"/>
      <c r="AN46" s="207">
        <v>43689</v>
      </c>
      <c r="AO46" s="207"/>
      <c r="AP46" s="207"/>
      <c r="AQ46" s="207"/>
      <c r="AR46" s="207"/>
      <c r="AS46" s="207">
        <v>21621</v>
      </c>
      <c r="AT46" s="207"/>
      <c r="AU46" s="207"/>
      <c r="AV46" s="207"/>
      <c r="AW46" s="207"/>
      <c r="AX46" s="207">
        <v>22068</v>
      </c>
      <c r="AY46" s="207"/>
      <c r="AZ46" s="207"/>
      <c r="BA46" s="207"/>
      <c r="BB46" s="207"/>
      <c r="BC46" s="209">
        <f t="shared" si="0"/>
        <v>59.440816326530609</v>
      </c>
      <c r="BD46" s="209"/>
      <c r="BE46" s="209"/>
      <c r="BF46" s="209"/>
      <c r="BG46" s="209"/>
      <c r="BH46" s="209">
        <f t="shared" si="1"/>
        <v>60.105081730234623</v>
      </c>
      <c r="BI46" s="209"/>
      <c r="BJ46" s="209"/>
      <c r="BK46" s="209"/>
      <c r="BL46" s="209">
        <f>AX46/AI46*100</f>
        <v>58.804092943935196</v>
      </c>
      <c r="BM46" s="209"/>
      <c r="BN46" s="209"/>
      <c r="BO46" s="209"/>
    </row>
    <row r="47" spans="1:67" ht="15.75" customHeight="1">
      <c r="A47" s="185" t="s">
        <v>44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6"/>
      <c r="Q47" s="183" t="s">
        <v>300</v>
      </c>
      <c r="R47" s="184"/>
      <c r="S47" s="184"/>
      <c r="T47" s="184"/>
      <c r="U47" s="184"/>
      <c r="V47" s="184"/>
      <c r="W47" s="184"/>
      <c r="X47" s="184"/>
      <c r="Y47" s="207">
        <v>73457</v>
      </c>
      <c r="Z47" s="207"/>
      <c r="AA47" s="207"/>
      <c r="AB47" s="207"/>
      <c r="AC47" s="207"/>
      <c r="AD47" s="207">
        <v>35955</v>
      </c>
      <c r="AE47" s="207"/>
      <c r="AF47" s="207"/>
      <c r="AG47" s="207"/>
      <c r="AH47" s="207"/>
      <c r="AI47" s="207">
        <v>37502</v>
      </c>
      <c r="AJ47" s="207"/>
      <c r="AK47" s="207"/>
      <c r="AL47" s="207"/>
      <c r="AM47" s="207"/>
      <c r="AN47" s="207">
        <v>47054</v>
      </c>
      <c r="AO47" s="207"/>
      <c r="AP47" s="207"/>
      <c r="AQ47" s="207"/>
      <c r="AR47" s="207"/>
      <c r="AS47" s="207">
        <v>22957</v>
      </c>
      <c r="AT47" s="207"/>
      <c r="AU47" s="207"/>
      <c r="AV47" s="207"/>
      <c r="AW47" s="207"/>
      <c r="AX47" s="207">
        <v>24097</v>
      </c>
      <c r="AY47" s="207"/>
      <c r="AZ47" s="207"/>
      <c r="BA47" s="207"/>
      <c r="BB47" s="207"/>
      <c r="BC47" s="209">
        <f t="shared" ref="BC47:BC54" si="3">AN47/Y47*100</f>
        <v>64.056522863716197</v>
      </c>
      <c r="BD47" s="209"/>
      <c r="BE47" s="209"/>
      <c r="BF47" s="209"/>
      <c r="BG47" s="209"/>
      <c r="BH47" s="209">
        <f t="shared" ref="BH47:BH54" si="4">AS47/AD47*100</f>
        <v>63.849256014462519</v>
      </c>
      <c r="BI47" s="209"/>
      <c r="BJ47" s="209"/>
      <c r="BK47" s="209"/>
      <c r="BL47" s="209">
        <f t="shared" ref="BL47:BL54" si="5">AX47/AI47*100</f>
        <v>64.255239720548246</v>
      </c>
      <c r="BM47" s="209"/>
      <c r="BN47" s="209"/>
      <c r="BO47" s="209"/>
    </row>
    <row r="48" spans="1:67" s="32" customFormat="1" ht="15.75" customHeight="1">
      <c r="A48" s="185" t="s">
        <v>41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6"/>
      <c r="Q48" s="183" t="s">
        <v>301</v>
      </c>
      <c r="R48" s="184"/>
      <c r="S48" s="184"/>
      <c r="T48" s="184"/>
      <c r="U48" s="184"/>
      <c r="V48" s="184"/>
      <c r="W48" s="184"/>
      <c r="X48" s="184"/>
      <c r="Y48" s="210">
        <v>73064</v>
      </c>
      <c r="Z48" s="210"/>
      <c r="AA48" s="210"/>
      <c r="AB48" s="210"/>
      <c r="AC48" s="210"/>
      <c r="AD48" s="210">
        <v>35780</v>
      </c>
      <c r="AE48" s="210"/>
      <c r="AF48" s="210"/>
      <c r="AG48" s="210"/>
      <c r="AH48" s="210"/>
      <c r="AI48" s="210">
        <v>37284</v>
      </c>
      <c r="AJ48" s="210"/>
      <c r="AK48" s="210"/>
      <c r="AL48" s="210"/>
      <c r="AM48" s="210"/>
      <c r="AN48" s="210">
        <v>47453</v>
      </c>
      <c r="AO48" s="210"/>
      <c r="AP48" s="210"/>
      <c r="AQ48" s="210"/>
      <c r="AR48" s="210"/>
      <c r="AS48" s="210">
        <v>23689</v>
      </c>
      <c r="AT48" s="210"/>
      <c r="AU48" s="210"/>
      <c r="AV48" s="210"/>
      <c r="AW48" s="210"/>
      <c r="AX48" s="210">
        <v>23764</v>
      </c>
      <c r="AY48" s="210"/>
      <c r="AZ48" s="210"/>
      <c r="BA48" s="210"/>
      <c r="BB48" s="210"/>
      <c r="BC48" s="209">
        <f t="shared" si="3"/>
        <v>64.947169604730107</v>
      </c>
      <c r="BD48" s="209"/>
      <c r="BE48" s="209"/>
      <c r="BF48" s="209"/>
      <c r="BG48" s="209"/>
      <c r="BH48" s="209">
        <f t="shared" si="4"/>
        <v>66.207378423700391</v>
      </c>
      <c r="BI48" s="209"/>
      <c r="BJ48" s="209"/>
      <c r="BK48" s="209"/>
      <c r="BL48" s="209">
        <f t="shared" si="5"/>
        <v>63.737796373779645</v>
      </c>
      <c r="BM48" s="209"/>
      <c r="BN48" s="209"/>
      <c r="BO48" s="209"/>
    </row>
    <row r="49" spans="1:67" s="32" customFormat="1" ht="15.75" customHeight="1">
      <c r="A49" s="185" t="s">
        <v>42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6"/>
      <c r="Q49" s="183" t="s">
        <v>301</v>
      </c>
      <c r="R49" s="184"/>
      <c r="S49" s="184"/>
      <c r="T49" s="184"/>
      <c r="U49" s="184"/>
      <c r="V49" s="184"/>
      <c r="W49" s="184"/>
      <c r="X49" s="184"/>
      <c r="Y49" s="210">
        <v>73064</v>
      </c>
      <c r="Z49" s="210"/>
      <c r="AA49" s="210"/>
      <c r="AB49" s="210"/>
      <c r="AC49" s="210"/>
      <c r="AD49" s="210">
        <v>35780</v>
      </c>
      <c r="AE49" s="210"/>
      <c r="AF49" s="210"/>
      <c r="AG49" s="210"/>
      <c r="AH49" s="210"/>
      <c r="AI49" s="210">
        <v>37284</v>
      </c>
      <c r="AJ49" s="210"/>
      <c r="AK49" s="210"/>
      <c r="AL49" s="210"/>
      <c r="AM49" s="210"/>
      <c r="AN49" s="210">
        <v>47445</v>
      </c>
      <c r="AO49" s="210"/>
      <c r="AP49" s="210"/>
      <c r="AQ49" s="210"/>
      <c r="AR49" s="210"/>
      <c r="AS49" s="210">
        <v>23687</v>
      </c>
      <c r="AT49" s="210"/>
      <c r="AU49" s="210"/>
      <c r="AV49" s="210"/>
      <c r="AW49" s="210"/>
      <c r="AX49" s="210">
        <v>23758</v>
      </c>
      <c r="AY49" s="210"/>
      <c r="AZ49" s="210"/>
      <c r="BA49" s="210"/>
      <c r="BB49" s="210"/>
      <c r="BC49" s="209">
        <f t="shared" si="3"/>
        <v>64.936220300010945</v>
      </c>
      <c r="BD49" s="209"/>
      <c r="BE49" s="209"/>
      <c r="BF49" s="209"/>
      <c r="BG49" s="209"/>
      <c r="BH49" s="209">
        <f t="shared" si="4"/>
        <v>66.201788708775851</v>
      </c>
      <c r="BI49" s="209"/>
      <c r="BJ49" s="209"/>
      <c r="BK49" s="209"/>
      <c r="BL49" s="209">
        <f t="shared" si="5"/>
        <v>63.721703679862671</v>
      </c>
      <c r="BM49" s="209"/>
      <c r="BN49" s="209"/>
      <c r="BO49" s="209"/>
    </row>
    <row r="50" spans="1:67" s="32" customFormat="1" ht="15.75" customHeight="1">
      <c r="A50" s="185" t="s">
        <v>43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6"/>
      <c r="Q50" s="183" t="s">
        <v>302</v>
      </c>
      <c r="R50" s="184"/>
      <c r="S50" s="184"/>
      <c r="T50" s="184"/>
      <c r="U50" s="184"/>
      <c r="V50" s="184"/>
      <c r="W50" s="184"/>
      <c r="X50" s="184"/>
      <c r="Y50" s="210">
        <v>71771</v>
      </c>
      <c r="Z50" s="210"/>
      <c r="AA50" s="210"/>
      <c r="AB50" s="210"/>
      <c r="AC50" s="210"/>
      <c r="AD50" s="210">
        <v>35096</v>
      </c>
      <c r="AE50" s="210"/>
      <c r="AF50" s="210"/>
      <c r="AG50" s="210"/>
      <c r="AH50" s="210"/>
      <c r="AI50" s="210">
        <v>36675</v>
      </c>
      <c r="AJ50" s="210"/>
      <c r="AK50" s="210"/>
      <c r="AL50" s="210"/>
      <c r="AM50" s="210"/>
      <c r="AN50" s="210">
        <v>47201</v>
      </c>
      <c r="AO50" s="210"/>
      <c r="AP50" s="210"/>
      <c r="AQ50" s="210"/>
      <c r="AR50" s="210"/>
      <c r="AS50" s="210">
        <v>23244</v>
      </c>
      <c r="AT50" s="210"/>
      <c r="AU50" s="210"/>
      <c r="AV50" s="210"/>
      <c r="AW50" s="210"/>
      <c r="AX50" s="210">
        <v>23957</v>
      </c>
      <c r="AY50" s="210"/>
      <c r="AZ50" s="210"/>
      <c r="BA50" s="210"/>
      <c r="BB50" s="210"/>
      <c r="BC50" s="209">
        <f t="shared" si="3"/>
        <v>65.76611723398031</v>
      </c>
      <c r="BD50" s="209"/>
      <c r="BE50" s="209"/>
      <c r="BF50" s="209"/>
      <c r="BG50" s="209"/>
      <c r="BH50" s="209">
        <f t="shared" si="4"/>
        <v>66.229769774333263</v>
      </c>
      <c r="BI50" s="209"/>
      <c r="BJ50" s="209"/>
      <c r="BK50" s="209"/>
      <c r="BL50" s="209">
        <f t="shared" si="5"/>
        <v>65.322426721199719</v>
      </c>
      <c r="BM50" s="209"/>
      <c r="BN50" s="209"/>
      <c r="BO50" s="209"/>
    </row>
    <row r="51" spans="1:67" s="32" customFormat="1" ht="15.75" customHeight="1">
      <c r="A51" s="177" t="s">
        <v>35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8"/>
      <c r="Q51" s="181" t="s">
        <v>613</v>
      </c>
      <c r="R51" s="182"/>
      <c r="S51" s="182"/>
      <c r="T51" s="182"/>
      <c r="U51" s="182"/>
      <c r="V51" s="182"/>
      <c r="W51" s="182"/>
      <c r="X51" s="182"/>
      <c r="Y51" s="180">
        <v>71038</v>
      </c>
      <c r="Z51" s="180"/>
      <c r="AA51" s="180"/>
      <c r="AB51" s="180"/>
      <c r="AC51" s="180"/>
      <c r="AD51" s="180">
        <v>34799</v>
      </c>
      <c r="AE51" s="180"/>
      <c r="AF51" s="180"/>
      <c r="AG51" s="180"/>
      <c r="AH51" s="180"/>
      <c r="AI51" s="180">
        <v>36239</v>
      </c>
      <c r="AJ51" s="180"/>
      <c r="AK51" s="180"/>
      <c r="AL51" s="180"/>
      <c r="AM51" s="180"/>
      <c r="AN51" s="180">
        <v>41016</v>
      </c>
      <c r="AO51" s="180"/>
      <c r="AP51" s="180"/>
      <c r="AQ51" s="180"/>
      <c r="AR51" s="180"/>
      <c r="AS51" s="180">
        <v>20301</v>
      </c>
      <c r="AT51" s="180"/>
      <c r="AU51" s="180"/>
      <c r="AV51" s="180"/>
      <c r="AW51" s="180"/>
      <c r="AX51" s="180">
        <v>20715</v>
      </c>
      <c r="AY51" s="180"/>
      <c r="AZ51" s="180"/>
      <c r="BA51" s="180"/>
      <c r="BB51" s="180"/>
      <c r="BC51" s="170">
        <f t="shared" si="3"/>
        <v>57.738111996396292</v>
      </c>
      <c r="BD51" s="170"/>
      <c r="BE51" s="170"/>
      <c r="BF51" s="170"/>
      <c r="BG51" s="170"/>
      <c r="BH51" s="170">
        <f t="shared" si="4"/>
        <v>58.337883272507831</v>
      </c>
      <c r="BI51" s="170"/>
      <c r="BJ51" s="170"/>
      <c r="BK51" s="170"/>
      <c r="BL51" s="170">
        <f t="shared" si="5"/>
        <v>57.162173349154223</v>
      </c>
      <c r="BM51" s="170"/>
      <c r="BN51" s="170"/>
      <c r="BO51" s="170"/>
    </row>
    <row r="52" spans="1:67" s="32" customFormat="1" ht="15.75" customHeight="1">
      <c r="A52" s="177" t="s">
        <v>36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8"/>
      <c r="Q52" s="181" t="s">
        <v>614</v>
      </c>
      <c r="R52" s="182"/>
      <c r="S52" s="182"/>
      <c r="T52" s="182"/>
      <c r="U52" s="182"/>
      <c r="V52" s="182"/>
      <c r="W52" s="182"/>
      <c r="X52" s="182"/>
      <c r="Y52" s="180">
        <v>70827</v>
      </c>
      <c r="Z52" s="180"/>
      <c r="AA52" s="180"/>
      <c r="AB52" s="180"/>
      <c r="AC52" s="180"/>
      <c r="AD52" s="180">
        <v>34689</v>
      </c>
      <c r="AE52" s="180"/>
      <c r="AF52" s="180"/>
      <c r="AG52" s="180"/>
      <c r="AH52" s="180"/>
      <c r="AI52" s="180">
        <v>36138</v>
      </c>
      <c r="AJ52" s="180"/>
      <c r="AK52" s="180"/>
      <c r="AL52" s="180"/>
      <c r="AM52" s="180"/>
      <c r="AN52" s="180">
        <v>42488</v>
      </c>
      <c r="AO52" s="180"/>
      <c r="AP52" s="180"/>
      <c r="AQ52" s="180"/>
      <c r="AR52" s="180"/>
      <c r="AS52" s="180">
        <v>20846</v>
      </c>
      <c r="AT52" s="180"/>
      <c r="AU52" s="180"/>
      <c r="AV52" s="180"/>
      <c r="AW52" s="180"/>
      <c r="AX52" s="180">
        <v>21642</v>
      </c>
      <c r="AY52" s="180"/>
      <c r="AZ52" s="180"/>
      <c r="BA52" s="180"/>
      <c r="BB52" s="180"/>
      <c r="BC52" s="170">
        <f t="shared" si="3"/>
        <v>59.988422494246542</v>
      </c>
      <c r="BD52" s="170"/>
      <c r="BE52" s="170"/>
      <c r="BF52" s="170"/>
      <c r="BG52" s="170"/>
      <c r="BH52" s="170">
        <f t="shared" si="4"/>
        <v>60.093977918072014</v>
      </c>
      <c r="BI52" s="170"/>
      <c r="BJ52" s="170"/>
      <c r="BK52" s="170"/>
      <c r="BL52" s="170">
        <f t="shared" si="5"/>
        <v>59.88709945210028</v>
      </c>
      <c r="BM52" s="170"/>
      <c r="BN52" s="170"/>
      <c r="BO52" s="170"/>
    </row>
    <row r="53" spans="1:67" s="32" customFormat="1" ht="20.25" customHeight="1">
      <c r="A53" s="177" t="s">
        <v>39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8"/>
      <c r="Q53" s="179" t="s">
        <v>615</v>
      </c>
      <c r="R53" s="177"/>
      <c r="S53" s="177"/>
      <c r="T53" s="177"/>
      <c r="U53" s="177"/>
      <c r="V53" s="177"/>
      <c r="W53" s="177"/>
      <c r="X53" s="177"/>
      <c r="Y53" s="180">
        <v>71670</v>
      </c>
      <c r="Z53" s="180"/>
      <c r="AA53" s="180"/>
      <c r="AB53" s="180"/>
      <c r="AC53" s="180"/>
      <c r="AD53" s="180">
        <v>35147</v>
      </c>
      <c r="AE53" s="180"/>
      <c r="AF53" s="180"/>
      <c r="AG53" s="180"/>
      <c r="AH53" s="180"/>
      <c r="AI53" s="180">
        <v>36523</v>
      </c>
      <c r="AJ53" s="180"/>
      <c r="AK53" s="180"/>
      <c r="AL53" s="180"/>
      <c r="AM53" s="180"/>
      <c r="AN53" s="180">
        <v>41687</v>
      </c>
      <c r="AO53" s="180"/>
      <c r="AP53" s="180"/>
      <c r="AQ53" s="180"/>
      <c r="AR53" s="180"/>
      <c r="AS53" s="180">
        <v>21090</v>
      </c>
      <c r="AT53" s="180"/>
      <c r="AU53" s="180"/>
      <c r="AV53" s="180"/>
      <c r="AW53" s="180"/>
      <c r="AX53" s="180">
        <v>20597</v>
      </c>
      <c r="AY53" s="180"/>
      <c r="AZ53" s="180"/>
      <c r="BA53" s="180"/>
      <c r="BB53" s="180"/>
      <c r="BC53" s="170">
        <f t="shared" si="3"/>
        <v>58.165201618529373</v>
      </c>
      <c r="BD53" s="170"/>
      <c r="BE53" s="170"/>
      <c r="BF53" s="170"/>
      <c r="BG53" s="170"/>
      <c r="BH53" s="170">
        <f t="shared" si="4"/>
        <v>60.005121347483424</v>
      </c>
      <c r="BI53" s="170"/>
      <c r="BJ53" s="170"/>
      <c r="BK53" s="170"/>
      <c r="BL53" s="170">
        <f t="shared" si="5"/>
        <v>56.394600662596176</v>
      </c>
      <c r="BM53" s="170"/>
      <c r="BN53" s="170"/>
      <c r="BO53" s="170"/>
    </row>
    <row r="54" spans="1:67" s="32" customFormat="1" ht="15.75" customHeight="1" thickBot="1">
      <c r="A54" s="171" t="s">
        <v>40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2"/>
      <c r="Q54" s="173" t="s">
        <v>616</v>
      </c>
      <c r="R54" s="174"/>
      <c r="S54" s="174"/>
      <c r="T54" s="174"/>
      <c r="U54" s="174"/>
      <c r="V54" s="174"/>
      <c r="W54" s="174"/>
      <c r="X54" s="174"/>
      <c r="Y54" s="175">
        <v>71670</v>
      </c>
      <c r="Z54" s="175"/>
      <c r="AA54" s="175"/>
      <c r="AB54" s="175"/>
      <c r="AC54" s="175"/>
      <c r="AD54" s="175">
        <v>35147</v>
      </c>
      <c r="AE54" s="175"/>
      <c r="AF54" s="175"/>
      <c r="AG54" s="175"/>
      <c r="AH54" s="175"/>
      <c r="AI54" s="175">
        <v>36523</v>
      </c>
      <c r="AJ54" s="175"/>
      <c r="AK54" s="175"/>
      <c r="AL54" s="175"/>
      <c r="AM54" s="175"/>
      <c r="AN54" s="175">
        <v>41682</v>
      </c>
      <c r="AO54" s="175"/>
      <c r="AP54" s="175"/>
      <c r="AQ54" s="175"/>
      <c r="AR54" s="175"/>
      <c r="AS54" s="175">
        <v>21086</v>
      </c>
      <c r="AT54" s="175"/>
      <c r="AU54" s="175"/>
      <c r="AV54" s="175"/>
      <c r="AW54" s="175"/>
      <c r="AX54" s="175">
        <v>20596</v>
      </c>
      <c r="AY54" s="175"/>
      <c r="AZ54" s="175"/>
      <c r="BA54" s="175"/>
      <c r="BB54" s="175"/>
      <c r="BC54" s="176">
        <f t="shared" si="3"/>
        <v>58.158225198827964</v>
      </c>
      <c r="BD54" s="176"/>
      <c r="BE54" s="176"/>
      <c r="BF54" s="176"/>
      <c r="BG54" s="176"/>
      <c r="BH54" s="176">
        <f t="shared" si="4"/>
        <v>59.993740575298041</v>
      </c>
      <c r="BI54" s="176"/>
      <c r="BJ54" s="176"/>
      <c r="BK54" s="176"/>
      <c r="BL54" s="176">
        <f t="shared" si="5"/>
        <v>56.391862661884296</v>
      </c>
      <c r="BM54" s="176"/>
      <c r="BN54" s="176"/>
      <c r="BO54" s="176"/>
    </row>
    <row r="55" spans="1:67" ht="15" customHeight="1"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4" t="s">
        <v>213</v>
      </c>
    </row>
  </sheetData>
  <mergeCells count="443">
    <mergeCell ref="AR8:AW8"/>
    <mergeCell ref="AX8:BC8"/>
    <mergeCell ref="AR10:AW10"/>
    <mergeCell ref="AX10:BC10"/>
    <mergeCell ref="BD10:BI10"/>
    <mergeCell ref="BJ10:BO10"/>
    <mergeCell ref="T8:Y8"/>
    <mergeCell ref="Z8:AE8"/>
    <mergeCell ref="AF8:AK8"/>
    <mergeCell ref="AL8:AQ8"/>
    <mergeCell ref="AL9:AQ9"/>
    <mergeCell ref="A8:M8"/>
    <mergeCell ref="A9:M9"/>
    <mergeCell ref="A10:M10"/>
    <mergeCell ref="A3:BO3"/>
    <mergeCell ref="A4:BO4"/>
    <mergeCell ref="A6:M7"/>
    <mergeCell ref="N6:AE6"/>
    <mergeCell ref="AF6:AW6"/>
    <mergeCell ref="AX6:BO6"/>
    <mergeCell ref="BJ7:BO7"/>
    <mergeCell ref="N7:S7"/>
    <mergeCell ref="T7:Y7"/>
    <mergeCell ref="Z7:AE7"/>
    <mergeCell ref="AF7:AK7"/>
    <mergeCell ref="AL7:AQ7"/>
    <mergeCell ref="AR7:AW7"/>
    <mergeCell ref="AX7:BC7"/>
    <mergeCell ref="BD7:BI7"/>
    <mergeCell ref="BD8:BI8"/>
    <mergeCell ref="BJ8:BO8"/>
    <mergeCell ref="BD9:BI9"/>
    <mergeCell ref="AR9:AW9"/>
    <mergeCell ref="AX9:BC9"/>
    <mergeCell ref="BJ9:BO9"/>
    <mergeCell ref="Z11:AE11"/>
    <mergeCell ref="AF11:AK11"/>
    <mergeCell ref="AL12:AQ12"/>
    <mergeCell ref="N8:S8"/>
    <mergeCell ref="N9:S9"/>
    <mergeCell ref="N10:S10"/>
    <mergeCell ref="N12:S12"/>
    <mergeCell ref="AF12:AK12"/>
    <mergeCell ref="T11:Y11"/>
    <mergeCell ref="T10:Y10"/>
    <mergeCell ref="Z10:AE10"/>
    <mergeCell ref="AF10:AK10"/>
    <mergeCell ref="AL10:AQ10"/>
    <mergeCell ref="T9:Y9"/>
    <mergeCell ref="Z9:AE9"/>
    <mergeCell ref="AF9:AK9"/>
    <mergeCell ref="AR11:AW11"/>
    <mergeCell ref="AR12:AW12"/>
    <mergeCell ref="A12:M12"/>
    <mergeCell ref="A11:M11"/>
    <mergeCell ref="N11:S11"/>
    <mergeCell ref="AL11:AQ11"/>
    <mergeCell ref="A20:P21"/>
    <mergeCell ref="BJ12:BO12"/>
    <mergeCell ref="AX11:BC11"/>
    <mergeCell ref="BD11:BI11"/>
    <mergeCell ref="BJ11:BO11"/>
    <mergeCell ref="AX12:BC12"/>
    <mergeCell ref="BD12:BI12"/>
    <mergeCell ref="A18:BO18"/>
    <mergeCell ref="Y20:AM20"/>
    <mergeCell ref="AN20:BB20"/>
    <mergeCell ref="Y21:AC21"/>
    <mergeCell ref="AD21:AH21"/>
    <mergeCell ref="AI21:AM21"/>
    <mergeCell ref="AN21:AR21"/>
    <mergeCell ref="AS21:AW21"/>
    <mergeCell ref="AX21:BB21"/>
    <mergeCell ref="T12:Y12"/>
    <mergeCell ref="Z12:AE12"/>
    <mergeCell ref="BL28:BO28"/>
    <mergeCell ref="BL29:BO29"/>
    <mergeCell ref="Y27:AC27"/>
    <mergeCell ref="AD27:AH27"/>
    <mergeCell ref="AI27:AM27"/>
    <mergeCell ref="AN27:AR27"/>
    <mergeCell ref="AS27:AW27"/>
    <mergeCell ref="AX27:BB27"/>
    <mergeCell ref="AN26:AR26"/>
    <mergeCell ref="AS26:AW26"/>
    <mergeCell ref="AX26:BB26"/>
    <mergeCell ref="Y26:AC26"/>
    <mergeCell ref="AD26:AH26"/>
    <mergeCell ref="AI26:AM26"/>
    <mergeCell ref="BL26:BO26"/>
    <mergeCell ref="BL27:BO27"/>
    <mergeCell ref="Y29:AC29"/>
    <mergeCell ref="AD29:AH29"/>
    <mergeCell ref="AI29:AM29"/>
    <mergeCell ref="AN29:AR29"/>
    <mergeCell ref="AS29:AW29"/>
    <mergeCell ref="AX29:BB29"/>
    <mergeCell ref="AN28:AR28"/>
    <mergeCell ref="AS28:AW28"/>
    <mergeCell ref="BL32:BO32"/>
    <mergeCell ref="BL33:BO33"/>
    <mergeCell ref="Y31:AC31"/>
    <mergeCell ref="AD31:AH31"/>
    <mergeCell ref="AI31:AM31"/>
    <mergeCell ref="AN31:AR31"/>
    <mergeCell ref="AS31:AW31"/>
    <mergeCell ref="AX31:BB31"/>
    <mergeCell ref="AN30:AR30"/>
    <mergeCell ref="AS30:AW30"/>
    <mergeCell ref="AX30:BB30"/>
    <mergeCell ref="Y30:AC30"/>
    <mergeCell ref="AD30:AH30"/>
    <mergeCell ref="AI30:AM30"/>
    <mergeCell ref="BL30:BO30"/>
    <mergeCell ref="BL31:BO31"/>
    <mergeCell ref="AN33:AR33"/>
    <mergeCell ref="AS33:AW33"/>
    <mergeCell ref="AX33:BB33"/>
    <mergeCell ref="AN32:AR32"/>
    <mergeCell ref="Y32:AC32"/>
    <mergeCell ref="Y33:AC33"/>
    <mergeCell ref="AD33:AH33"/>
    <mergeCell ref="AI33:AM33"/>
    <mergeCell ref="BL36:BO36"/>
    <mergeCell ref="BL37:BO37"/>
    <mergeCell ref="Y35:AC35"/>
    <mergeCell ref="AD35:AH35"/>
    <mergeCell ref="AI35:AM35"/>
    <mergeCell ref="AN35:AR35"/>
    <mergeCell ref="AS35:AW35"/>
    <mergeCell ref="AX35:BB35"/>
    <mergeCell ref="AN34:AR34"/>
    <mergeCell ref="AS34:AW34"/>
    <mergeCell ref="AX34:BB34"/>
    <mergeCell ref="Y34:AC34"/>
    <mergeCell ref="AD34:AH34"/>
    <mergeCell ref="AI34:AM34"/>
    <mergeCell ref="BL34:BO34"/>
    <mergeCell ref="BL35:BO35"/>
    <mergeCell ref="BH35:BK35"/>
    <mergeCell ref="BH36:BK36"/>
    <mergeCell ref="BH37:BK37"/>
    <mergeCell ref="BH34:BK34"/>
    <mergeCell ref="BC37:BG37"/>
    <mergeCell ref="AX37:BB37"/>
    <mergeCell ref="AN36:AR36"/>
    <mergeCell ref="AS36:AW36"/>
    <mergeCell ref="BL38:BO38"/>
    <mergeCell ref="BL39:BO39"/>
    <mergeCell ref="AI41:AM41"/>
    <mergeCell ref="AN41:AR41"/>
    <mergeCell ref="AS41:AW41"/>
    <mergeCell ref="AX41:BB41"/>
    <mergeCell ref="AN40:AR40"/>
    <mergeCell ref="AS40:AW40"/>
    <mergeCell ref="AX40:BB40"/>
    <mergeCell ref="BC38:BG38"/>
    <mergeCell ref="AN38:AR38"/>
    <mergeCell ref="AS38:AW38"/>
    <mergeCell ref="AX38:BB38"/>
    <mergeCell ref="BL42:BO42"/>
    <mergeCell ref="BL43:BO43"/>
    <mergeCell ref="BL40:BO40"/>
    <mergeCell ref="BL41:BO41"/>
    <mergeCell ref="Y39:AC39"/>
    <mergeCell ref="AD39:AH39"/>
    <mergeCell ref="AI39:AM39"/>
    <mergeCell ref="AN39:AR39"/>
    <mergeCell ref="AS39:AW39"/>
    <mergeCell ref="AX39:BB39"/>
    <mergeCell ref="Y40:AC40"/>
    <mergeCell ref="AN43:AR43"/>
    <mergeCell ref="AS43:AW43"/>
    <mergeCell ref="AX43:BB43"/>
    <mergeCell ref="AN42:AR42"/>
    <mergeCell ref="AS42:AW42"/>
    <mergeCell ref="AX42:BB42"/>
    <mergeCell ref="Y42:AC42"/>
    <mergeCell ref="AD42:AH42"/>
    <mergeCell ref="AI42:AM42"/>
    <mergeCell ref="BC41:BG41"/>
    <mergeCell ref="BC39:BG39"/>
    <mergeCell ref="BC40:BG40"/>
    <mergeCell ref="Y50:AC50"/>
    <mergeCell ref="AD50:AH50"/>
    <mergeCell ref="AI50:AM50"/>
    <mergeCell ref="AN50:AR50"/>
    <mergeCell ref="AS50:AW50"/>
    <mergeCell ref="AX50:BB50"/>
    <mergeCell ref="AN46:AR46"/>
    <mergeCell ref="AS46:AW46"/>
    <mergeCell ref="AX46:BB46"/>
    <mergeCell ref="Y46:AC46"/>
    <mergeCell ref="AD46:AH46"/>
    <mergeCell ref="AI46:AM46"/>
    <mergeCell ref="BL22:BO22"/>
    <mergeCell ref="BL23:BO23"/>
    <mergeCell ref="BL24:BO24"/>
    <mergeCell ref="BL25:BO25"/>
    <mergeCell ref="Y49:AC49"/>
    <mergeCell ref="AD49:AH49"/>
    <mergeCell ref="AI49:AM49"/>
    <mergeCell ref="AN49:AR49"/>
    <mergeCell ref="AS49:AW49"/>
    <mergeCell ref="AX49:BB49"/>
    <mergeCell ref="Y48:AC48"/>
    <mergeCell ref="AD48:AH48"/>
    <mergeCell ref="AI48:AM48"/>
    <mergeCell ref="AN48:AR48"/>
    <mergeCell ref="AS48:AW48"/>
    <mergeCell ref="AX48:BB48"/>
    <mergeCell ref="Y47:AC47"/>
    <mergeCell ref="AD47:AH47"/>
    <mergeCell ref="AI47:AM47"/>
    <mergeCell ref="AN47:AR47"/>
    <mergeCell ref="BH25:BK25"/>
    <mergeCell ref="AS47:AW47"/>
    <mergeCell ref="BL44:BO44"/>
    <mergeCell ref="BL45:BO45"/>
    <mergeCell ref="BH26:BK26"/>
    <mergeCell ref="BH27:BK27"/>
    <mergeCell ref="BH28:BK28"/>
    <mergeCell ref="BH29:BK29"/>
    <mergeCell ref="BH30:BK30"/>
    <mergeCell ref="BH31:BK31"/>
    <mergeCell ref="BH32:BK32"/>
    <mergeCell ref="BH33:BK33"/>
    <mergeCell ref="BH22:BK22"/>
    <mergeCell ref="BH23:BK23"/>
    <mergeCell ref="BH24:BK24"/>
    <mergeCell ref="BC48:BG48"/>
    <mergeCell ref="BC49:BG49"/>
    <mergeCell ref="BC50:BG50"/>
    <mergeCell ref="BH48:BK48"/>
    <mergeCell ref="BH49:BK49"/>
    <mergeCell ref="BH50:BK50"/>
    <mergeCell ref="BL46:BO46"/>
    <mergeCell ref="BL47:BO47"/>
    <mergeCell ref="BL48:BO48"/>
    <mergeCell ref="BL49:BO49"/>
    <mergeCell ref="BL50:BO50"/>
    <mergeCell ref="BH44:BK44"/>
    <mergeCell ref="BH45:BK45"/>
    <mergeCell ref="BH46:BK46"/>
    <mergeCell ref="BH47:BK47"/>
    <mergeCell ref="BH38:BK38"/>
    <mergeCell ref="BH39:BK39"/>
    <mergeCell ref="BH40:BK40"/>
    <mergeCell ref="BH41:BK41"/>
    <mergeCell ref="BH42:BK42"/>
    <mergeCell ref="BH43:BK43"/>
    <mergeCell ref="Q24:X24"/>
    <mergeCell ref="Q25:X25"/>
    <mergeCell ref="Q26:X26"/>
    <mergeCell ref="BC42:BG42"/>
    <mergeCell ref="BC43:BG43"/>
    <mergeCell ref="BC44:BG44"/>
    <mergeCell ref="BC45:BG45"/>
    <mergeCell ref="BC46:BG46"/>
    <mergeCell ref="BC47:BG47"/>
    <mergeCell ref="AX47:BB47"/>
    <mergeCell ref="Y45:AC45"/>
    <mergeCell ref="AD45:AH45"/>
    <mergeCell ref="AI45:AM45"/>
    <mergeCell ref="AN45:AR45"/>
    <mergeCell ref="AS45:AW45"/>
    <mergeCell ref="AX45:BB45"/>
    <mergeCell ref="AN44:AR44"/>
    <mergeCell ref="AS44:AW44"/>
    <mergeCell ref="AX44:BB44"/>
    <mergeCell ref="Y44:AC44"/>
    <mergeCell ref="AD44:AH44"/>
    <mergeCell ref="AI44:AM44"/>
    <mergeCell ref="Y41:AC41"/>
    <mergeCell ref="AD41:AH41"/>
    <mergeCell ref="Q27:X27"/>
    <mergeCell ref="Q28:X28"/>
    <mergeCell ref="Q29:X29"/>
    <mergeCell ref="Q30:X30"/>
    <mergeCell ref="Q31:X31"/>
    <mergeCell ref="Q32:X32"/>
    <mergeCell ref="Q33:X33"/>
    <mergeCell ref="Q34:X34"/>
    <mergeCell ref="Q35:X35"/>
    <mergeCell ref="Q37:X37"/>
    <mergeCell ref="Q38:X38"/>
    <mergeCell ref="Y37:AC37"/>
    <mergeCell ref="AD37:AH37"/>
    <mergeCell ref="AI37:AM37"/>
    <mergeCell ref="Q36:X36"/>
    <mergeCell ref="Q41:X41"/>
    <mergeCell ref="Q42:X42"/>
    <mergeCell ref="Q43:X43"/>
    <mergeCell ref="Q39:X39"/>
    <mergeCell ref="Q40:X40"/>
    <mergeCell ref="Y43:AC43"/>
    <mergeCell ref="AD43:AH43"/>
    <mergeCell ref="AI43:AM43"/>
    <mergeCell ref="Y38:AC38"/>
    <mergeCell ref="AD38:AH38"/>
    <mergeCell ref="AI38:AM38"/>
    <mergeCell ref="Y36:AC36"/>
    <mergeCell ref="AD36:AH36"/>
    <mergeCell ref="AI36:AM36"/>
    <mergeCell ref="BC29:BG29"/>
    <mergeCell ref="BC30:BG30"/>
    <mergeCell ref="BC31:BG31"/>
    <mergeCell ref="BC32:BG32"/>
    <mergeCell ref="BC33:BG33"/>
    <mergeCell ref="BC34:BG34"/>
    <mergeCell ref="BC35:BG35"/>
    <mergeCell ref="BC36:BG36"/>
    <mergeCell ref="AS32:AW32"/>
    <mergeCell ref="AX32:BB32"/>
    <mergeCell ref="AX36:BB36"/>
    <mergeCell ref="AN25:AR25"/>
    <mergeCell ref="AS25:AW25"/>
    <mergeCell ref="AX25:BB25"/>
    <mergeCell ref="AN24:AR24"/>
    <mergeCell ref="AS24:AW24"/>
    <mergeCell ref="AX24:BB24"/>
    <mergeCell ref="Y24:AC24"/>
    <mergeCell ref="AD24:AH24"/>
    <mergeCell ref="AD40:AH40"/>
    <mergeCell ref="AI40:AM40"/>
    <mergeCell ref="AD32:AH32"/>
    <mergeCell ref="AI32:AM32"/>
    <mergeCell ref="AN37:AR37"/>
    <mergeCell ref="AS37:AW37"/>
    <mergeCell ref="AI24:AM24"/>
    <mergeCell ref="A22:P22"/>
    <mergeCell ref="A23:P23"/>
    <mergeCell ref="A24:P24"/>
    <mergeCell ref="A25:P25"/>
    <mergeCell ref="A26:P26"/>
    <mergeCell ref="A27:P27"/>
    <mergeCell ref="A28:P28"/>
    <mergeCell ref="BC21:BG21"/>
    <mergeCell ref="BC20:BO20"/>
    <mergeCell ref="Q20:X21"/>
    <mergeCell ref="BL21:BO21"/>
    <mergeCell ref="BH21:BK21"/>
    <mergeCell ref="BC24:BG24"/>
    <mergeCell ref="BC25:BG25"/>
    <mergeCell ref="BC26:BG26"/>
    <mergeCell ref="BC27:BG27"/>
    <mergeCell ref="BC28:BG28"/>
    <mergeCell ref="AX28:BB28"/>
    <mergeCell ref="Y28:AC28"/>
    <mergeCell ref="AD28:AH28"/>
    <mergeCell ref="AI28:AM28"/>
    <mergeCell ref="Y25:AC25"/>
    <mergeCell ref="AD25:AH25"/>
    <mergeCell ref="AI25:AM25"/>
    <mergeCell ref="A29:P29"/>
    <mergeCell ref="A30:P30"/>
    <mergeCell ref="A31:P31"/>
    <mergeCell ref="A32:P32"/>
    <mergeCell ref="A33:P33"/>
    <mergeCell ref="A34:P34"/>
    <mergeCell ref="A35:P35"/>
    <mergeCell ref="A36:P36"/>
    <mergeCell ref="A37:P37"/>
    <mergeCell ref="A38:P38"/>
    <mergeCell ref="A39:P39"/>
    <mergeCell ref="A40:P40"/>
    <mergeCell ref="A41:P41"/>
    <mergeCell ref="A42:P42"/>
    <mergeCell ref="A43:P43"/>
    <mergeCell ref="A44:P44"/>
    <mergeCell ref="A45:P45"/>
    <mergeCell ref="Q45:X45"/>
    <mergeCell ref="Q44:X44"/>
    <mergeCell ref="BC22:BG22"/>
    <mergeCell ref="BC23:BG23"/>
    <mergeCell ref="Q22:X22"/>
    <mergeCell ref="Q23:X23"/>
    <mergeCell ref="Y23:AC23"/>
    <mergeCell ref="AD23:AH23"/>
    <mergeCell ref="AI23:AM23"/>
    <mergeCell ref="AN23:AR23"/>
    <mergeCell ref="AS23:AW23"/>
    <mergeCell ref="AX23:BB23"/>
    <mergeCell ref="AN22:AR22"/>
    <mergeCell ref="AS22:AW22"/>
    <mergeCell ref="AX22:BB22"/>
    <mergeCell ref="Y22:AC22"/>
    <mergeCell ref="AD22:AH22"/>
    <mergeCell ref="AI22:AM22"/>
    <mergeCell ref="Q46:X46"/>
    <mergeCell ref="Q47:X47"/>
    <mergeCell ref="Q48:X48"/>
    <mergeCell ref="Q49:X49"/>
    <mergeCell ref="Q50:X50"/>
    <mergeCell ref="A46:P46"/>
    <mergeCell ref="A47:P47"/>
    <mergeCell ref="A48:P48"/>
    <mergeCell ref="A49:P49"/>
    <mergeCell ref="A50:P50"/>
    <mergeCell ref="BH51:BK51"/>
    <mergeCell ref="BL51:BO51"/>
    <mergeCell ref="A52:P52"/>
    <mergeCell ref="Q52:X52"/>
    <mergeCell ref="Y52:AC52"/>
    <mergeCell ref="AD52:AH52"/>
    <mergeCell ref="AI52:AM52"/>
    <mergeCell ref="AN52:AR52"/>
    <mergeCell ref="AS52:AW52"/>
    <mergeCell ref="AX52:BB52"/>
    <mergeCell ref="BC52:BG52"/>
    <mergeCell ref="BH52:BK52"/>
    <mergeCell ref="BL52:BO52"/>
    <mergeCell ref="A51:P51"/>
    <mergeCell ref="Q51:X51"/>
    <mergeCell ref="Y51:AC51"/>
    <mergeCell ref="AD51:AH51"/>
    <mergeCell ref="AI51:AM51"/>
    <mergeCell ref="AN51:AR51"/>
    <mergeCell ref="AS51:AW51"/>
    <mergeCell ref="AX51:BB51"/>
    <mergeCell ref="BC51:BG51"/>
    <mergeCell ref="BH53:BK53"/>
    <mergeCell ref="BL53:BO53"/>
    <mergeCell ref="A54:P54"/>
    <mergeCell ref="Q54:X54"/>
    <mergeCell ref="Y54:AC54"/>
    <mergeCell ref="AD54:AH54"/>
    <mergeCell ref="AI54:AM54"/>
    <mergeCell ref="AN54:AR54"/>
    <mergeCell ref="AS54:AW54"/>
    <mergeCell ref="AX54:BB54"/>
    <mergeCell ref="BC54:BG54"/>
    <mergeCell ref="BH54:BK54"/>
    <mergeCell ref="BL54:BO54"/>
    <mergeCell ref="A53:P53"/>
    <mergeCell ref="Q53:X53"/>
    <mergeCell ref="Y53:AC53"/>
    <mergeCell ref="AD53:AH53"/>
    <mergeCell ref="AI53:AM53"/>
    <mergeCell ref="AN53:AR53"/>
    <mergeCell ref="AS53:AW53"/>
    <mergeCell ref="AX53:BB53"/>
    <mergeCell ref="BC53:BG53"/>
  </mergeCells>
  <phoneticPr fontId="1"/>
  <pageMargins left="0.59055118110236227" right="0.59055118110236227" top="0.59055118110236227" bottom="0.59055118110236227" header="0.51181102362204722" footer="0.51181102362204722"/>
  <pageSetup paperSize="9" scale="92" fitToHeight="0" orientation="portrait" r:id="rId1"/>
  <headerFooter>
    <oddHeader xml:space="preserve">&amp;R　選挙・市の機関　161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7"/>
  <sheetViews>
    <sheetView zoomScaleNormal="100" workbookViewId="0">
      <selection activeCell="A20" sqref="A20:M20"/>
    </sheetView>
  </sheetViews>
  <sheetFormatPr defaultColWidth="11.125" defaultRowHeight="15" customHeight="1"/>
  <cols>
    <col min="1" max="2" width="8.625" style="34" customWidth="1"/>
    <col min="3" max="3" width="37.125" style="34" customWidth="1"/>
    <col min="4" max="6" width="15" style="34" customWidth="1"/>
    <col min="7" max="7" width="9" style="33" customWidth="1"/>
    <col min="8" max="256" width="11.125" style="34"/>
    <col min="257" max="258" width="11.25" style="34" customWidth="1"/>
    <col min="259" max="259" width="35.625" style="34" customWidth="1"/>
    <col min="260" max="262" width="14.75" style="34" customWidth="1"/>
    <col min="263" max="263" width="9" style="34" customWidth="1"/>
    <col min="264" max="512" width="11.125" style="34"/>
    <col min="513" max="514" width="11.25" style="34" customWidth="1"/>
    <col min="515" max="515" width="35.625" style="34" customWidth="1"/>
    <col min="516" max="518" width="14.75" style="34" customWidth="1"/>
    <col min="519" max="519" width="9" style="34" customWidth="1"/>
    <col min="520" max="768" width="11.125" style="34"/>
    <col min="769" max="770" width="11.25" style="34" customWidth="1"/>
    <col min="771" max="771" width="35.625" style="34" customWidth="1"/>
    <col min="772" max="774" width="14.75" style="34" customWidth="1"/>
    <col min="775" max="775" width="9" style="34" customWidth="1"/>
    <col min="776" max="1024" width="11.125" style="34"/>
    <col min="1025" max="1026" width="11.25" style="34" customWidth="1"/>
    <col min="1027" max="1027" width="35.625" style="34" customWidth="1"/>
    <col min="1028" max="1030" width="14.75" style="34" customWidth="1"/>
    <col min="1031" max="1031" width="9" style="34" customWidth="1"/>
    <col min="1032" max="1280" width="11.125" style="34"/>
    <col min="1281" max="1282" width="11.25" style="34" customWidth="1"/>
    <col min="1283" max="1283" width="35.625" style="34" customWidth="1"/>
    <col min="1284" max="1286" width="14.75" style="34" customWidth="1"/>
    <col min="1287" max="1287" width="9" style="34" customWidth="1"/>
    <col min="1288" max="1536" width="11.125" style="34"/>
    <col min="1537" max="1538" width="11.25" style="34" customWidth="1"/>
    <col min="1539" max="1539" width="35.625" style="34" customWidth="1"/>
    <col min="1540" max="1542" width="14.75" style="34" customWidth="1"/>
    <col min="1543" max="1543" width="9" style="34" customWidth="1"/>
    <col min="1544" max="1792" width="11.125" style="34"/>
    <col min="1793" max="1794" width="11.25" style="34" customWidth="1"/>
    <col min="1795" max="1795" width="35.625" style="34" customWidth="1"/>
    <col min="1796" max="1798" width="14.75" style="34" customWidth="1"/>
    <col min="1799" max="1799" width="9" style="34" customWidth="1"/>
    <col min="1800" max="2048" width="11.125" style="34"/>
    <col min="2049" max="2050" width="11.25" style="34" customWidth="1"/>
    <col min="2051" max="2051" width="35.625" style="34" customWidth="1"/>
    <col min="2052" max="2054" width="14.75" style="34" customWidth="1"/>
    <col min="2055" max="2055" width="9" style="34" customWidth="1"/>
    <col min="2056" max="2304" width="11.125" style="34"/>
    <col min="2305" max="2306" width="11.25" style="34" customWidth="1"/>
    <col min="2307" max="2307" width="35.625" style="34" customWidth="1"/>
    <col min="2308" max="2310" width="14.75" style="34" customWidth="1"/>
    <col min="2311" max="2311" width="9" style="34" customWidth="1"/>
    <col min="2312" max="2560" width="11.125" style="34"/>
    <col min="2561" max="2562" width="11.25" style="34" customWidth="1"/>
    <col min="2563" max="2563" width="35.625" style="34" customWidth="1"/>
    <col min="2564" max="2566" width="14.75" style="34" customWidth="1"/>
    <col min="2567" max="2567" width="9" style="34" customWidth="1"/>
    <col min="2568" max="2816" width="11.125" style="34"/>
    <col min="2817" max="2818" width="11.25" style="34" customWidth="1"/>
    <col min="2819" max="2819" width="35.625" style="34" customWidth="1"/>
    <col min="2820" max="2822" width="14.75" style="34" customWidth="1"/>
    <col min="2823" max="2823" width="9" style="34" customWidth="1"/>
    <col min="2824" max="3072" width="11.125" style="34"/>
    <col min="3073" max="3074" width="11.25" style="34" customWidth="1"/>
    <col min="3075" max="3075" width="35.625" style="34" customWidth="1"/>
    <col min="3076" max="3078" width="14.75" style="34" customWidth="1"/>
    <col min="3079" max="3079" width="9" style="34" customWidth="1"/>
    <col min="3080" max="3328" width="11.125" style="34"/>
    <col min="3329" max="3330" width="11.25" style="34" customWidth="1"/>
    <col min="3331" max="3331" width="35.625" style="34" customWidth="1"/>
    <col min="3332" max="3334" width="14.75" style="34" customWidth="1"/>
    <col min="3335" max="3335" width="9" style="34" customWidth="1"/>
    <col min="3336" max="3584" width="11.125" style="34"/>
    <col min="3585" max="3586" width="11.25" style="34" customWidth="1"/>
    <col min="3587" max="3587" width="35.625" style="34" customWidth="1"/>
    <col min="3588" max="3590" width="14.75" style="34" customWidth="1"/>
    <col min="3591" max="3591" width="9" style="34" customWidth="1"/>
    <col min="3592" max="3840" width="11.125" style="34"/>
    <col min="3841" max="3842" width="11.25" style="34" customWidth="1"/>
    <col min="3843" max="3843" width="35.625" style="34" customWidth="1"/>
    <col min="3844" max="3846" width="14.75" style="34" customWidth="1"/>
    <col min="3847" max="3847" width="9" style="34" customWidth="1"/>
    <col min="3848" max="4096" width="11.125" style="34"/>
    <col min="4097" max="4098" width="11.25" style="34" customWidth="1"/>
    <col min="4099" max="4099" width="35.625" style="34" customWidth="1"/>
    <col min="4100" max="4102" width="14.75" style="34" customWidth="1"/>
    <col min="4103" max="4103" width="9" style="34" customWidth="1"/>
    <col min="4104" max="4352" width="11.125" style="34"/>
    <col min="4353" max="4354" width="11.25" style="34" customWidth="1"/>
    <col min="4355" max="4355" width="35.625" style="34" customWidth="1"/>
    <col min="4356" max="4358" width="14.75" style="34" customWidth="1"/>
    <col min="4359" max="4359" width="9" style="34" customWidth="1"/>
    <col min="4360" max="4608" width="11.125" style="34"/>
    <col min="4609" max="4610" width="11.25" style="34" customWidth="1"/>
    <col min="4611" max="4611" width="35.625" style="34" customWidth="1"/>
    <col min="4612" max="4614" width="14.75" style="34" customWidth="1"/>
    <col min="4615" max="4615" width="9" style="34" customWidth="1"/>
    <col min="4616" max="4864" width="11.125" style="34"/>
    <col min="4865" max="4866" width="11.25" style="34" customWidth="1"/>
    <col min="4867" max="4867" width="35.625" style="34" customWidth="1"/>
    <col min="4868" max="4870" width="14.75" style="34" customWidth="1"/>
    <col min="4871" max="4871" width="9" style="34" customWidth="1"/>
    <col min="4872" max="5120" width="11.125" style="34"/>
    <col min="5121" max="5122" width="11.25" style="34" customWidth="1"/>
    <col min="5123" max="5123" width="35.625" style="34" customWidth="1"/>
    <col min="5124" max="5126" width="14.75" style="34" customWidth="1"/>
    <col min="5127" max="5127" width="9" style="34" customWidth="1"/>
    <col min="5128" max="5376" width="11.125" style="34"/>
    <col min="5377" max="5378" width="11.25" style="34" customWidth="1"/>
    <col min="5379" max="5379" width="35.625" style="34" customWidth="1"/>
    <col min="5380" max="5382" width="14.75" style="34" customWidth="1"/>
    <col min="5383" max="5383" width="9" style="34" customWidth="1"/>
    <col min="5384" max="5632" width="11.125" style="34"/>
    <col min="5633" max="5634" width="11.25" style="34" customWidth="1"/>
    <col min="5635" max="5635" width="35.625" style="34" customWidth="1"/>
    <col min="5636" max="5638" width="14.75" style="34" customWidth="1"/>
    <col min="5639" max="5639" width="9" style="34" customWidth="1"/>
    <col min="5640" max="5888" width="11.125" style="34"/>
    <col min="5889" max="5890" width="11.25" style="34" customWidth="1"/>
    <col min="5891" max="5891" width="35.625" style="34" customWidth="1"/>
    <col min="5892" max="5894" width="14.75" style="34" customWidth="1"/>
    <col min="5895" max="5895" width="9" style="34" customWidth="1"/>
    <col min="5896" max="6144" width="11.125" style="34"/>
    <col min="6145" max="6146" width="11.25" style="34" customWidth="1"/>
    <col min="6147" max="6147" width="35.625" style="34" customWidth="1"/>
    <col min="6148" max="6150" width="14.75" style="34" customWidth="1"/>
    <col min="6151" max="6151" width="9" style="34" customWidth="1"/>
    <col min="6152" max="6400" width="11.125" style="34"/>
    <col min="6401" max="6402" width="11.25" style="34" customWidth="1"/>
    <col min="6403" max="6403" width="35.625" style="34" customWidth="1"/>
    <col min="6404" max="6406" width="14.75" style="34" customWidth="1"/>
    <col min="6407" max="6407" width="9" style="34" customWidth="1"/>
    <col min="6408" max="6656" width="11.125" style="34"/>
    <col min="6657" max="6658" width="11.25" style="34" customWidth="1"/>
    <col min="6659" max="6659" width="35.625" style="34" customWidth="1"/>
    <col min="6660" max="6662" width="14.75" style="34" customWidth="1"/>
    <col min="6663" max="6663" width="9" style="34" customWidth="1"/>
    <col min="6664" max="6912" width="11.125" style="34"/>
    <col min="6913" max="6914" width="11.25" style="34" customWidth="1"/>
    <col min="6915" max="6915" width="35.625" style="34" customWidth="1"/>
    <col min="6916" max="6918" width="14.75" style="34" customWidth="1"/>
    <col min="6919" max="6919" width="9" style="34" customWidth="1"/>
    <col min="6920" max="7168" width="11.125" style="34"/>
    <col min="7169" max="7170" width="11.25" style="34" customWidth="1"/>
    <col min="7171" max="7171" width="35.625" style="34" customWidth="1"/>
    <col min="7172" max="7174" width="14.75" style="34" customWidth="1"/>
    <col min="7175" max="7175" width="9" style="34" customWidth="1"/>
    <col min="7176" max="7424" width="11.125" style="34"/>
    <col min="7425" max="7426" width="11.25" style="34" customWidth="1"/>
    <col min="7427" max="7427" width="35.625" style="34" customWidth="1"/>
    <col min="7428" max="7430" width="14.75" style="34" customWidth="1"/>
    <col min="7431" max="7431" width="9" style="34" customWidth="1"/>
    <col min="7432" max="7680" width="11.125" style="34"/>
    <col min="7681" max="7682" width="11.25" style="34" customWidth="1"/>
    <col min="7683" max="7683" width="35.625" style="34" customWidth="1"/>
    <col min="7684" max="7686" width="14.75" style="34" customWidth="1"/>
    <col min="7687" max="7687" width="9" style="34" customWidth="1"/>
    <col min="7688" max="7936" width="11.125" style="34"/>
    <col min="7937" max="7938" width="11.25" style="34" customWidth="1"/>
    <col min="7939" max="7939" width="35.625" style="34" customWidth="1"/>
    <col min="7940" max="7942" width="14.75" style="34" customWidth="1"/>
    <col min="7943" max="7943" width="9" style="34" customWidth="1"/>
    <col min="7944" max="8192" width="11.125" style="34"/>
    <col min="8193" max="8194" width="11.25" style="34" customWidth="1"/>
    <col min="8195" max="8195" width="35.625" style="34" customWidth="1"/>
    <col min="8196" max="8198" width="14.75" style="34" customWidth="1"/>
    <col min="8199" max="8199" width="9" style="34" customWidth="1"/>
    <col min="8200" max="8448" width="11.125" style="34"/>
    <col min="8449" max="8450" width="11.25" style="34" customWidth="1"/>
    <col min="8451" max="8451" width="35.625" style="34" customWidth="1"/>
    <col min="8452" max="8454" width="14.75" style="34" customWidth="1"/>
    <col min="8455" max="8455" width="9" style="34" customWidth="1"/>
    <col min="8456" max="8704" width="11.125" style="34"/>
    <col min="8705" max="8706" width="11.25" style="34" customWidth="1"/>
    <col min="8707" max="8707" width="35.625" style="34" customWidth="1"/>
    <col min="8708" max="8710" width="14.75" style="34" customWidth="1"/>
    <col min="8711" max="8711" width="9" style="34" customWidth="1"/>
    <col min="8712" max="8960" width="11.125" style="34"/>
    <col min="8961" max="8962" width="11.25" style="34" customWidth="1"/>
    <col min="8963" max="8963" width="35.625" style="34" customWidth="1"/>
    <col min="8964" max="8966" width="14.75" style="34" customWidth="1"/>
    <col min="8967" max="8967" width="9" style="34" customWidth="1"/>
    <col min="8968" max="9216" width="11.125" style="34"/>
    <col min="9217" max="9218" width="11.25" style="34" customWidth="1"/>
    <col min="9219" max="9219" width="35.625" style="34" customWidth="1"/>
    <col min="9220" max="9222" width="14.75" style="34" customWidth="1"/>
    <col min="9223" max="9223" width="9" style="34" customWidth="1"/>
    <col min="9224" max="9472" width="11.125" style="34"/>
    <col min="9473" max="9474" width="11.25" style="34" customWidth="1"/>
    <col min="9475" max="9475" width="35.625" style="34" customWidth="1"/>
    <col min="9476" max="9478" width="14.75" style="34" customWidth="1"/>
    <col min="9479" max="9479" width="9" style="34" customWidth="1"/>
    <col min="9480" max="9728" width="11.125" style="34"/>
    <col min="9729" max="9730" width="11.25" style="34" customWidth="1"/>
    <col min="9731" max="9731" width="35.625" style="34" customWidth="1"/>
    <col min="9732" max="9734" width="14.75" style="34" customWidth="1"/>
    <col min="9735" max="9735" width="9" style="34" customWidth="1"/>
    <col min="9736" max="9984" width="11.125" style="34"/>
    <col min="9985" max="9986" width="11.25" style="34" customWidth="1"/>
    <col min="9987" max="9987" width="35.625" style="34" customWidth="1"/>
    <col min="9988" max="9990" width="14.75" style="34" customWidth="1"/>
    <col min="9991" max="9991" width="9" style="34" customWidth="1"/>
    <col min="9992" max="10240" width="11.125" style="34"/>
    <col min="10241" max="10242" width="11.25" style="34" customWidth="1"/>
    <col min="10243" max="10243" width="35.625" style="34" customWidth="1"/>
    <col min="10244" max="10246" width="14.75" style="34" customWidth="1"/>
    <col min="10247" max="10247" width="9" style="34" customWidth="1"/>
    <col min="10248" max="10496" width="11.125" style="34"/>
    <col min="10497" max="10498" width="11.25" style="34" customWidth="1"/>
    <col min="10499" max="10499" width="35.625" style="34" customWidth="1"/>
    <col min="10500" max="10502" width="14.75" style="34" customWidth="1"/>
    <col min="10503" max="10503" width="9" style="34" customWidth="1"/>
    <col min="10504" max="10752" width="11.125" style="34"/>
    <col min="10753" max="10754" width="11.25" style="34" customWidth="1"/>
    <col min="10755" max="10755" width="35.625" style="34" customWidth="1"/>
    <col min="10756" max="10758" width="14.75" style="34" customWidth="1"/>
    <col min="10759" max="10759" width="9" style="34" customWidth="1"/>
    <col min="10760" max="11008" width="11.125" style="34"/>
    <col min="11009" max="11010" width="11.25" style="34" customWidth="1"/>
    <col min="11011" max="11011" width="35.625" style="34" customWidth="1"/>
    <col min="11012" max="11014" width="14.75" style="34" customWidth="1"/>
    <col min="11015" max="11015" width="9" style="34" customWidth="1"/>
    <col min="11016" max="11264" width="11.125" style="34"/>
    <col min="11265" max="11266" width="11.25" style="34" customWidth="1"/>
    <col min="11267" max="11267" width="35.625" style="34" customWidth="1"/>
    <col min="11268" max="11270" width="14.75" style="34" customWidth="1"/>
    <col min="11271" max="11271" width="9" style="34" customWidth="1"/>
    <col min="11272" max="11520" width="11.125" style="34"/>
    <col min="11521" max="11522" width="11.25" style="34" customWidth="1"/>
    <col min="11523" max="11523" width="35.625" style="34" customWidth="1"/>
    <col min="11524" max="11526" width="14.75" style="34" customWidth="1"/>
    <col min="11527" max="11527" width="9" style="34" customWidth="1"/>
    <col min="11528" max="11776" width="11.125" style="34"/>
    <col min="11777" max="11778" width="11.25" style="34" customWidth="1"/>
    <col min="11779" max="11779" width="35.625" style="34" customWidth="1"/>
    <col min="11780" max="11782" width="14.75" style="34" customWidth="1"/>
    <col min="11783" max="11783" width="9" style="34" customWidth="1"/>
    <col min="11784" max="12032" width="11.125" style="34"/>
    <col min="12033" max="12034" width="11.25" style="34" customWidth="1"/>
    <col min="12035" max="12035" width="35.625" style="34" customWidth="1"/>
    <col min="12036" max="12038" width="14.75" style="34" customWidth="1"/>
    <col min="12039" max="12039" width="9" style="34" customWidth="1"/>
    <col min="12040" max="12288" width="11.125" style="34"/>
    <col min="12289" max="12290" width="11.25" style="34" customWidth="1"/>
    <col min="12291" max="12291" width="35.625" style="34" customWidth="1"/>
    <col min="12292" max="12294" width="14.75" style="34" customWidth="1"/>
    <col min="12295" max="12295" width="9" style="34" customWidth="1"/>
    <col min="12296" max="12544" width="11.125" style="34"/>
    <col min="12545" max="12546" width="11.25" style="34" customWidth="1"/>
    <col min="12547" max="12547" width="35.625" style="34" customWidth="1"/>
    <col min="12548" max="12550" width="14.75" style="34" customWidth="1"/>
    <col min="12551" max="12551" width="9" style="34" customWidth="1"/>
    <col min="12552" max="12800" width="11.125" style="34"/>
    <col min="12801" max="12802" width="11.25" style="34" customWidth="1"/>
    <col min="12803" max="12803" width="35.625" style="34" customWidth="1"/>
    <col min="12804" max="12806" width="14.75" style="34" customWidth="1"/>
    <col min="12807" max="12807" width="9" style="34" customWidth="1"/>
    <col min="12808" max="13056" width="11.125" style="34"/>
    <col min="13057" max="13058" width="11.25" style="34" customWidth="1"/>
    <col min="13059" max="13059" width="35.625" style="34" customWidth="1"/>
    <col min="13060" max="13062" width="14.75" style="34" customWidth="1"/>
    <col min="13063" max="13063" width="9" style="34" customWidth="1"/>
    <col min="13064" max="13312" width="11.125" style="34"/>
    <col min="13313" max="13314" width="11.25" style="34" customWidth="1"/>
    <col min="13315" max="13315" width="35.625" style="34" customWidth="1"/>
    <col min="13316" max="13318" width="14.75" style="34" customWidth="1"/>
    <col min="13319" max="13319" width="9" style="34" customWidth="1"/>
    <col min="13320" max="13568" width="11.125" style="34"/>
    <col min="13569" max="13570" width="11.25" style="34" customWidth="1"/>
    <col min="13571" max="13571" width="35.625" style="34" customWidth="1"/>
    <col min="13572" max="13574" width="14.75" style="34" customWidth="1"/>
    <col min="13575" max="13575" width="9" style="34" customWidth="1"/>
    <col min="13576" max="13824" width="11.125" style="34"/>
    <col min="13825" max="13826" width="11.25" style="34" customWidth="1"/>
    <col min="13827" max="13827" width="35.625" style="34" customWidth="1"/>
    <col min="13828" max="13830" width="14.75" style="34" customWidth="1"/>
    <col min="13831" max="13831" width="9" style="34" customWidth="1"/>
    <col min="13832" max="14080" width="11.125" style="34"/>
    <col min="14081" max="14082" width="11.25" style="34" customWidth="1"/>
    <col min="14083" max="14083" width="35.625" style="34" customWidth="1"/>
    <col min="14084" max="14086" width="14.75" style="34" customWidth="1"/>
    <col min="14087" max="14087" width="9" style="34" customWidth="1"/>
    <col min="14088" max="14336" width="11.125" style="34"/>
    <col min="14337" max="14338" width="11.25" style="34" customWidth="1"/>
    <col min="14339" max="14339" width="35.625" style="34" customWidth="1"/>
    <col min="14340" max="14342" width="14.75" style="34" customWidth="1"/>
    <col min="14343" max="14343" width="9" style="34" customWidth="1"/>
    <col min="14344" max="14592" width="11.125" style="34"/>
    <col min="14593" max="14594" width="11.25" style="34" customWidth="1"/>
    <col min="14595" max="14595" width="35.625" style="34" customWidth="1"/>
    <col min="14596" max="14598" width="14.75" style="34" customWidth="1"/>
    <col min="14599" max="14599" width="9" style="34" customWidth="1"/>
    <col min="14600" max="14848" width="11.125" style="34"/>
    <col min="14849" max="14850" width="11.25" style="34" customWidth="1"/>
    <col min="14851" max="14851" width="35.625" style="34" customWidth="1"/>
    <col min="14852" max="14854" width="14.75" style="34" customWidth="1"/>
    <col min="14855" max="14855" width="9" style="34" customWidth="1"/>
    <col min="14856" max="15104" width="11.125" style="34"/>
    <col min="15105" max="15106" width="11.25" style="34" customWidth="1"/>
    <col min="15107" max="15107" width="35.625" style="34" customWidth="1"/>
    <col min="15108" max="15110" width="14.75" style="34" customWidth="1"/>
    <col min="15111" max="15111" width="9" style="34" customWidth="1"/>
    <col min="15112" max="15360" width="11.125" style="34"/>
    <col min="15361" max="15362" width="11.25" style="34" customWidth="1"/>
    <col min="15363" max="15363" width="35.625" style="34" customWidth="1"/>
    <col min="15364" max="15366" width="14.75" style="34" customWidth="1"/>
    <col min="15367" max="15367" width="9" style="34" customWidth="1"/>
    <col min="15368" max="15616" width="11.125" style="34"/>
    <col min="15617" max="15618" width="11.25" style="34" customWidth="1"/>
    <col min="15619" max="15619" width="35.625" style="34" customWidth="1"/>
    <col min="15620" max="15622" width="14.75" style="34" customWidth="1"/>
    <col min="15623" max="15623" width="9" style="34" customWidth="1"/>
    <col min="15624" max="15872" width="11.125" style="34"/>
    <col min="15873" max="15874" width="11.25" style="34" customWidth="1"/>
    <col min="15875" max="15875" width="35.625" style="34" customWidth="1"/>
    <col min="15876" max="15878" width="14.75" style="34" customWidth="1"/>
    <col min="15879" max="15879" width="9" style="34" customWidth="1"/>
    <col min="15880" max="16128" width="11.125" style="34"/>
    <col min="16129" max="16130" width="11.25" style="34" customWidth="1"/>
    <col min="16131" max="16131" width="35.625" style="34" customWidth="1"/>
    <col min="16132" max="16134" width="14.75" style="34" customWidth="1"/>
    <col min="16135" max="16135" width="9" style="34" customWidth="1"/>
    <col min="16136" max="16384" width="11.125" style="34"/>
  </cols>
  <sheetData>
    <row r="3" spans="1:7" ht="15" customHeight="1">
      <c r="A3" s="245" t="s">
        <v>686</v>
      </c>
      <c r="B3" s="245"/>
      <c r="C3" s="245"/>
      <c r="D3" s="245"/>
      <c r="E3" s="245"/>
      <c r="F3" s="245"/>
    </row>
    <row r="4" spans="1:7" ht="15" customHeight="1">
      <c r="F4" s="35"/>
    </row>
    <row r="5" spans="1:7" s="38" customFormat="1" ht="20.100000000000001" customHeight="1" thickBot="1">
      <c r="A5" s="36" t="s">
        <v>694</v>
      </c>
      <c r="B5" s="36"/>
      <c r="C5" s="36"/>
      <c r="D5" s="37"/>
      <c r="E5" s="37"/>
      <c r="F5" s="37"/>
    </row>
    <row r="6" spans="1:7" ht="15" customHeight="1">
      <c r="A6" s="246" t="s">
        <v>260</v>
      </c>
      <c r="B6" s="248" t="s">
        <v>45</v>
      </c>
      <c r="C6" s="248" t="s">
        <v>46</v>
      </c>
      <c r="D6" s="39" t="s">
        <v>33</v>
      </c>
      <c r="E6" s="40"/>
      <c r="F6" s="41"/>
      <c r="G6" s="34"/>
    </row>
    <row r="7" spans="1:7" ht="15" customHeight="1">
      <c r="A7" s="247"/>
      <c r="B7" s="249"/>
      <c r="C7" s="249"/>
      <c r="D7" s="42" t="s">
        <v>3</v>
      </c>
      <c r="E7" s="43" t="s">
        <v>4</v>
      </c>
      <c r="F7" s="44" t="s">
        <v>5</v>
      </c>
      <c r="G7" s="34"/>
    </row>
    <row r="8" spans="1:7" ht="14.25" customHeight="1">
      <c r="A8" s="250" t="s">
        <v>703</v>
      </c>
      <c r="B8" s="45"/>
      <c r="C8" s="46" t="s">
        <v>47</v>
      </c>
      <c r="D8" s="166">
        <f>SUM(E8:F8)</f>
        <v>71038</v>
      </c>
      <c r="E8" s="48">
        <v>34799</v>
      </c>
      <c r="F8" s="48">
        <v>36239</v>
      </c>
      <c r="G8" s="34"/>
    </row>
    <row r="9" spans="1:7" ht="14.25" customHeight="1">
      <c r="A9" s="251"/>
      <c r="B9" s="49"/>
      <c r="C9" s="50"/>
      <c r="D9" s="47"/>
      <c r="E9" s="51"/>
      <c r="F9" s="51"/>
      <c r="G9" s="34"/>
    </row>
    <row r="10" spans="1:7" ht="14.25" customHeight="1">
      <c r="A10" s="251"/>
      <c r="B10" s="49"/>
      <c r="C10" s="50" t="s">
        <v>48</v>
      </c>
      <c r="D10" s="47"/>
      <c r="E10" s="51"/>
      <c r="F10" s="51"/>
      <c r="G10" s="34"/>
    </row>
    <row r="11" spans="1:7" s="54" customFormat="1" ht="14.25" customHeight="1">
      <c r="A11" s="251"/>
      <c r="B11" s="52" t="s">
        <v>17</v>
      </c>
      <c r="C11" s="53" t="s">
        <v>49</v>
      </c>
      <c r="D11" s="47">
        <f t="shared" ref="D11:D58" si="0">SUM(E11:F11)</f>
        <v>1864</v>
      </c>
      <c r="E11" s="47">
        <v>878</v>
      </c>
      <c r="F11" s="47">
        <v>986</v>
      </c>
    </row>
    <row r="12" spans="1:7" ht="14.25" customHeight="1">
      <c r="A12" s="251"/>
      <c r="B12" s="52" t="s">
        <v>6</v>
      </c>
      <c r="C12" s="55" t="s">
        <v>50</v>
      </c>
      <c r="D12" s="47">
        <f t="shared" si="0"/>
        <v>1683</v>
      </c>
      <c r="E12" s="47">
        <v>769</v>
      </c>
      <c r="F12" s="47">
        <v>914</v>
      </c>
      <c r="G12" s="34"/>
    </row>
    <row r="13" spans="1:7" ht="14.25" customHeight="1">
      <c r="A13" s="251"/>
      <c r="B13" s="52" t="s">
        <v>7</v>
      </c>
      <c r="C13" s="55" t="s">
        <v>51</v>
      </c>
      <c r="D13" s="47">
        <f t="shared" si="0"/>
        <v>2398</v>
      </c>
      <c r="E13" s="47">
        <v>1133</v>
      </c>
      <c r="F13" s="47">
        <v>1265</v>
      </c>
      <c r="G13" s="56"/>
    </row>
    <row r="14" spans="1:7" ht="14.25" customHeight="1">
      <c r="A14" s="251"/>
      <c r="B14" s="52" t="s">
        <v>8</v>
      </c>
      <c r="C14" s="55" t="s">
        <v>52</v>
      </c>
      <c r="D14" s="47">
        <f t="shared" si="0"/>
        <v>2380</v>
      </c>
      <c r="E14" s="47">
        <v>1114</v>
      </c>
      <c r="F14" s="47">
        <v>1266</v>
      </c>
      <c r="G14" s="56"/>
    </row>
    <row r="15" spans="1:7" ht="14.25" customHeight="1">
      <c r="A15" s="251"/>
      <c r="B15" s="52" t="s">
        <v>9</v>
      </c>
      <c r="C15" s="55" t="s">
        <v>53</v>
      </c>
      <c r="D15" s="47">
        <f t="shared" si="0"/>
        <v>2905</v>
      </c>
      <c r="E15" s="47">
        <v>1447</v>
      </c>
      <c r="F15" s="47">
        <v>1458</v>
      </c>
      <c r="G15" s="56"/>
    </row>
    <row r="16" spans="1:7" ht="14.25" customHeight="1">
      <c r="A16" s="251"/>
      <c r="B16" s="52" t="s">
        <v>10</v>
      </c>
      <c r="C16" s="55" t="s">
        <v>228</v>
      </c>
      <c r="D16" s="47">
        <f t="shared" si="0"/>
        <v>2858</v>
      </c>
      <c r="E16" s="47">
        <v>1434</v>
      </c>
      <c r="F16" s="47">
        <v>1424</v>
      </c>
      <c r="G16" s="56"/>
    </row>
    <row r="17" spans="1:7" ht="14.25" customHeight="1">
      <c r="A17" s="251"/>
      <c r="B17" s="52" t="s">
        <v>11</v>
      </c>
      <c r="C17" s="53" t="s">
        <v>229</v>
      </c>
      <c r="D17" s="47">
        <f t="shared" si="0"/>
        <v>2497</v>
      </c>
      <c r="E17" s="47">
        <v>1245</v>
      </c>
      <c r="F17" s="47">
        <v>1252</v>
      </c>
      <c r="G17" s="56"/>
    </row>
    <row r="18" spans="1:7" ht="14.25" customHeight="1">
      <c r="A18" s="251"/>
      <c r="B18" s="52" t="s">
        <v>12</v>
      </c>
      <c r="C18" s="55" t="s">
        <v>54</v>
      </c>
      <c r="D18" s="47">
        <f t="shared" si="0"/>
        <v>2473</v>
      </c>
      <c r="E18" s="47">
        <v>1188</v>
      </c>
      <c r="F18" s="47">
        <v>1285</v>
      </c>
      <c r="G18" s="56"/>
    </row>
    <row r="19" spans="1:7" ht="14.25" customHeight="1">
      <c r="A19" s="251"/>
      <c r="B19" s="52" t="s">
        <v>13</v>
      </c>
      <c r="C19" s="53" t="s">
        <v>55</v>
      </c>
      <c r="D19" s="47">
        <f t="shared" si="0"/>
        <v>4750</v>
      </c>
      <c r="E19" s="47">
        <v>2323</v>
      </c>
      <c r="F19" s="47">
        <v>2427</v>
      </c>
      <c r="G19" s="56"/>
    </row>
    <row r="20" spans="1:7" ht="14.25" customHeight="1">
      <c r="A20" s="251"/>
      <c r="B20" s="52" t="s">
        <v>14</v>
      </c>
      <c r="C20" s="55" t="s">
        <v>261</v>
      </c>
      <c r="D20" s="47">
        <f t="shared" si="0"/>
        <v>4459</v>
      </c>
      <c r="E20" s="47">
        <v>2253</v>
      </c>
      <c r="F20" s="47">
        <v>2206</v>
      </c>
      <c r="G20" s="56"/>
    </row>
    <row r="21" spans="1:7" ht="14.25" customHeight="1">
      <c r="A21" s="251"/>
      <c r="B21" s="52" t="s">
        <v>15</v>
      </c>
      <c r="C21" s="55" t="s">
        <v>230</v>
      </c>
      <c r="D21" s="47">
        <f t="shared" si="0"/>
        <v>5188</v>
      </c>
      <c r="E21" s="47">
        <v>2628</v>
      </c>
      <c r="F21" s="47">
        <v>2560</v>
      </c>
      <c r="G21" s="56"/>
    </row>
    <row r="22" spans="1:7" ht="14.25" customHeight="1">
      <c r="A22" s="251"/>
      <c r="B22" s="52" t="s">
        <v>18</v>
      </c>
      <c r="C22" s="55" t="s">
        <v>620</v>
      </c>
      <c r="D22" s="47">
        <f t="shared" si="0"/>
        <v>1122</v>
      </c>
      <c r="E22" s="47">
        <v>521</v>
      </c>
      <c r="F22" s="47">
        <v>601</v>
      </c>
      <c r="G22" s="56"/>
    </row>
    <row r="23" spans="1:7" ht="14.25" customHeight="1">
      <c r="A23" s="251"/>
      <c r="B23" s="52" t="s">
        <v>19</v>
      </c>
      <c r="C23" s="55" t="s">
        <v>56</v>
      </c>
      <c r="D23" s="47">
        <f t="shared" si="0"/>
        <v>184</v>
      </c>
      <c r="E23" s="47">
        <v>87</v>
      </c>
      <c r="F23" s="47">
        <v>97</v>
      </c>
      <c r="G23" s="56"/>
    </row>
    <row r="24" spans="1:7" ht="14.25" customHeight="1">
      <c r="A24" s="251"/>
      <c r="B24" s="52" t="s">
        <v>20</v>
      </c>
      <c r="C24" s="55" t="s">
        <v>57</v>
      </c>
      <c r="D24" s="47">
        <f t="shared" si="0"/>
        <v>2866</v>
      </c>
      <c r="E24" s="47">
        <v>1385</v>
      </c>
      <c r="F24" s="47">
        <v>1481</v>
      </c>
      <c r="G24" s="56"/>
    </row>
    <row r="25" spans="1:7" ht="14.25" customHeight="1">
      <c r="A25" s="251"/>
      <c r="B25" s="52" t="s">
        <v>21</v>
      </c>
      <c r="C25" s="55" t="s">
        <v>58</v>
      </c>
      <c r="D25" s="47">
        <f t="shared" si="0"/>
        <v>2230</v>
      </c>
      <c r="E25" s="47">
        <v>1081</v>
      </c>
      <c r="F25" s="47">
        <v>1149</v>
      </c>
      <c r="G25" s="56"/>
    </row>
    <row r="26" spans="1:7" ht="14.25" customHeight="1">
      <c r="A26" s="251"/>
      <c r="B26" s="52" t="s">
        <v>22</v>
      </c>
      <c r="C26" s="55" t="s">
        <v>59</v>
      </c>
      <c r="D26" s="47">
        <f t="shared" si="0"/>
        <v>880</v>
      </c>
      <c r="E26" s="47">
        <v>437</v>
      </c>
      <c r="F26" s="47">
        <v>443</v>
      </c>
      <c r="G26" s="56"/>
    </row>
    <row r="27" spans="1:7" ht="14.25" customHeight="1">
      <c r="A27" s="251"/>
      <c r="B27" s="52" t="s">
        <v>23</v>
      </c>
      <c r="C27" s="53" t="s">
        <v>231</v>
      </c>
      <c r="D27" s="47">
        <f t="shared" si="0"/>
        <v>3008</v>
      </c>
      <c r="E27" s="47">
        <v>1528</v>
      </c>
      <c r="F27" s="47">
        <v>1480</v>
      </c>
      <c r="G27" s="56"/>
    </row>
    <row r="28" spans="1:7" ht="14.25" customHeight="1">
      <c r="A28" s="251"/>
      <c r="B28" s="52" t="s">
        <v>24</v>
      </c>
      <c r="C28" s="55" t="s">
        <v>60</v>
      </c>
      <c r="D28" s="47">
        <f t="shared" si="0"/>
        <v>2312</v>
      </c>
      <c r="E28" s="47">
        <v>1094</v>
      </c>
      <c r="F28" s="47">
        <v>1218</v>
      </c>
      <c r="G28" s="56"/>
    </row>
    <row r="29" spans="1:7" ht="14.25" customHeight="1">
      <c r="A29" s="251"/>
      <c r="B29" s="52" t="s">
        <v>25</v>
      </c>
      <c r="C29" s="55" t="s">
        <v>61</v>
      </c>
      <c r="D29" s="47">
        <f t="shared" si="0"/>
        <v>1399</v>
      </c>
      <c r="E29" s="47">
        <v>691</v>
      </c>
      <c r="F29" s="47">
        <v>708</v>
      </c>
      <c r="G29" s="56"/>
    </row>
    <row r="30" spans="1:7" ht="14.25" customHeight="1">
      <c r="A30" s="251"/>
      <c r="B30" s="52" t="s">
        <v>26</v>
      </c>
      <c r="C30" s="55" t="s">
        <v>262</v>
      </c>
      <c r="D30" s="47">
        <f t="shared" si="0"/>
        <v>5515</v>
      </c>
      <c r="E30" s="47">
        <v>2758</v>
      </c>
      <c r="F30" s="47">
        <v>2757</v>
      </c>
      <c r="G30" s="56"/>
    </row>
    <row r="31" spans="1:7" ht="14.25" customHeight="1">
      <c r="A31" s="251"/>
      <c r="B31" s="52" t="s">
        <v>27</v>
      </c>
      <c r="C31" s="55" t="s">
        <v>232</v>
      </c>
      <c r="D31" s="47">
        <f t="shared" si="0"/>
        <v>3311</v>
      </c>
      <c r="E31" s="47">
        <v>1674</v>
      </c>
      <c r="F31" s="47">
        <v>1637</v>
      </c>
      <c r="G31" s="56"/>
    </row>
    <row r="32" spans="1:7" ht="14.25" customHeight="1">
      <c r="A32" s="251"/>
      <c r="B32" s="52" t="s">
        <v>28</v>
      </c>
      <c r="C32" s="55" t="s">
        <v>251</v>
      </c>
      <c r="D32" s="47">
        <f t="shared" si="0"/>
        <v>1247</v>
      </c>
      <c r="E32" s="47">
        <v>615</v>
      </c>
      <c r="F32" s="47">
        <v>632</v>
      </c>
      <c r="G32" s="56"/>
    </row>
    <row r="33" spans="1:7" ht="14.25" customHeight="1">
      <c r="A33" s="251"/>
      <c r="B33" s="52" t="s">
        <v>29</v>
      </c>
      <c r="C33" s="57" t="s">
        <v>233</v>
      </c>
      <c r="D33" s="47">
        <f t="shared" si="0"/>
        <v>34</v>
      </c>
      <c r="E33" s="47">
        <v>16</v>
      </c>
      <c r="F33" s="47">
        <v>18</v>
      </c>
      <c r="G33" s="56"/>
    </row>
    <row r="34" spans="1:7" ht="14.25" customHeight="1">
      <c r="A34" s="251"/>
      <c r="B34" s="52" t="s">
        <v>0</v>
      </c>
      <c r="C34" s="57" t="s">
        <v>263</v>
      </c>
      <c r="D34" s="47">
        <f t="shared" si="0"/>
        <v>397</v>
      </c>
      <c r="E34" s="47">
        <v>187</v>
      </c>
      <c r="F34" s="47">
        <v>210</v>
      </c>
      <c r="G34" s="56"/>
    </row>
    <row r="35" spans="1:7" ht="14.25" customHeight="1">
      <c r="A35" s="251"/>
      <c r="B35" s="52" t="s">
        <v>1</v>
      </c>
      <c r="C35" s="55" t="s">
        <v>619</v>
      </c>
      <c r="D35" s="47">
        <f t="shared" si="0"/>
        <v>270</v>
      </c>
      <c r="E35" s="47">
        <v>131</v>
      </c>
      <c r="F35" s="47">
        <v>139</v>
      </c>
      <c r="G35" s="56"/>
    </row>
    <row r="36" spans="1:7" ht="14.25" customHeight="1">
      <c r="A36" s="251"/>
      <c r="B36" s="52" t="s">
        <v>2</v>
      </c>
      <c r="C36" s="55" t="s">
        <v>63</v>
      </c>
      <c r="D36" s="47">
        <f t="shared" si="0"/>
        <v>135</v>
      </c>
      <c r="E36" s="47">
        <v>65</v>
      </c>
      <c r="F36" s="47">
        <v>70</v>
      </c>
      <c r="G36" s="56"/>
    </row>
    <row r="37" spans="1:7" ht="14.25" customHeight="1">
      <c r="A37" s="251"/>
      <c r="B37" s="52" t="s">
        <v>30</v>
      </c>
      <c r="C37" s="55" t="s">
        <v>234</v>
      </c>
      <c r="D37" s="47">
        <f t="shared" si="0"/>
        <v>354</v>
      </c>
      <c r="E37" s="47">
        <v>175</v>
      </c>
      <c r="F37" s="47">
        <v>179</v>
      </c>
      <c r="G37" s="56"/>
    </row>
    <row r="38" spans="1:7" ht="14.25" customHeight="1">
      <c r="A38" s="251"/>
      <c r="B38" s="52" t="s">
        <v>31</v>
      </c>
      <c r="C38" s="55" t="s">
        <v>64</v>
      </c>
      <c r="D38" s="47">
        <f t="shared" si="0"/>
        <v>770</v>
      </c>
      <c r="E38" s="47">
        <v>359</v>
      </c>
      <c r="F38" s="47">
        <v>411</v>
      </c>
      <c r="G38" s="56"/>
    </row>
    <row r="39" spans="1:7" ht="14.25" customHeight="1">
      <c r="A39" s="251"/>
      <c r="B39" s="52" t="s">
        <v>32</v>
      </c>
      <c r="C39" s="55" t="s">
        <v>618</v>
      </c>
      <c r="D39" s="47">
        <f t="shared" si="0"/>
        <v>1267</v>
      </c>
      <c r="E39" s="47">
        <v>593</v>
      </c>
      <c r="F39" s="47">
        <v>674</v>
      </c>
      <c r="G39" s="56"/>
    </row>
    <row r="40" spans="1:7" ht="14.25" customHeight="1">
      <c r="A40" s="251"/>
      <c r="B40" s="52" t="s">
        <v>16</v>
      </c>
      <c r="C40" s="55" t="s">
        <v>264</v>
      </c>
      <c r="D40" s="47">
        <f t="shared" si="0"/>
        <v>1027</v>
      </c>
      <c r="E40" s="47">
        <v>500</v>
      </c>
      <c r="F40" s="47">
        <v>527</v>
      </c>
      <c r="G40" s="56"/>
    </row>
    <row r="41" spans="1:7" ht="14.25" customHeight="1">
      <c r="A41" s="251"/>
      <c r="B41" s="58">
        <v>31</v>
      </c>
      <c r="C41" s="55" t="s">
        <v>65</v>
      </c>
      <c r="D41" s="47">
        <f t="shared" si="0"/>
        <v>321</v>
      </c>
      <c r="E41" s="47">
        <v>151</v>
      </c>
      <c r="F41" s="47">
        <v>170</v>
      </c>
      <c r="G41" s="56"/>
    </row>
    <row r="42" spans="1:7" ht="14.25" customHeight="1">
      <c r="A42" s="251"/>
      <c r="B42" s="58">
        <v>32</v>
      </c>
      <c r="C42" s="55" t="s">
        <v>219</v>
      </c>
      <c r="D42" s="47">
        <f t="shared" si="0"/>
        <v>469</v>
      </c>
      <c r="E42" s="47">
        <v>229</v>
      </c>
      <c r="F42" s="47">
        <v>240</v>
      </c>
      <c r="G42" s="56"/>
    </row>
    <row r="43" spans="1:7" ht="14.25" customHeight="1">
      <c r="A43" s="251"/>
      <c r="B43" s="58">
        <v>33</v>
      </c>
      <c r="C43" s="55" t="s">
        <v>235</v>
      </c>
      <c r="D43" s="47">
        <f t="shared" si="0"/>
        <v>59</v>
      </c>
      <c r="E43" s="47">
        <v>32</v>
      </c>
      <c r="F43" s="47">
        <v>27</v>
      </c>
      <c r="G43" s="56"/>
    </row>
    <row r="44" spans="1:7" ht="14.25" customHeight="1">
      <c r="A44" s="251"/>
      <c r="B44" s="58">
        <v>34</v>
      </c>
      <c r="C44" s="55" t="s">
        <v>236</v>
      </c>
      <c r="D44" s="47">
        <f t="shared" si="0"/>
        <v>1277</v>
      </c>
      <c r="E44" s="47">
        <v>625</v>
      </c>
      <c r="F44" s="47">
        <v>652</v>
      </c>
      <c r="G44" s="56"/>
    </row>
    <row r="45" spans="1:7" ht="14.25" customHeight="1">
      <c r="A45" s="251"/>
      <c r="B45" s="58">
        <v>35</v>
      </c>
      <c r="C45" s="55" t="s">
        <v>220</v>
      </c>
      <c r="D45" s="47">
        <f t="shared" si="0"/>
        <v>1116</v>
      </c>
      <c r="E45" s="47">
        <v>547</v>
      </c>
      <c r="F45" s="47">
        <v>569</v>
      </c>
      <c r="G45" s="56"/>
    </row>
    <row r="46" spans="1:7" ht="14.25" customHeight="1">
      <c r="A46" s="251"/>
      <c r="B46" s="58">
        <v>36</v>
      </c>
      <c r="C46" s="55" t="s">
        <v>237</v>
      </c>
      <c r="D46" s="47">
        <f t="shared" si="0"/>
        <v>917</v>
      </c>
      <c r="E46" s="47">
        <v>425</v>
      </c>
      <c r="F46" s="47">
        <v>492</v>
      </c>
      <c r="G46" s="56"/>
    </row>
    <row r="47" spans="1:7" ht="14.25" customHeight="1">
      <c r="A47" s="251"/>
      <c r="B47" s="58">
        <v>37</v>
      </c>
      <c r="C47" s="55" t="s">
        <v>238</v>
      </c>
      <c r="D47" s="47">
        <f t="shared" si="0"/>
        <v>215</v>
      </c>
      <c r="E47" s="47">
        <v>105</v>
      </c>
      <c r="F47" s="47">
        <v>110</v>
      </c>
      <c r="G47" s="56"/>
    </row>
    <row r="48" spans="1:7" ht="14.25" customHeight="1">
      <c r="A48" s="251"/>
      <c r="B48" s="58">
        <v>38</v>
      </c>
      <c r="C48" s="55" t="s">
        <v>239</v>
      </c>
      <c r="D48" s="47">
        <f t="shared" si="0"/>
        <v>33</v>
      </c>
      <c r="E48" s="47">
        <v>17</v>
      </c>
      <c r="F48" s="47">
        <v>16</v>
      </c>
      <c r="G48" s="56"/>
    </row>
    <row r="49" spans="1:20" ht="14.25" customHeight="1">
      <c r="A49" s="251"/>
      <c r="B49" s="58">
        <v>39</v>
      </c>
      <c r="C49" s="55" t="s">
        <v>240</v>
      </c>
      <c r="D49" s="47">
        <f t="shared" si="0"/>
        <v>29</v>
      </c>
      <c r="E49" s="47">
        <v>14</v>
      </c>
      <c r="F49" s="47">
        <v>15</v>
      </c>
      <c r="G49" s="56"/>
    </row>
    <row r="50" spans="1:20" ht="14.25" customHeight="1">
      <c r="A50" s="251"/>
      <c r="B50" s="58">
        <v>40</v>
      </c>
      <c r="C50" s="55" t="s">
        <v>241</v>
      </c>
      <c r="D50" s="47">
        <f t="shared" si="0"/>
        <v>76</v>
      </c>
      <c r="E50" s="47">
        <v>34</v>
      </c>
      <c r="F50" s="47">
        <v>42</v>
      </c>
      <c r="G50" s="56"/>
    </row>
    <row r="51" spans="1:20" ht="14.25" customHeight="1">
      <c r="A51" s="251"/>
      <c r="B51" s="58">
        <v>41</v>
      </c>
      <c r="C51" s="55" t="s">
        <v>242</v>
      </c>
      <c r="D51" s="47">
        <f t="shared" si="0"/>
        <v>380</v>
      </c>
      <c r="E51" s="47">
        <v>196</v>
      </c>
      <c r="F51" s="47">
        <v>184</v>
      </c>
      <c r="G51" s="56"/>
    </row>
    <row r="52" spans="1:20" ht="14.25" customHeight="1">
      <c r="A52" s="251"/>
      <c r="B52" s="58">
        <v>42</v>
      </c>
      <c r="C52" s="55" t="s">
        <v>243</v>
      </c>
      <c r="D52" s="47">
        <f t="shared" si="0"/>
        <v>388</v>
      </c>
      <c r="E52" s="47">
        <v>170</v>
      </c>
      <c r="F52" s="47">
        <v>218</v>
      </c>
      <c r="G52" s="56"/>
    </row>
    <row r="53" spans="1:20" ht="14.25" customHeight="1">
      <c r="A53" s="251"/>
      <c r="B53" s="58">
        <v>43</v>
      </c>
      <c r="C53" s="55" t="s">
        <v>244</v>
      </c>
      <c r="D53" s="47">
        <f t="shared" si="0"/>
        <v>1041</v>
      </c>
      <c r="E53" s="47">
        <v>503</v>
      </c>
      <c r="F53" s="47">
        <v>538</v>
      </c>
      <c r="G53" s="56"/>
    </row>
    <row r="54" spans="1:20" ht="14.25" customHeight="1">
      <c r="A54" s="251"/>
      <c r="B54" s="58">
        <v>44</v>
      </c>
      <c r="C54" s="55" t="s">
        <v>245</v>
      </c>
      <c r="D54" s="47">
        <f t="shared" si="0"/>
        <v>485</v>
      </c>
      <c r="E54" s="47">
        <v>239</v>
      </c>
      <c r="F54" s="47">
        <v>246</v>
      </c>
      <c r="G54" s="56"/>
    </row>
    <row r="55" spans="1:20" ht="14.25" customHeight="1">
      <c r="A55" s="251"/>
      <c r="B55" s="58">
        <v>45</v>
      </c>
      <c r="C55" s="55" t="s">
        <v>246</v>
      </c>
      <c r="D55" s="47">
        <f t="shared" si="0"/>
        <v>446</v>
      </c>
      <c r="E55" s="47">
        <v>221</v>
      </c>
      <c r="F55" s="47">
        <v>225</v>
      </c>
      <c r="G55" s="56"/>
    </row>
    <row r="56" spans="1:20" ht="14.25" customHeight="1">
      <c r="A56" s="251"/>
      <c r="B56" s="58">
        <v>46</v>
      </c>
      <c r="C56" s="55" t="s">
        <v>247</v>
      </c>
      <c r="D56" s="47">
        <f t="shared" si="0"/>
        <v>1152</v>
      </c>
      <c r="E56" s="47">
        <v>567</v>
      </c>
      <c r="F56" s="47">
        <v>585</v>
      </c>
      <c r="G56" s="56"/>
    </row>
    <row r="57" spans="1:20" ht="14.25" customHeight="1">
      <c r="A57" s="251"/>
      <c r="B57" s="58">
        <v>47</v>
      </c>
      <c r="C57" s="55" t="s">
        <v>248</v>
      </c>
      <c r="D57" s="47">
        <f t="shared" si="0"/>
        <v>366</v>
      </c>
      <c r="E57" s="47">
        <v>175</v>
      </c>
      <c r="F57" s="47">
        <v>191</v>
      </c>
      <c r="G57" s="34"/>
    </row>
    <row r="58" spans="1:20" ht="14.25" customHeight="1">
      <c r="A58" s="251"/>
      <c r="B58" s="58">
        <v>48</v>
      </c>
      <c r="C58" s="55" t="s">
        <v>249</v>
      </c>
      <c r="D58" s="47">
        <f t="shared" si="0"/>
        <v>485</v>
      </c>
      <c r="E58" s="47">
        <v>240</v>
      </c>
      <c r="F58" s="47">
        <v>245</v>
      </c>
      <c r="G58" s="34"/>
    </row>
    <row r="59" spans="1:20" ht="14.25" customHeight="1">
      <c r="A59" s="251"/>
      <c r="B59" s="58"/>
      <c r="C59" s="55"/>
      <c r="D59" s="59"/>
      <c r="E59" s="47"/>
      <c r="F59" s="47"/>
      <c r="G59" s="34"/>
    </row>
    <row r="60" spans="1:20" ht="14.25" customHeight="1">
      <c r="A60" s="251"/>
      <c r="B60" s="58"/>
      <c r="C60" s="55" t="s">
        <v>250</v>
      </c>
      <c r="D60" s="59"/>
      <c r="E60" s="47"/>
      <c r="F60" s="47"/>
      <c r="G60" s="34"/>
    </row>
    <row r="61" spans="1:20" ht="14.25" customHeight="1">
      <c r="A61" s="251"/>
      <c r="B61" s="58"/>
      <c r="C61" s="60"/>
      <c r="D61" s="59"/>
      <c r="E61" s="47"/>
      <c r="F61" s="47"/>
      <c r="G61" s="34"/>
    </row>
    <row r="62" spans="1:20" ht="15" customHeight="1" thickBot="1">
      <c r="A62" s="61"/>
      <c r="B62" s="62"/>
      <c r="C62" s="62"/>
      <c r="D62" s="63"/>
      <c r="E62" s="63"/>
      <c r="F62" s="63"/>
      <c r="G62" s="3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</row>
    <row r="63" spans="1:20" ht="15" customHeight="1">
      <c r="A63" s="65" t="s">
        <v>252</v>
      </c>
      <c r="G63" s="3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</row>
    <row r="64" spans="1:20" ht="15" customHeight="1">
      <c r="G64" s="3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</row>
    <row r="65" spans="7:20" ht="15" customHeight="1">
      <c r="G65" s="3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</row>
    <row r="66" spans="7:20" ht="15" customHeight="1">
      <c r="G66" s="3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</row>
    <row r="67" spans="7:20" ht="15" customHeight="1">
      <c r="G67" s="3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</row>
    <row r="68" spans="7:20" ht="15" customHeight="1">
      <c r="G68" s="3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</row>
    <row r="69" spans="7:20" ht="15" customHeight="1">
      <c r="G69" s="3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</row>
    <row r="70" spans="7:20" ht="15" customHeight="1">
      <c r="G70" s="3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</row>
    <row r="71" spans="7:20" ht="15" customHeight="1">
      <c r="G71" s="3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</row>
    <row r="72" spans="7:20" ht="15" customHeight="1">
      <c r="G72" s="3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</row>
    <row r="73" spans="7:20" ht="15" customHeight="1">
      <c r="G73" s="3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</row>
    <row r="74" spans="7:20" ht="15" customHeight="1">
      <c r="G74" s="3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</row>
    <row r="75" spans="7:20" ht="15" customHeight="1">
      <c r="G75" s="3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</row>
    <row r="76" spans="7:20" ht="15" customHeight="1">
      <c r="G76" s="3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</row>
    <row r="77" spans="7:20" ht="15" customHeight="1">
      <c r="G77" s="3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</row>
  </sheetData>
  <mergeCells count="5">
    <mergeCell ref="A3:F3"/>
    <mergeCell ref="A6:A7"/>
    <mergeCell ref="B6:B7"/>
    <mergeCell ref="C6:C7"/>
    <mergeCell ref="A8:A61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Header xml:space="preserve">&amp;L162　選挙・市の機関
&amp;R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zoomScale="90" zoomScaleNormal="90" zoomScaleSheetLayoutView="70" workbookViewId="0">
      <selection activeCell="A20" sqref="A20:M20"/>
    </sheetView>
  </sheetViews>
  <sheetFormatPr defaultColWidth="11.125" defaultRowHeight="14.25" customHeight="1"/>
  <cols>
    <col min="1" max="1" width="14.875" style="66" customWidth="1"/>
    <col min="2" max="6" width="14.875" style="67" customWidth="1"/>
    <col min="7" max="7" width="11.125" style="67"/>
    <col min="8" max="8" width="32.125" style="67" customWidth="1"/>
    <col min="9" max="256" width="11.125" style="67"/>
    <col min="257" max="262" width="14.875" style="67" customWidth="1"/>
    <col min="263" max="512" width="11.125" style="67"/>
    <col min="513" max="518" width="14.875" style="67" customWidth="1"/>
    <col min="519" max="768" width="11.125" style="67"/>
    <col min="769" max="774" width="14.875" style="67" customWidth="1"/>
    <col min="775" max="1024" width="11.125" style="67"/>
    <col min="1025" max="1030" width="14.875" style="67" customWidth="1"/>
    <col min="1031" max="1280" width="11.125" style="67"/>
    <col min="1281" max="1286" width="14.875" style="67" customWidth="1"/>
    <col min="1287" max="1536" width="11.125" style="67"/>
    <col min="1537" max="1542" width="14.875" style="67" customWidth="1"/>
    <col min="1543" max="1792" width="11.125" style="67"/>
    <col min="1793" max="1798" width="14.875" style="67" customWidth="1"/>
    <col min="1799" max="2048" width="11.125" style="67"/>
    <col min="2049" max="2054" width="14.875" style="67" customWidth="1"/>
    <col min="2055" max="2304" width="11.125" style="67"/>
    <col min="2305" max="2310" width="14.875" style="67" customWidth="1"/>
    <col min="2311" max="2560" width="11.125" style="67"/>
    <col min="2561" max="2566" width="14.875" style="67" customWidth="1"/>
    <col min="2567" max="2816" width="11.125" style="67"/>
    <col min="2817" max="2822" width="14.875" style="67" customWidth="1"/>
    <col min="2823" max="3072" width="11.125" style="67"/>
    <col min="3073" max="3078" width="14.875" style="67" customWidth="1"/>
    <col min="3079" max="3328" width="11.125" style="67"/>
    <col min="3329" max="3334" width="14.875" style="67" customWidth="1"/>
    <col min="3335" max="3584" width="11.125" style="67"/>
    <col min="3585" max="3590" width="14.875" style="67" customWidth="1"/>
    <col min="3591" max="3840" width="11.125" style="67"/>
    <col min="3841" max="3846" width="14.875" style="67" customWidth="1"/>
    <col min="3847" max="4096" width="11.125" style="67"/>
    <col min="4097" max="4102" width="14.875" style="67" customWidth="1"/>
    <col min="4103" max="4352" width="11.125" style="67"/>
    <col min="4353" max="4358" width="14.875" style="67" customWidth="1"/>
    <col min="4359" max="4608" width="11.125" style="67"/>
    <col min="4609" max="4614" width="14.875" style="67" customWidth="1"/>
    <col min="4615" max="4864" width="11.125" style="67"/>
    <col min="4865" max="4870" width="14.875" style="67" customWidth="1"/>
    <col min="4871" max="5120" width="11.125" style="67"/>
    <col min="5121" max="5126" width="14.875" style="67" customWidth="1"/>
    <col min="5127" max="5376" width="11.125" style="67"/>
    <col min="5377" max="5382" width="14.875" style="67" customWidth="1"/>
    <col min="5383" max="5632" width="11.125" style="67"/>
    <col min="5633" max="5638" width="14.875" style="67" customWidth="1"/>
    <col min="5639" max="5888" width="11.125" style="67"/>
    <col min="5889" max="5894" width="14.875" style="67" customWidth="1"/>
    <col min="5895" max="6144" width="11.125" style="67"/>
    <col min="6145" max="6150" width="14.875" style="67" customWidth="1"/>
    <col min="6151" max="6400" width="11.125" style="67"/>
    <col min="6401" max="6406" width="14.875" style="67" customWidth="1"/>
    <col min="6407" max="6656" width="11.125" style="67"/>
    <col min="6657" max="6662" width="14.875" style="67" customWidth="1"/>
    <col min="6663" max="6912" width="11.125" style="67"/>
    <col min="6913" max="6918" width="14.875" style="67" customWidth="1"/>
    <col min="6919" max="7168" width="11.125" style="67"/>
    <col min="7169" max="7174" width="14.875" style="67" customWidth="1"/>
    <col min="7175" max="7424" width="11.125" style="67"/>
    <col min="7425" max="7430" width="14.875" style="67" customWidth="1"/>
    <col min="7431" max="7680" width="11.125" style="67"/>
    <col min="7681" max="7686" width="14.875" style="67" customWidth="1"/>
    <col min="7687" max="7936" width="11.125" style="67"/>
    <col min="7937" max="7942" width="14.875" style="67" customWidth="1"/>
    <col min="7943" max="8192" width="11.125" style="67"/>
    <col min="8193" max="8198" width="14.875" style="67" customWidth="1"/>
    <col min="8199" max="8448" width="11.125" style="67"/>
    <col min="8449" max="8454" width="14.875" style="67" customWidth="1"/>
    <col min="8455" max="8704" width="11.125" style="67"/>
    <col min="8705" max="8710" width="14.875" style="67" customWidth="1"/>
    <col min="8711" max="8960" width="11.125" style="67"/>
    <col min="8961" max="8966" width="14.875" style="67" customWidth="1"/>
    <col min="8967" max="9216" width="11.125" style="67"/>
    <col min="9217" max="9222" width="14.875" style="67" customWidth="1"/>
    <col min="9223" max="9472" width="11.125" style="67"/>
    <col min="9473" max="9478" width="14.875" style="67" customWidth="1"/>
    <col min="9479" max="9728" width="11.125" style="67"/>
    <col min="9729" max="9734" width="14.875" style="67" customWidth="1"/>
    <col min="9735" max="9984" width="11.125" style="67"/>
    <col min="9985" max="9990" width="14.875" style="67" customWidth="1"/>
    <col min="9991" max="10240" width="11.125" style="67"/>
    <col min="10241" max="10246" width="14.875" style="67" customWidth="1"/>
    <col min="10247" max="10496" width="11.125" style="67"/>
    <col min="10497" max="10502" width="14.875" style="67" customWidth="1"/>
    <col min="10503" max="10752" width="11.125" style="67"/>
    <col min="10753" max="10758" width="14.875" style="67" customWidth="1"/>
    <col min="10759" max="11008" width="11.125" style="67"/>
    <col min="11009" max="11014" width="14.875" style="67" customWidth="1"/>
    <col min="11015" max="11264" width="11.125" style="67"/>
    <col min="11265" max="11270" width="14.875" style="67" customWidth="1"/>
    <col min="11271" max="11520" width="11.125" style="67"/>
    <col min="11521" max="11526" width="14.875" style="67" customWidth="1"/>
    <col min="11527" max="11776" width="11.125" style="67"/>
    <col min="11777" max="11782" width="14.875" style="67" customWidth="1"/>
    <col min="11783" max="12032" width="11.125" style="67"/>
    <col min="12033" max="12038" width="14.875" style="67" customWidth="1"/>
    <col min="12039" max="12288" width="11.125" style="67"/>
    <col min="12289" max="12294" width="14.875" style="67" customWidth="1"/>
    <col min="12295" max="12544" width="11.125" style="67"/>
    <col min="12545" max="12550" width="14.875" style="67" customWidth="1"/>
    <col min="12551" max="12800" width="11.125" style="67"/>
    <col min="12801" max="12806" width="14.875" style="67" customWidth="1"/>
    <col min="12807" max="13056" width="11.125" style="67"/>
    <col min="13057" max="13062" width="14.875" style="67" customWidth="1"/>
    <col min="13063" max="13312" width="11.125" style="67"/>
    <col min="13313" max="13318" width="14.875" style="67" customWidth="1"/>
    <col min="13319" max="13568" width="11.125" style="67"/>
    <col min="13569" max="13574" width="14.875" style="67" customWidth="1"/>
    <col min="13575" max="13824" width="11.125" style="67"/>
    <col min="13825" max="13830" width="14.875" style="67" customWidth="1"/>
    <col min="13831" max="14080" width="11.125" style="67"/>
    <col min="14081" max="14086" width="14.875" style="67" customWidth="1"/>
    <col min="14087" max="14336" width="11.125" style="67"/>
    <col min="14337" max="14342" width="14.875" style="67" customWidth="1"/>
    <col min="14343" max="14592" width="11.125" style="67"/>
    <col min="14593" max="14598" width="14.875" style="67" customWidth="1"/>
    <col min="14599" max="14848" width="11.125" style="67"/>
    <col min="14849" max="14854" width="14.875" style="67" customWidth="1"/>
    <col min="14855" max="15104" width="11.125" style="67"/>
    <col min="15105" max="15110" width="14.875" style="67" customWidth="1"/>
    <col min="15111" max="15360" width="11.125" style="67"/>
    <col min="15361" max="15366" width="14.875" style="67" customWidth="1"/>
    <col min="15367" max="15616" width="11.125" style="67"/>
    <col min="15617" max="15622" width="14.875" style="67" customWidth="1"/>
    <col min="15623" max="15872" width="11.125" style="67"/>
    <col min="15873" max="15878" width="14.875" style="67" customWidth="1"/>
    <col min="15879" max="16128" width="11.125" style="67"/>
    <col min="16129" max="16134" width="14.875" style="67" customWidth="1"/>
    <col min="16135" max="16384" width="11.125" style="67"/>
  </cols>
  <sheetData>
    <row r="1" spans="1:8" ht="15" customHeight="1"/>
    <row r="2" spans="1:8" ht="15" customHeight="1"/>
    <row r="3" spans="1:8" ht="15" customHeight="1">
      <c r="A3" s="68"/>
    </row>
    <row r="4" spans="1:8" ht="15" customHeight="1">
      <c r="A4" s="68"/>
    </row>
    <row r="5" spans="1:8" ht="20.100000000000001" customHeight="1" thickBot="1">
      <c r="A5" s="69"/>
      <c r="B5" s="70"/>
      <c r="C5" s="70"/>
      <c r="D5" s="70"/>
      <c r="E5" s="70"/>
      <c r="F5" s="70"/>
      <c r="G5" s="70"/>
    </row>
    <row r="6" spans="1:8" s="66" customFormat="1" ht="15" customHeight="1">
      <c r="A6" s="71" t="s">
        <v>34</v>
      </c>
      <c r="B6" s="72"/>
      <c r="C6" s="73"/>
      <c r="D6" s="72" t="s">
        <v>599</v>
      </c>
      <c r="E6" s="72"/>
      <c r="F6" s="73"/>
      <c r="G6" s="252" t="s">
        <v>45</v>
      </c>
    </row>
    <row r="7" spans="1:8" s="66" customFormat="1" ht="15" customHeight="1">
      <c r="A7" s="74" t="s">
        <v>3</v>
      </c>
      <c r="B7" s="75" t="s">
        <v>4</v>
      </c>
      <c r="C7" s="75" t="s">
        <v>5</v>
      </c>
      <c r="D7" s="76" t="s">
        <v>66</v>
      </c>
      <c r="E7" s="77" t="s">
        <v>4</v>
      </c>
      <c r="F7" s="78" t="s">
        <v>5</v>
      </c>
      <c r="G7" s="253"/>
    </row>
    <row r="8" spans="1:8" ht="14.25" customHeight="1">
      <c r="A8" s="79">
        <f>SUM(B8:C8)</f>
        <v>41016</v>
      </c>
      <c r="B8" s="79">
        <v>20301</v>
      </c>
      <c r="C8" s="79">
        <v>20715</v>
      </c>
      <c r="D8" s="167">
        <f>A8/'P162'!D8</f>
        <v>0.57738111996396291</v>
      </c>
      <c r="E8" s="167">
        <f>B8/'P162'!E8</f>
        <v>0.58337883272507829</v>
      </c>
      <c r="F8" s="167">
        <f>C8/'P162'!F8</f>
        <v>0.57162173349154222</v>
      </c>
      <c r="G8" s="81"/>
      <c r="H8" s="46" t="s">
        <v>47</v>
      </c>
    </row>
    <row r="9" spans="1:8" ht="14.25" customHeight="1">
      <c r="A9" s="82"/>
      <c r="B9" s="82"/>
      <c r="C9" s="82"/>
      <c r="D9" s="80"/>
      <c r="E9" s="80"/>
      <c r="F9" s="83"/>
      <c r="G9" s="84"/>
      <c r="H9" s="50"/>
    </row>
    <row r="10" spans="1:8" ht="14.25" customHeight="1">
      <c r="A10" s="82"/>
      <c r="B10" s="82"/>
      <c r="C10" s="82"/>
      <c r="D10" s="80"/>
      <c r="E10" s="80"/>
      <c r="F10" s="83"/>
      <c r="G10" s="84"/>
      <c r="H10" s="50" t="s">
        <v>48</v>
      </c>
    </row>
    <row r="11" spans="1:8" ht="14.25" customHeight="1">
      <c r="A11" s="82">
        <f>SUM(B11:C11)</f>
        <v>1164</v>
      </c>
      <c r="B11" s="82">
        <v>561</v>
      </c>
      <c r="C11" s="82">
        <v>603</v>
      </c>
      <c r="D11" s="80">
        <f>A11/'P162'!D11</f>
        <v>0.62446351931330468</v>
      </c>
      <c r="E11" s="80">
        <f>B11/'P162'!E11</f>
        <v>0.63895216400911159</v>
      </c>
      <c r="F11" s="80">
        <f>C11/'P162'!F11</f>
        <v>0.61156186612576069</v>
      </c>
      <c r="G11" s="84" t="s">
        <v>17</v>
      </c>
      <c r="H11" s="53" t="s">
        <v>49</v>
      </c>
    </row>
    <row r="12" spans="1:8" ht="14.25" customHeight="1">
      <c r="A12" s="82">
        <f t="shared" ref="A12:A58" si="0">SUM(B12:C12)</f>
        <v>906</v>
      </c>
      <c r="B12" s="82">
        <v>422</v>
      </c>
      <c r="C12" s="82">
        <v>484</v>
      </c>
      <c r="D12" s="80">
        <f>A12/'P162'!D12</f>
        <v>0.53832442067736186</v>
      </c>
      <c r="E12" s="80">
        <f>B12/'P162'!E12</f>
        <v>0.54876462938881665</v>
      </c>
      <c r="F12" s="80">
        <f>C12/'P162'!F12</f>
        <v>0.52954048140043763</v>
      </c>
      <c r="G12" s="84" t="s">
        <v>6</v>
      </c>
      <c r="H12" s="55" t="s">
        <v>50</v>
      </c>
    </row>
    <row r="13" spans="1:8" ht="14.25" customHeight="1">
      <c r="A13" s="82">
        <f t="shared" si="0"/>
        <v>1773</v>
      </c>
      <c r="B13" s="82">
        <v>862</v>
      </c>
      <c r="C13" s="82">
        <v>911</v>
      </c>
      <c r="D13" s="80">
        <f>A13/'P162'!D13</f>
        <v>0.73936613844870724</v>
      </c>
      <c r="E13" s="80">
        <f>B13/'P162'!E13</f>
        <v>0.76081200353045009</v>
      </c>
      <c r="F13" s="80">
        <f>C13/'P162'!F13</f>
        <v>0.72015810276679837</v>
      </c>
      <c r="G13" s="84" t="s">
        <v>7</v>
      </c>
      <c r="H13" s="55" t="s">
        <v>51</v>
      </c>
    </row>
    <row r="14" spans="1:8" ht="14.25" customHeight="1">
      <c r="A14" s="82">
        <f t="shared" si="0"/>
        <v>1219</v>
      </c>
      <c r="B14" s="82">
        <v>575</v>
      </c>
      <c r="C14" s="82">
        <v>644</v>
      </c>
      <c r="D14" s="80">
        <f>A14/'P162'!D14</f>
        <v>0.51218487394957979</v>
      </c>
      <c r="E14" s="80">
        <f>B14/'P162'!E14</f>
        <v>0.51615798922800715</v>
      </c>
      <c r="F14" s="80">
        <f>C14/'P162'!F14</f>
        <v>0.50868878357030012</v>
      </c>
      <c r="G14" s="84" t="s">
        <v>8</v>
      </c>
      <c r="H14" s="55" t="s">
        <v>52</v>
      </c>
    </row>
    <row r="15" spans="1:8" ht="14.25" customHeight="1">
      <c r="A15" s="82">
        <f t="shared" si="0"/>
        <v>1659</v>
      </c>
      <c r="B15" s="82">
        <v>836</v>
      </c>
      <c r="C15" s="82">
        <v>823</v>
      </c>
      <c r="D15" s="80">
        <f>A15/'P162'!D15</f>
        <v>0.57108433734939756</v>
      </c>
      <c r="E15" s="80">
        <f>B15/'P162'!E15</f>
        <v>0.57774706288873534</v>
      </c>
      <c r="F15" s="80">
        <f>C15/'P162'!F15</f>
        <v>0.56447187928669407</v>
      </c>
      <c r="G15" s="84" t="s">
        <v>9</v>
      </c>
      <c r="H15" s="55" t="s">
        <v>53</v>
      </c>
    </row>
    <row r="16" spans="1:8" ht="14.25" customHeight="1">
      <c r="A16" s="82">
        <f t="shared" si="0"/>
        <v>1614</v>
      </c>
      <c r="B16" s="82">
        <v>794</v>
      </c>
      <c r="C16" s="82">
        <v>820</v>
      </c>
      <c r="D16" s="80">
        <f>A16/'P162'!D16</f>
        <v>0.56473058082575223</v>
      </c>
      <c r="E16" s="80">
        <f>B16/'P162'!E16</f>
        <v>0.55369595536959548</v>
      </c>
      <c r="F16" s="80">
        <f>C16/'P162'!F16</f>
        <v>0.5758426966292135</v>
      </c>
      <c r="G16" s="84" t="s">
        <v>10</v>
      </c>
      <c r="H16" s="55" t="s">
        <v>228</v>
      </c>
    </row>
    <row r="17" spans="1:8" ht="14.25" customHeight="1">
      <c r="A17" s="82">
        <f t="shared" si="0"/>
        <v>1343</v>
      </c>
      <c r="B17" s="82">
        <v>677</v>
      </c>
      <c r="C17" s="82">
        <v>666</v>
      </c>
      <c r="D17" s="80">
        <f>A17/'P162'!D17</f>
        <v>0.53784541449739687</v>
      </c>
      <c r="E17" s="80">
        <f>B17/'P162'!E17</f>
        <v>0.54377510040160637</v>
      </c>
      <c r="F17" s="80">
        <f>C17/'P162'!F17</f>
        <v>0.53194888178913735</v>
      </c>
      <c r="G17" s="84" t="s">
        <v>11</v>
      </c>
      <c r="H17" s="53" t="s">
        <v>229</v>
      </c>
    </row>
    <row r="18" spans="1:8" ht="14.25" customHeight="1">
      <c r="A18" s="82">
        <f t="shared" si="0"/>
        <v>1459</v>
      </c>
      <c r="B18" s="82">
        <v>700</v>
      </c>
      <c r="C18" s="82">
        <v>759</v>
      </c>
      <c r="D18" s="80">
        <f>A18/'P162'!D18</f>
        <v>0.589971694298423</v>
      </c>
      <c r="E18" s="80">
        <f>B18/'P162'!E18</f>
        <v>0.58922558922558921</v>
      </c>
      <c r="F18" s="80">
        <f>C18/'P162'!F18</f>
        <v>0.5906614785992218</v>
      </c>
      <c r="G18" s="84" t="s">
        <v>12</v>
      </c>
      <c r="H18" s="55" t="s">
        <v>54</v>
      </c>
    </row>
    <row r="19" spans="1:8" ht="14.25" customHeight="1">
      <c r="A19" s="82">
        <f t="shared" si="0"/>
        <v>2653</v>
      </c>
      <c r="B19" s="82">
        <v>1294</v>
      </c>
      <c r="C19" s="82">
        <v>1359</v>
      </c>
      <c r="D19" s="80">
        <f>A19/'P162'!D19</f>
        <v>0.55852631578947365</v>
      </c>
      <c r="E19" s="80">
        <f>B19/'P162'!E19</f>
        <v>0.55703831252690483</v>
      </c>
      <c r="F19" s="80">
        <f>C19/'P162'!F19</f>
        <v>0.55995055624227441</v>
      </c>
      <c r="G19" s="84" t="s">
        <v>13</v>
      </c>
      <c r="H19" s="53" t="s">
        <v>55</v>
      </c>
    </row>
    <row r="20" spans="1:8" ht="14.25" customHeight="1">
      <c r="A20" s="82">
        <f t="shared" si="0"/>
        <v>2478</v>
      </c>
      <c r="B20" s="82">
        <v>1224</v>
      </c>
      <c r="C20" s="82">
        <v>1254</v>
      </c>
      <c r="D20" s="80">
        <f>A20/'P162'!D20</f>
        <v>0.55572998430141285</v>
      </c>
      <c r="E20" s="80">
        <f>B20/'P162'!E20</f>
        <v>0.54327563249001332</v>
      </c>
      <c r="F20" s="80">
        <f>C20/'P162'!F20</f>
        <v>0.5684496826835902</v>
      </c>
      <c r="G20" s="84" t="s">
        <v>14</v>
      </c>
      <c r="H20" s="55" t="s">
        <v>261</v>
      </c>
    </row>
    <row r="21" spans="1:8" ht="14.25" customHeight="1">
      <c r="A21" s="82">
        <f t="shared" si="0"/>
        <v>2650</v>
      </c>
      <c r="B21" s="82">
        <v>1351</v>
      </c>
      <c r="C21" s="82">
        <v>1299</v>
      </c>
      <c r="D21" s="80">
        <f>A21/'P162'!D21</f>
        <v>0.5107941403238242</v>
      </c>
      <c r="E21" s="80">
        <f>B21/'P162'!E21</f>
        <v>0.51407914764079143</v>
      </c>
      <c r="F21" s="80">
        <f>C21/'P162'!F21</f>
        <v>0.50742187500000002</v>
      </c>
      <c r="G21" s="84" t="s">
        <v>15</v>
      </c>
      <c r="H21" s="55" t="s">
        <v>230</v>
      </c>
    </row>
    <row r="22" spans="1:8" ht="14.25" customHeight="1">
      <c r="A22" s="82">
        <f t="shared" si="0"/>
        <v>645</v>
      </c>
      <c r="B22" s="82">
        <v>313</v>
      </c>
      <c r="C22" s="82">
        <v>332</v>
      </c>
      <c r="D22" s="80">
        <f>A22/'P162'!D22</f>
        <v>0.57486631016042777</v>
      </c>
      <c r="E22" s="80">
        <f>B22/'P162'!E22</f>
        <v>0.60076775431861806</v>
      </c>
      <c r="F22" s="80">
        <f>C22/'P162'!F22</f>
        <v>0.55241264559068215</v>
      </c>
      <c r="G22" s="84" t="s">
        <v>18</v>
      </c>
      <c r="H22" s="55" t="s">
        <v>620</v>
      </c>
    </row>
    <row r="23" spans="1:8" ht="14.25" customHeight="1">
      <c r="A23" s="82">
        <f t="shared" si="0"/>
        <v>114</v>
      </c>
      <c r="B23" s="82">
        <v>61</v>
      </c>
      <c r="C23" s="82">
        <v>53</v>
      </c>
      <c r="D23" s="80">
        <f>A23/'P162'!D23</f>
        <v>0.61956521739130432</v>
      </c>
      <c r="E23" s="80">
        <f>B23/'P162'!E23</f>
        <v>0.70114942528735635</v>
      </c>
      <c r="F23" s="80">
        <f>C23/'P162'!F23</f>
        <v>0.54639175257731953</v>
      </c>
      <c r="G23" s="84" t="s">
        <v>19</v>
      </c>
      <c r="H23" s="55" t="s">
        <v>56</v>
      </c>
    </row>
    <row r="24" spans="1:8" ht="14.25" customHeight="1">
      <c r="A24" s="82">
        <f t="shared" si="0"/>
        <v>1554</v>
      </c>
      <c r="B24" s="82">
        <v>760</v>
      </c>
      <c r="C24" s="82">
        <v>794</v>
      </c>
      <c r="D24" s="80">
        <f>A24/'P162'!D24</f>
        <v>0.54221912072575018</v>
      </c>
      <c r="E24" s="80">
        <f>B24/'P162'!E24</f>
        <v>0.54873646209386284</v>
      </c>
      <c r="F24" s="80">
        <f>C24/'P162'!F24</f>
        <v>0.5361242403781229</v>
      </c>
      <c r="G24" s="84" t="s">
        <v>20</v>
      </c>
      <c r="H24" s="55" t="s">
        <v>57</v>
      </c>
    </row>
    <row r="25" spans="1:8" ht="14.25" customHeight="1">
      <c r="A25" s="82">
        <f t="shared" si="0"/>
        <v>1262</v>
      </c>
      <c r="B25" s="82">
        <v>637</v>
      </c>
      <c r="C25" s="82">
        <v>625</v>
      </c>
      <c r="D25" s="80">
        <f>A25/'P162'!D25</f>
        <v>0.56591928251121071</v>
      </c>
      <c r="E25" s="80">
        <f>B25/'P162'!E25</f>
        <v>0.58926919518963927</v>
      </c>
      <c r="F25" s="80">
        <f>C25/'P162'!F25</f>
        <v>0.54395126196692778</v>
      </c>
      <c r="G25" s="84" t="s">
        <v>21</v>
      </c>
      <c r="H25" s="55" t="s">
        <v>58</v>
      </c>
    </row>
    <row r="26" spans="1:8" ht="14.25" customHeight="1">
      <c r="A26" s="82">
        <f t="shared" si="0"/>
        <v>495</v>
      </c>
      <c r="B26" s="82">
        <v>242</v>
      </c>
      <c r="C26" s="82">
        <v>253</v>
      </c>
      <c r="D26" s="80">
        <f>A26/'P162'!D26</f>
        <v>0.5625</v>
      </c>
      <c r="E26" s="80">
        <f>B26/'P162'!E26</f>
        <v>0.55377574370709381</v>
      </c>
      <c r="F26" s="80">
        <f>C26/'P162'!F26</f>
        <v>0.57110609480812646</v>
      </c>
      <c r="G26" s="84" t="s">
        <v>22</v>
      </c>
      <c r="H26" s="55" t="s">
        <v>59</v>
      </c>
    </row>
    <row r="27" spans="1:8" ht="14.25" customHeight="1">
      <c r="A27" s="82">
        <f t="shared" si="0"/>
        <v>1407</v>
      </c>
      <c r="B27" s="82">
        <v>694</v>
      </c>
      <c r="C27" s="82">
        <v>713</v>
      </c>
      <c r="D27" s="80">
        <f>A27/'P162'!D27</f>
        <v>0.4677526595744681</v>
      </c>
      <c r="E27" s="80">
        <f>B27/'P162'!E27</f>
        <v>0.45418848167539266</v>
      </c>
      <c r="F27" s="80">
        <f>C27/'P162'!F27</f>
        <v>0.48175675675675678</v>
      </c>
      <c r="G27" s="84" t="s">
        <v>23</v>
      </c>
      <c r="H27" s="53" t="s">
        <v>231</v>
      </c>
    </row>
    <row r="28" spans="1:8" ht="14.25" customHeight="1">
      <c r="A28" s="82">
        <f t="shared" si="0"/>
        <v>1211</v>
      </c>
      <c r="B28" s="82">
        <v>600</v>
      </c>
      <c r="C28" s="82">
        <v>611</v>
      </c>
      <c r="D28" s="80">
        <f>A28/'P162'!D28</f>
        <v>0.52378892733564009</v>
      </c>
      <c r="E28" s="80">
        <f>B28/'P162'!E28</f>
        <v>0.54844606946983543</v>
      </c>
      <c r="F28" s="80">
        <f>C28/'P162'!F28</f>
        <v>0.50164203612479474</v>
      </c>
      <c r="G28" s="84" t="s">
        <v>24</v>
      </c>
      <c r="H28" s="55" t="s">
        <v>60</v>
      </c>
    </row>
    <row r="29" spans="1:8" ht="14.25" customHeight="1">
      <c r="A29" s="82">
        <f t="shared" si="0"/>
        <v>865</v>
      </c>
      <c r="B29" s="82">
        <v>434</v>
      </c>
      <c r="C29" s="82">
        <v>431</v>
      </c>
      <c r="D29" s="80">
        <f>A29/'P162'!D29</f>
        <v>0.61829878484631884</v>
      </c>
      <c r="E29" s="80">
        <f>B29/'P162'!E29</f>
        <v>0.62807525325615055</v>
      </c>
      <c r="F29" s="80">
        <f>C29/'P162'!F29</f>
        <v>0.60875706214689262</v>
      </c>
      <c r="G29" s="84" t="s">
        <v>25</v>
      </c>
      <c r="H29" s="55" t="s">
        <v>61</v>
      </c>
    </row>
    <row r="30" spans="1:8" ht="14.25" customHeight="1">
      <c r="A30" s="82">
        <f t="shared" si="0"/>
        <v>3032</v>
      </c>
      <c r="B30" s="82">
        <v>1530</v>
      </c>
      <c r="C30" s="82">
        <v>1502</v>
      </c>
      <c r="D30" s="80">
        <f>A30/'P162'!D30</f>
        <v>0.54977334542157752</v>
      </c>
      <c r="E30" s="80">
        <f>B30/'P162'!E30</f>
        <v>0.55474981870920959</v>
      </c>
      <c r="F30" s="80">
        <f>C30/'P162'!F30</f>
        <v>0.54479506710192238</v>
      </c>
      <c r="G30" s="84" t="s">
        <v>26</v>
      </c>
      <c r="H30" s="55" t="s">
        <v>262</v>
      </c>
    </row>
    <row r="31" spans="1:8" ht="14.25" customHeight="1">
      <c r="A31" s="82">
        <f t="shared" si="0"/>
        <v>1874</v>
      </c>
      <c r="B31" s="82">
        <v>941</v>
      </c>
      <c r="C31" s="82">
        <v>933</v>
      </c>
      <c r="D31" s="80">
        <f>A31/'P162'!D31</f>
        <v>0.56599214738749626</v>
      </c>
      <c r="E31" s="80">
        <f>B31/'P162'!E31</f>
        <v>0.56212664277180402</v>
      </c>
      <c r="F31" s="80">
        <f>C31/'P162'!F31</f>
        <v>0.56994502138057423</v>
      </c>
      <c r="G31" s="84" t="s">
        <v>27</v>
      </c>
      <c r="H31" s="55" t="s">
        <v>232</v>
      </c>
    </row>
    <row r="32" spans="1:8" ht="14.25" customHeight="1">
      <c r="A32" s="82">
        <f t="shared" si="0"/>
        <v>771</v>
      </c>
      <c r="B32" s="82">
        <v>386</v>
      </c>
      <c r="C32" s="82">
        <v>385</v>
      </c>
      <c r="D32" s="80">
        <f>A32/'P162'!D32</f>
        <v>0.61828388131515633</v>
      </c>
      <c r="E32" s="80">
        <f>B32/'P162'!E32</f>
        <v>0.62764227642276427</v>
      </c>
      <c r="F32" s="80">
        <f>C32/'P162'!F32</f>
        <v>0.60917721518987344</v>
      </c>
      <c r="G32" s="84" t="s">
        <v>28</v>
      </c>
      <c r="H32" s="55" t="s">
        <v>251</v>
      </c>
    </row>
    <row r="33" spans="1:12" ht="14.25" customHeight="1">
      <c r="A33" s="82">
        <f t="shared" si="0"/>
        <v>25</v>
      </c>
      <c r="B33" s="82">
        <v>9</v>
      </c>
      <c r="C33" s="82">
        <v>16</v>
      </c>
      <c r="D33" s="80">
        <f>A33/'P162'!D33</f>
        <v>0.73529411764705888</v>
      </c>
      <c r="E33" s="80">
        <f>B33/'P162'!E33</f>
        <v>0.5625</v>
      </c>
      <c r="F33" s="80">
        <f>C33/'P162'!F33</f>
        <v>0.88888888888888884</v>
      </c>
      <c r="G33" s="84" t="s">
        <v>29</v>
      </c>
      <c r="H33" s="57" t="s">
        <v>233</v>
      </c>
    </row>
    <row r="34" spans="1:12" ht="14.25" customHeight="1">
      <c r="A34" s="82">
        <f t="shared" si="0"/>
        <v>290</v>
      </c>
      <c r="B34" s="82">
        <v>137</v>
      </c>
      <c r="C34" s="82">
        <v>153</v>
      </c>
      <c r="D34" s="80">
        <f>A34/'P162'!D34</f>
        <v>0.73047858942065491</v>
      </c>
      <c r="E34" s="80">
        <f>B34/'P162'!E34</f>
        <v>0.73262032085561501</v>
      </c>
      <c r="F34" s="80">
        <f>C34/'P162'!F34</f>
        <v>0.72857142857142854</v>
      </c>
      <c r="G34" s="84" t="s">
        <v>0</v>
      </c>
      <c r="H34" s="57" t="s">
        <v>263</v>
      </c>
    </row>
    <row r="35" spans="1:12" ht="14.25" customHeight="1">
      <c r="A35" s="82">
        <f t="shared" si="0"/>
        <v>171</v>
      </c>
      <c r="B35" s="82">
        <v>86</v>
      </c>
      <c r="C35" s="82">
        <v>85</v>
      </c>
      <c r="D35" s="80">
        <f>A35/'P162'!D35</f>
        <v>0.6333333333333333</v>
      </c>
      <c r="E35" s="80">
        <f>B35/'P162'!E35</f>
        <v>0.65648854961832059</v>
      </c>
      <c r="F35" s="80">
        <f>C35/'P162'!F35</f>
        <v>0.61151079136690645</v>
      </c>
      <c r="G35" s="84" t="s">
        <v>1</v>
      </c>
      <c r="H35" s="55" t="s">
        <v>619</v>
      </c>
    </row>
    <row r="36" spans="1:12" ht="14.25" customHeight="1">
      <c r="A36" s="82">
        <f t="shared" si="0"/>
        <v>108</v>
      </c>
      <c r="B36" s="82">
        <v>52</v>
      </c>
      <c r="C36" s="82">
        <v>56</v>
      </c>
      <c r="D36" s="80">
        <f>A36/'P162'!D36</f>
        <v>0.8</v>
      </c>
      <c r="E36" s="80">
        <f>B36/'P162'!E36</f>
        <v>0.8</v>
      </c>
      <c r="F36" s="80">
        <f>C36/'P162'!F36</f>
        <v>0.8</v>
      </c>
      <c r="G36" s="84" t="s">
        <v>2</v>
      </c>
      <c r="H36" s="55" t="s">
        <v>63</v>
      </c>
    </row>
    <row r="37" spans="1:12" ht="14.25" customHeight="1">
      <c r="A37" s="82">
        <f t="shared" si="0"/>
        <v>245</v>
      </c>
      <c r="B37" s="82">
        <v>125</v>
      </c>
      <c r="C37" s="82">
        <v>120</v>
      </c>
      <c r="D37" s="80">
        <f>A37/'P162'!D37</f>
        <v>0.69209039548022599</v>
      </c>
      <c r="E37" s="80">
        <f>B37/'P162'!E37</f>
        <v>0.7142857142857143</v>
      </c>
      <c r="F37" s="80">
        <f>C37/'P162'!F37</f>
        <v>0.67039106145251393</v>
      </c>
      <c r="G37" s="84" t="s">
        <v>30</v>
      </c>
      <c r="H37" s="55" t="s">
        <v>234</v>
      </c>
    </row>
    <row r="38" spans="1:12" ht="14.25" customHeight="1">
      <c r="A38" s="82">
        <f t="shared" si="0"/>
        <v>443</v>
      </c>
      <c r="B38" s="82">
        <v>229</v>
      </c>
      <c r="C38" s="82">
        <v>214</v>
      </c>
      <c r="D38" s="80">
        <f>A38/'P162'!D38</f>
        <v>0.57532467532467535</v>
      </c>
      <c r="E38" s="80">
        <f>B38/'P162'!E38</f>
        <v>0.63788300835654599</v>
      </c>
      <c r="F38" s="80">
        <f>C38/'P162'!F38</f>
        <v>0.52068126520681268</v>
      </c>
      <c r="G38" s="84" t="s">
        <v>31</v>
      </c>
      <c r="H38" s="55" t="s">
        <v>64</v>
      </c>
    </row>
    <row r="39" spans="1:12" ht="14.25" customHeight="1">
      <c r="A39" s="82">
        <f t="shared" si="0"/>
        <v>831</v>
      </c>
      <c r="B39" s="82">
        <v>400</v>
      </c>
      <c r="C39" s="82">
        <v>431</v>
      </c>
      <c r="D39" s="80">
        <f>A39/'P162'!D39</f>
        <v>0.65588003157063934</v>
      </c>
      <c r="E39" s="80">
        <f>B39/'P162'!E39</f>
        <v>0.67453625632377745</v>
      </c>
      <c r="F39" s="80">
        <f>C39/'P162'!F39</f>
        <v>0.63946587537091992</v>
      </c>
      <c r="G39" s="84" t="s">
        <v>32</v>
      </c>
      <c r="H39" s="55" t="s">
        <v>618</v>
      </c>
    </row>
    <row r="40" spans="1:12" ht="14.25" customHeight="1">
      <c r="A40" s="82">
        <f t="shared" si="0"/>
        <v>647</v>
      </c>
      <c r="B40" s="82">
        <v>329</v>
      </c>
      <c r="C40" s="82">
        <v>318</v>
      </c>
      <c r="D40" s="80">
        <f>A40/'P162'!D40</f>
        <v>0.62999026290165527</v>
      </c>
      <c r="E40" s="80">
        <f>B40/'P162'!E40</f>
        <v>0.65800000000000003</v>
      </c>
      <c r="F40" s="80">
        <f>C40/'P162'!F40</f>
        <v>0.603415559772296</v>
      </c>
      <c r="G40" s="84" t="s">
        <v>16</v>
      </c>
      <c r="H40" s="55" t="s">
        <v>264</v>
      </c>
    </row>
    <row r="41" spans="1:12" ht="14.25" customHeight="1">
      <c r="A41" s="82">
        <f t="shared" si="0"/>
        <v>233</v>
      </c>
      <c r="B41" s="82">
        <v>113</v>
      </c>
      <c r="C41" s="82">
        <v>120</v>
      </c>
      <c r="D41" s="80">
        <f>A41/'P162'!D41</f>
        <v>0.72585669781931461</v>
      </c>
      <c r="E41" s="80">
        <f>B41/'P162'!E41</f>
        <v>0.7483443708609272</v>
      </c>
      <c r="F41" s="80">
        <f>C41/'P162'!F41</f>
        <v>0.70588235294117652</v>
      </c>
      <c r="G41" s="84">
        <v>31</v>
      </c>
      <c r="H41" s="55" t="s">
        <v>65</v>
      </c>
    </row>
    <row r="42" spans="1:12" ht="14.25" customHeight="1">
      <c r="A42" s="82">
        <f t="shared" si="0"/>
        <v>315</v>
      </c>
      <c r="B42" s="82">
        <v>162</v>
      </c>
      <c r="C42" s="82">
        <v>153</v>
      </c>
      <c r="D42" s="80">
        <f>A42/'P162'!D42</f>
        <v>0.67164179104477617</v>
      </c>
      <c r="E42" s="80">
        <f>B42/'P162'!E42</f>
        <v>0.70742358078602618</v>
      </c>
      <c r="F42" s="80">
        <f>C42/'P162'!F42</f>
        <v>0.63749999999999996</v>
      </c>
      <c r="G42" s="84">
        <v>32</v>
      </c>
      <c r="H42" s="55" t="s">
        <v>219</v>
      </c>
    </row>
    <row r="43" spans="1:12" ht="14.25" customHeight="1">
      <c r="A43" s="82">
        <f t="shared" si="0"/>
        <v>49</v>
      </c>
      <c r="B43" s="82">
        <v>28</v>
      </c>
      <c r="C43" s="82">
        <v>21</v>
      </c>
      <c r="D43" s="80">
        <f>A43/'P162'!D43</f>
        <v>0.83050847457627119</v>
      </c>
      <c r="E43" s="80">
        <f>B43/'P162'!E43</f>
        <v>0.875</v>
      </c>
      <c r="F43" s="80">
        <f>C43/'P162'!F43</f>
        <v>0.77777777777777779</v>
      </c>
      <c r="G43" s="84">
        <v>33</v>
      </c>
      <c r="H43" s="55" t="s">
        <v>235</v>
      </c>
    </row>
    <row r="44" spans="1:12" ht="14.25" customHeight="1">
      <c r="A44" s="82">
        <f t="shared" si="0"/>
        <v>803</v>
      </c>
      <c r="B44" s="82">
        <v>395</v>
      </c>
      <c r="C44" s="82">
        <v>408</v>
      </c>
      <c r="D44" s="80">
        <f>A44/'P162'!D44</f>
        <v>0.62881754111198118</v>
      </c>
      <c r="E44" s="80">
        <f>B44/'P162'!E44</f>
        <v>0.63200000000000001</v>
      </c>
      <c r="F44" s="80">
        <f>C44/'P162'!F44</f>
        <v>0.62576687116564422</v>
      </c>
      <c r="G44" s="84">
        <v>34</v>
      </c>
      <c r="H44" s="55" t="s">
        <v>236</v>
      </c>
      <c r="L44" s="85"/>
    </row>
    <row r="45" spans="1:12" ht="14.25" customHeight="1">
      <c r="A45" s="82">
        <f t="shared" si="0"/>
        <v>702</v>
      </c>
      <c r="B45" s="82">
        <v>350</v>
      </c>
      <c r="C45" s="82">
        <v>352</v>
      </c>
      <c r="D45" s="80">
        <f>A45/'P162'!D45</f>
        <v>0.62903225806451613</v>
      </c>
      <c r="E45" s="80">
        <f>B45/'P162'!E45</f>
        <v>0.63985374771480807</v>
      </c>
      <c r="F45" s="80">
        <f>C45/'P162'!F45</f>
        <v>0.61862917398945516</v>
      </c>
      <c r="G45" s="84">
        <v>35</v>
      </c>
      <c r="H45" s="55" t="s">
        <v>220</v>
      </c>
    </row>
    <row r="46" spans="1:12" ht="14.25" customHeight="1">
      <c r="A46" s="82">
        <f t="shared" si="0"/>
        <v>633</v>
      </c>
      <c r="B46" s="82">
        <v>301</v>
      </c>
      <c r="C46" s="82">
        <v>332</v>
      </c>
      <c r="D46" s="80">
        <f>A46/'P162'!D46</f>
        <v>0.69029443838604143</v>
      </c>
      <c r="E46" s="80">
        <f>B46/'P162'!E46</f>
        <v>0.70823529411764707</v>
      </c>
      <c r="F46" s="80">
        <f>C46/'P162'!F46</f>
        <v>0.67479674796747968</v>
      </c>
      <c r="G46" s="84">
        <v>36</v>
      </c>
      <c r="H46" s="55" t="s">
        <v>237</v>
      </c>
    </row>
    <row r="47" spans="1:12" ht="14.25" customHeight="1">
      <c r="A47" s="82">
        <f t="shared" si="0"/>
        <v>162</v>
      </c>
      <c r="B47" s="82">
        <v>82</v>
      </c>
      <c r="C47" s="82">
        <v>80</v>
      </c>
      <c r="D47" s="80">
        <f>A47/'P162'!D47</f>
        <v>0.75348837209302322</v>
      </c>
      <c r="E47" s="80">
        <f>B47/'P162'!E47</f>
        <v>0.78095238095238095</v>
      </c>
      <c r="F47" s="80">
        <f>C47/'P162'!F47</f>
        <v>0.72727272727272729</v>
      </c>
      <c r="G47" s="84">
        <v>37</v>
      </c>
      <c r="H47" s="55" t="s">
        <v>238</v>
      </c>
    </row>
    <row r="48" spans="1:12" ht="14.25" customHeight="1">
      <c r="A48" s="82">
        <f t="shared" si="0"/>
        <v>27</v>
      </c>
      <c r="B48" s="82">
        <v>15</v>
      </c>
      <c r="C48" s="82">
        <v>12</v>
      </c>
      <c r="D48" s="80">
        <f>A48/'P162'!D48</f>
        <v>0.81818181818181823</v>
      </c>
      <c r="E48" s="80">
        <f>B48/'P162'!E48</f>
        <v>0.88235294117647056</v>
      </c>
      <c r="F48" s="80">
        <f>C48/'P162'!F48</f>
        <v>0.75</v>
      </c>
      <c r="G48" s="84">
        <v>38</v>
      </c>
      <c r="H48" s="55" t="s">
        <v>239</v>
      </c>
    </row>
    <row r="49" spans="1:8" ht="14.25" customHeight="1">
      <c r="A49" s="82">
        <f t="shared" si="0"/>
        <v>25</v>
      </c>
      <c r="B49" s="82">
        <v>13</v>
      </c>
      <c r="C49" s="82">
        <v>12</v>
      </c>
      <c r="D49" s="80">
        <f>A49/'P162'!D49</f>
        <v>0.86206896551724133</v>
      </c>
      <c r="E49" s="80">
        <f>B49/'P162'!E49</f>
        <v>0.9285714285714286</v>
      </c>
      <c r="F49" s="80">
        <f>C49/'P162'!F49</f>
        <v>0.8</v>
      </c>
      <c r="G49" s="84">
        <v>39</v>
      </c>
      <c r="H49" s="55" t="s">
        <v>240</v>
      </c>
    </row>
    <row r="50" spans="1:8" ht="14.25" customHeight="1">
      <c r="A50" s="82">
        <f t="shared" si="0"/>
        <v>54</v>
      </c>
      <c r="B50" s="82">
        <v>29</v>
      </c>
      <c r="C50" s="82">
        <v>25</v>
      </c>
      <c r="D50" s="80">
        <f>A50/'P162'!D50</f>
        <v>0.71052631578947367</v>
      </c>
      <c r="E50" s="80">
        <f>B50/'P162'!E50</f>
        <v>0.8529411764705882</v>
      </c>
      <c r="F50" s="80">
        <f>C50/'P162'!F50</f>
        <v>0.59523809523809523</v>
      </c>
      <c r="G50" s="84">
        <v>40</v>
      </c>
      <c r="H50" s="55" t="s">
        <v>241</v>
      </c>
    </row>
    <row r="51" spans="1:8" ht="14.25" customHeight="1">
      <c r="A51" s="82">
        <f t="shared" si="0"/>
        <v>234</v>
      </c>
      <c r="B51" s="82">
        <v>123</v>
      </c>
      <c r="C51" s="82">
        <v>111</v>
      </c>
      <c r="D51" s="80">
        <f>A51/'P162'!D51</f>
        <v>0.61578947368421055</v>
      </c>
      <c r="E51" s="80">
        <f>B51/'P162'!E51</f>
        <v>0.62755102040816324</v>
      </c>
      <c r="F51" s="80">
        <f>C51/'P162'!F51</f>
        <v>0.60326086956521741</v>
      </c>
      <c r="G51" s="84">
        <v>41</v>
      </c>
      <c r="H51" s="55" t="s">
        <v>242</v>
      </c>
    </row>
    <row r="52" spans="1:8" ht="14.25" customHeight="1">
      <c r="A52" s="82">
        <f t="shared" si="0"/>
        <v>269</v>
      </c>
      <c r="B52" s="82">
        <v>127</v>
      </c>
      <c r="C52" s="82">
        <v>142</v>
      </c>
      <c r="D52" s="80">
        <f>A52/'P162'!D52</f>
        <v>0.69329896907216493</v>
      </c>
      <c r="E52" s="80">
        <f>B52/'P162'!E52</f>
        <v>0.74705882352941178</v>
      </c>
      <c r="F52" s="80">
        <f>C52/'P162'!F52</f>
        <v>0.65137614678899081</v>
      </c>
      <c r="G52" s="84">
        <v>42</v>
      </c>
      <c r="H52" s="55" t="s">
        <v>243</v>
      </c>
    </row>
    <row r="53" spans="1:8" ht="14.25" customHeight="1">
      <c r="A53" s="82">
        <f t="shared" si="0"/>
        <v>589</v>
      </c>
      <c r="B53" s="82">
        <v>295</v>
      </c>
      <c r="C53" s="82">
        <v>294</v>
      </c>
      <c r="D53" s="80">
        <f>A53/'P162'!D53</f>
        <v>0.5658021133525456</v>
      </c>
      <c r="E53" s="80">
        <f>B53/'P162'!E53</f>
        <v>0.58648111332007957</v>
      </c>
      <c r="F53" s="80">
        <f>C53/'P162'!F53</f>
        <v>0.54646840148698883</v>
      </c>
      <c r="G53" s="84">
        <v>43</v>
      </c>
      <c r="H53" s="55" t="s">
        <v>244</v>
      </c>
    </row>
    <row r="54" spans="1:8" ht="14.25" customHeight="1">
      <c r="A54" s="82">
        <f t="shared" si="0"/>
        <v>341</v>
      </c>
      <c r="B54" s="82">
        <v>176</v>
      </c>
      <c r="C54" s="82">
        <v>165</v>
      </c>
      <c r="D54" s="80">
        <f>A54/'P162'!D54</f>
        <v>0.70309278350515458</v>
      </c>
      <c r="E54" s="80">
        <f>B54/'P162'!E54</f>
        <v>0.7364016736401674</v>
      </c>
      <c r="F54" s="80">
        <f>C54/'P162'!F54</f>
        <v>0.67073170731707321</v>
      </c>
      <c r="G54" s="84">
        <v>44</v>
      </c>
      <c r="H54" s="55" t="s">
        <v>245</v>
      </c>
    </row>
    <row r="55" spans="1:8" ht="14.25" customHeight="1">
      <c r="A55" s="82">
        <f t="shared" si="0"/>
        <v>300</v>
      </c>
      <c r="B55" s="82">
        <v>152</v>
      </c>
      <c r="C55" s="82">
        <v>148</v>
      </c>
      <c r="D55" s="80">
        <f>A55/'P162'!D55</f>
        <v>0.67264573991031396</v>
      </c>
      <c r="E55" s="80">
        <f>B55/'P162'!E55</f>
        <v>0.68778280542986425</v>
      </c>
      <c r="F55" s="80">
        <f>C55/'P162'!F55</f>
        <v>0.65777777777777779</v>
      </c>
      <c r="G55" s="84">
        <v>45</v>
      </c>
      <c r="H55" s="55" t="s">
        <v>246</v>
      </c>
    </row>
    <row r="56" spans="1:8" ht="14.25" customHeight="1">
      <c r="A56" s="82">
        <f t="shared" si="0"/>
        <v>794</v>
      </c>
      <c r="B56" s="82">
        <v>395</v>
      </c>
      <c r="C56" s="82">
        <v>399</v>
      </c>
      <c r="D56" s="80">
        <f>A56/'P162'!D56</f>
        <v>0.68923611111111116</v>
      </c>
      <c r="E56" s="80">
        <f>B56/'P162'!E56</f>
        <v>0.69664902998236333</v>
      </c>
      <c r="F56" s="80">
        <f>C56/'P162'!F56</f>
        <v>0.68205128205128207</v>
      </c>
      <c r="G56" s="84">
        <v>46</v>
      </c>
      <c r="H56" s="55" t="s">
        <v>247</v>
      </c>
    </row>
    <row r="57" spans="1:8" ht="14.25" customHeight="1">
      <c r="A57" s="82">
        <f t="shared" si="0"/>
        <v>249</v>
      </c>
      <c r="B57" s="82">
        <v>121</v>
      </c>
      <c r="C57" s="82">
        <v>128</v>
      </c>
      <c r="D57" s="80">
        <f>A57/'P162'!D57</f>
        <v>0.68032786885245899</v>
      </c>
      <c r="E57" s="80">
        <f>B57/'P162'!E57</f>
        <v>0.69142857142857139</v>
      </c>
      <c r="F57" s="80">
        <f>C57/'P162'!F57</f>
        <v>0.67015706806282727</v>
      </c>
      <c r="G57" s="84">
        <v>47</v>
      </c>
      <c r="H57" s="55" t="s">
        <v>248</v>
      </c>
    </row>
    <row r="58" spans="1:8" ht="14.25" customHeight="1">
      <c r="A58" s="82">
        <f t="shared" si="0"/>
        <v>329</v>
      </c>
      <c r="B58" s="82">
        <v>163</v>
      </c>
      <c r="C58" s="82">
        <v>166</v>
      </c>
      <c r="D58" s="80">
        <f>A58/'P162'!D58</f>
        <v>0.67835051546391756</v>
      </c>
      <c r="E58" s="80">
        <f>B58/'P162'!E58</f>
        <v>0.6791666666666667</v>
      </c>
      <c r="F58" s="80">
        <f>C58/'P162'!F58</f>
        <v>0.67755102040816328</v>
      </c>
      <c r="G58" s="84">
        <v>48</v>
      </c>
      <c r="H58" s="55" t="s">
        <v>249</v>
      </c>
    </row>
    <row r="59" spans="1:8" ht="14.25" customHeight="1">
      <c r="A59" s="82"/>
      <c r="B59" s="82"/>
      <c r="C59" s="82"/>
      <c r="D59" s="80"/>
      <c r="E59" s="80"/>
      <c r="F59" s="80"/>
      <c r="G59" s="84"/>
      <c r="H59" s="55"/>
    </row>
    <row r="60" spans="1:8" ht="14.25" customHeight="1">
      <c r="A60" s="82">
        <f>SUM(B60:C60)</f>
        <v>10128</v>
      </c>
      <c r="B60" s="82">
        <v>4813</v>
      </c>
      <c r="C60" s="82">
        <v>5315</v>
      </c>
      <c r="D60" s="80">
        <f>A60/'P162'!D8</f>
        <v>0.14257158140713422</v>
      </c>
      <c r="E60" s="80">
        <f>B60/'P162'!E8</f>
        <v>0.13830857208540476</v>
      </c>
      <c r="F60" s="80">
        <f>C60/'P162'!F8</f>
        <v>0.1466651949557107</v>
      </c>
      <c r="G60" s="84"/>
      <c r="H60" s="55" t="s">
        <v>250</v>
      </c>
    </row>
    <row r="61" spans="1:8" ht="14.25" customHeight="1">
      <c r="A61" s="82"/>
      <c r="B61" s="82"/>
      <c r="C61" s="82"/>
      <c r="D61" s="86"/>
      <c r="E61" s="86"/>
      <c r="F61" s="87"/>
      <c r="G61" s="84"/>
      <c r="H61" s="60"/>
    </row>
    <row r="62" spans="1:8" ht="14.25" customHeight="1" thickBot="1">
      <c r="A62" s="88"/>
      <c r="B62" s="88"/>
      <c r="C62" s="88"/>
      <c r="D62" s="89"/>
      <c r="E62" s="89"/>
      <c r="F62" s="90"/>
      <c r="G62" s="91"/>
      <c r="H62" s="62"/>
    </row>
    <row r="63" spans="1:8" ht="14.25" customHeight="1">
      <c r="A63" s="65"/>
      <c r="B63" s="65"/>
      <c r="C63" s="65"/>
      <c r="D63" s="66"/>
      <c r="E63" s="66"/>
      <c r="F63" s="66"/>
      <c r="G63" s="92" t="s">
        <v>67</v>
      </c>
    </row>
    <row r="64" spans="1:8" ht="14.25" customHeight="1">
      <c r="B64" s="66"/>
      <c r="C64" s="66"/>
      <c r="D64" s="66"/>
      <c r="E64" s="66"/>
      <c r="F64" s="66"/>
      <c r="G64" s="66"/>
    </row>
    <row r="65" spans="2:7" ht="14.25" customHeight="1">
      <c r="B65" s="66"/>
      <c r="C65" s="66"/>
      <c r="D65" s="66"/>
      <c r="E65" s="66"/>
      <c r="F65" s="66"/>
      <c r="G65" s="66"/>
    </row>
    <row r="66" spans="2:7" ht="14.25" customHeight="1">
      <c r="B66" s="66"/>
      <c r="C66" s="66"/>
      <c r="D66" s="66"/>
      <c r="E66" s="66"/>
      <c r="F66" s="66"/>
      <c r="G66" s="66"/>
    </row>
    <row r="67" spans="2:7" ht="14.25" customHeight="1">
      <c r="B67" s="66"/>
      <c r="C67" s="66"/>
      <c r="D67" s="66"/>
      <c r="E67" s="66"/>
      <c r="F67" s="66"/>
      <c r="G67" s="66"/>
    </row>
    <row r="68" spans="2:7" ht="14.25" customHeight="1">
      <c r="B68" s="66"/>
      <c r="C68" s="66"/>
      <c r="D68" s="66"/>
      <c r="E68" s="66"/>
      <c r="F68" s="66"/>
      <c r="G68" s="66"/>
    </row>
    <row r="69" spans="2:7" ht="14.25" customHeight="1">
      <c r="B69" s="66"/>
      <c r="C69" s="66"/>
      <c r="D69" s="66"/>
      <c r="E69" s="66"/>
      <c r="F69" s="66"/>
      <c r="G69" s="66"/>
    </row>
    <row r="70" spans="2:7" ht="14.25" customHeight="1">
      <c r="B70" s="66"/>
      <c r="C70" s="66"/>
      <c r="D70" s="66"/>
      <c r="E70" s="66"/>
      <c r="F70" s="66"/>
      <c r="G70" s="66"/>
    </row>
    <row r="71" spans="2:7" ht="14.25" customHeight="1">
      <c r="B71" s="66"/>
      <c r="C71" s="66"/>
      <c r="D71" s="66"/>
      <c r="E71" s="66"/>
      <c r="F71" s="66"/>
      <c r="G71" s="66"/>
    </row>
    <row r="72" spans="2:7" ht="14.25" customHeight="1">
      <c r="B72" s="66"/>
      <c r="C72" s="66"/>
      <c r="D72" s="66"/>
      <c r="E72" s="66"/>
      <c r="F72" s="66"/>
      <c r="G72" s="66"/>
    </row>
    <row r="73" spans="2:7" ht="14.25" customHeight="1">
      <c r="B73" s="66"/>
      <c r="C73" s="66"/>
      <c r="D73" s="66"/>
      <c r="E73" s="66"/>
      <c r="F73" s="66"/>
      <c r="G73" s="66"/>
    </row>
    <row r="74" spans="2:7" ht="14.25" customHeight="1">
      <c r="B74" s="66"/>
      <c r="C74" s="66"/>
      <c r="D74" s="66"/>
      <c r="E74" s="66"/>
      <c r="F74" s="66"/>
      <c r="G74" s="66"/>
    </row>
    <row r="75" spans="2:7" ht="14.25" customHeight="1">
      <c r="B75" s="66"/>
      <c r="C75" s="66"/>
      <c r="D75" s="66"/>
      <c r="E75" s="66"/>
      <c r="F75" s="66"/>
      <c r="G75" s="66"/>
    </row>
    <row r="76" spans="2:7" ht="14.25" customHeight="1">
      <c r="B76" s="66"/>
      <c r="C76" s="66"/>
      <c r="D76" s="66"/>
      <c r="E76" s="66"/>
      <c r="F76" s="66"/>
      <c r="G76" s="66"/>
    </row>
    <row r="77" spans="2:7" ht="14.25" customHeight="1">
      <c r="B77" s="66"/>
      <c r="C77" s="66"/>
      <c r="D77" s="66"/>
      <c r="E77" s="66"/>
      <c r="F77" s="66"/>
      <c r="G77" s="66"/>
    </row>
    <row r="78" spans="2:7" ht="14.25" customHeight="1">
      <c r="B78" s="66"/>
      <c r="C78" s="66"/>
      <c r="D78" s="66"/>
      <c r="E78" s="66"/>
      <c r="F78" s="66"/>
      <c r="G78" s="66"/>
    </row>
  </sheetData>
  <mergeCells count="1">
    <mergeCell ref="G6:G7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
&amp;R選挙・市の機関　163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7"/>
  <sheetViews>
    <sheetView zoomScaleNormal="100" workbookViewId="0">
      <selection activeCell="A20" sqref="A20:M20"/>
    </sheetView>
  </sheetViews>
  <sheetFormatPr defaultColWidth="11.125" defaultRowHeight="15" customHeight="1"/>
  <cols>
    <col min="1" max="2" width="8.625" style="34" customWidth="1"/>
    <col min="3" max="3" width="37.125" style="34" customWidth="1"/>
    <col min="4" max="6" width="15" style="34" customWidth="1"/>
    <col min="7" max="7" width="9" style="33" customWidth="1"/>
    <col min="8" max="256" width="11.125" style="34"/>
    <col min="257" max="258" width="11.25" style="34" customWidth="1"/>
    <col min="259" max="259" width="35.625" style="34" customWidth="1"/>
    <col min="260" max="262" width="14.75" style="34" customWidth="1"/>
    <col min="263" max="263" width="9" style="34" customWidth="1"/>
    <col min="264" max="512" width="11.125" style="34"/>
    <col min="513" max="514" width="11.25" style="34" customWidth="1"/>
    <col min="515" max="515" width="35.625" style="34" customWidth="1"/>
    <col min="516" max="518" width="14.75" style="34" customWidth="1"/>
    <col min="519" max="519" width="9" style="34" customWidth="1"/>
    <col min="520" max="768" width="11.125" style="34"/>
    <col min="769" max="770" width="11.25" style="34" customWidth="1"/>
    <col min="771" max="771" width="35.625" style="34" customWidth="1"/>
    <col min="772" max="774" width="14.75" style="34" customWidth="1"/>
    <col min="775" max="775" width="9" style="34" customWidth="1"/>
    <col min="776" max="1024" width="11.125" style="34"/>
    <col min="1025" max="1026" width="11.25" style="34" customWidth="1"/>
    <col min="1027" max="1027" width="35.625" style="34" customWidth="1"/>
    <col min="1028" max="1030" width="14.75" style="34" customWidth="1"/>
    <col min="1031" max="1031" width="9" style="34" customWidth="1"/>
    <col min="1032" max="1280" width="11.125" style="34"/>
    <col min="1281" max="1282" width="11.25" style="34" customWidth="1"/>
    <col min="1283" max="1283" width="35.625" style="34" customWidth="1"/>
    <col min="1284" max="1286" width="14.75" style="34" customWidth="1"/>
    <col min="1287" max="1287" width="9" style="34" customWidth="1"/>
    <col min="1288" max="1536" width="11.125" style="34"/>
    <col min="1537" max="1538" width="11.25" style="34" customWidth="1"/>
    <col min="1539" max="1539" width="35.625" style="34" customWidth="1"/>
    <col min="1540" max="1542" width="14.75" style="34" customWidth="1"/>
    <col min="1543" max="1543" width="9" style="34" customWidth="1"/>
    <col min="1544" max="1792" width="11.125" style="34"/>
    <col min="1793" max="1794" width="11.25" style="34" customWidth="1"/>
    <col min="1795" max="1795" width="35.625" style="34" customWidth="1"/>
    <col min="1796" max="1798" width="14.75" style="34" customWidth="1"/>
    <col min="1799" max="1799" width="9" style="34" customWidth="1"/>
    <col min="1800" max="2048" width="11.125" style="34"/>
    <col min="2049" max="2050" width="11.25" style="34" customWidth="1"/>
    <col min="2051" max="2051" width="35.625" style="34" customWidth="1"/>
    <col min="2052" max="2054" width="14.75" style="34" customWidth="1"/>
    <col min="2055" max="2055" width="9" style="34" customWidth="1"/>
    <col min="2056" max="2304" width="11.125" style="34"/>
    <col min="2305" max="2306" width="11.25" style="34" customWidth="1"/>
    <col min="2307" max="2307" width="35.625" style="34" customWidth="1"/>
    <col min="2308" max="2310" width="14.75" style="34" customWidth="1"/>
    <col min="2311" max="2311" width="9" style="34" customWidth="1"/>
    <col min="2312" max="2560" width="11.125" style="34"/>
    <col min="2561" max="2562" width="11.25" style="34" customWidth="1"/>
    <col min="2563" max="2563" width="35.625" style="34" customWidth="1"/>
    <col min="2564" max="2566" width="14.75" style="34" customWidth="1"/>
    <col min="2567" max="2567" width="9" style="34" customWidth="1"/>
    <col min="2568" max="2816" width="11.125" style="34"/>
    <col min="2817" max="2818" width="11.25" style="34" customWidth="1"/>
    <col min="2819" max="2819" width="35.625" style="34" customWidth="1"/>
    <col min="2820" max="2822" width="14.75" style="34" customWidth="1"/>
    <col min="2823" max="2823" width="9" style="34" customWidth="1"/>
    <col min="2824" max="3072" width="11.125" style="34"/>
    <col min="3073" max="3074" width="11.25" style="34" customWidth="1"/>
    <col min="3075" max="3075" width="35.625" style="34" customWidth="1"/>
    <col min="3076" max="3078" width="14.75" style="34" customWidth="1"/>
    <col min="3079" max="3079" width="9" style="34" customWidth="1"/>
    <col min="3080" max="3328" width="11.125" style="34"/>
    <col min="3329" max="3330" width="11.25" style="34" customWidth="1"/>
    <col min="3331" max="3331" width="35.625" style="34" customWidth="1"/>
    <col min="3332" max="3334" width="14.75" style="34" customWidth="1"/>
    <col min="3335" max="3335" width="9" style="34" customWidth="1"/>
    <col min="3336" max="3584" width="11.125" style="34"/>
    <col min="3585" max="3586" width="11.25" style="34" customWidth="1"/>
    <col min="3587" max="3587" width="35.625" style="34" customWidth="1"/>
    <col min="3588" max="3590" width="14.75" style="34" customWidth="1"/>
    <col min="3591" max="3591" width="9" style="34" customWidth="1"/>
    <col min="3592" max="3840" width="11.125" style="34"/>
    <col min="3841" max="3842" width="11.25" style="34" customWidth="1"/>
    <col min="3843" max="3843" width="35.625" style="34" customWidth="1"/>
    <col min="3844" max="3846" width="14.75" style="34" customWidth="1"/>
    <col min="3847" max="3847" width="9" style="34" customWidth="1"/>
    <col min="3848" max="4096" width="11.125" style="34"/>
    <col min="4097" max="4098" width="11.25" style="34" customWidth="1"/>
    <col min="4099" max="4099" width="35.625" style="34" customWidth="1"/>
    <col min="4100" max="4102" width="14.75" style="34" customWidth="1"/>
    <col min="4103" max="4103" width="9" style="34" customWidth="1"/>
    <col min="4104" max="4352" width="11.125" style="34"/>
    <col min="4353" max="4354" width="11.25" style="34" customWidth="1"/>
    <col min="4355" max="4355" width="35.625" style="34" customWidth="1"/>
    <col min="4356" max="4358" width="14.75" style="34" customWidth="1"/>
    <col min="4359" max="4359" width="9" style="34" customWidth="1"/>
    <col min="4360" max="4608" width="11.125" style="34"/>
    <col min="4609" max="4610" width="11.25" style="34" customWidth="1"/>
    <col min="4611" max="4611" width="35.625" style="34" customWidth="1"/>
    <col min="4612" max="4614" width="14.75" style="34" customWidth="1"/>
    <col min="4615" max="4615" width="9" style="34" customWidth="1"/>
    <col min="4616" max="4864" width="11.125" style="34"/>
    <col min="4865" max="4866" width="11.25" style="34" customWidth="1"/>
    <col min="4867" max="4867" width="35.625" style="34" customWidth="1"/>
    <col min="4868" max="4870" width="14.75" style="34" customWidth="1"/>
    <col min="4871" max="4871" width="9" style="34" customWidth="1"/>
    <col min="4872" max="5120" width="11.125" style="34"/>
    <col min="5121" max="5122" width="11.25" style="34" customWidth="1"/>
    <col min="5123" max="5123" width="35.625" style="34" customWidth="1"/>
    <col min="5124" max="5126" width="14.75" style="34" customWidth="1"/>
    <col min="5127" max="5127" width="9" style="34" customWidth="1"/>
    <col min="5128" max="5376" width="11.125" style="34"/>
    <col min="5377" max="5378" width="11.25" style="34" customWidth="1"/>
    <col min="5379" max="5379" width="35.625" style="34" customWidth="1"/>
    <col min="5380" max="5382" width="14.75" style="34" customWidth="1"/>
    <col min="5383" max="5383" width="9" style="34" customWidth="1"/>
    <col min="5384" max="5632" width="11.125" style="34"/>
    <col min="5633" max="5634" width="11.25" style="34" customWidth="1"/>
    <col min="5635" max="5635" width="35.625" style="34" customWidth="1"/>
    <col min="5636" max="5638" width="14.75" style="34" customWidth="1"/>
    <col min="5639" max="5639" width="9" style="34" customWidth="1"/>
    <col min="5640" max="5888" width="11.125" style="34"/>
    <col min="5889" max="5890" width="11.25" style="34" customWidth="1"/>
    <col min="5891" max="5891" width="35.625" style="34" customWidth="1"/>
    <col min="5892" max="5894" width="14.75" style="34" customWidth="1"/>
    <col min="5895" max="5895" width="9" style="34" customWidth="1"/>
    <col min="5896" max="6144" width="11.125" style="34"/>
    <col min="6145" max="6146" width="11.25" style="34" customWidth="1"/>
    <col min="6147" max="6147" width="35.625" style="34" customWidth="1"/>
    <col min="6148" max="6150" width="14.75" style="34" customWidth="1"/>
    <col min="6151" max="6151" width="9" style="34" customWidth="1"/>
    <col min="6152" max="6400" width="11.125" style="34"/>
    <col min="6401" max="6402" width="11.25" style="34" customWidth="1"/>
    <col min="6403" max="6403" width="35.625" style="34" customWidth="1"/>
    <col min="6404" max="6406" width="14.75" style="34" customWidth="1"/>
    <col min="6407" max="6407" width="9" style="34" customWidth="1"/>
    <col min="6408" max="6656" width="11.125" style="34"/>
    <col min="6657" max="6658" width="11.25" style="34" customWidth="1"/>
    <col min="6659" max="6659" width="35.625" style="34" customWidth="1"/>
    <col min="6660" max="6662" width="14.75" style="34" customWidth="1"/>
    <col min="6663" max="6663" width="9" style="34" customWidth="1"/>
    <col min="6664" max="6912" width="11.125" style="34"/>
    <col min="6913" max="6914" width="11.25" style="34" customWidth="1"/>
    <col min="6915" max="6915" width="35.625" style="34" customWidth="1"/>
    <col min="6916" max="6918" width="14.75" style="34" customWidth="1"/>
    <col min="6919" max="6919" width="9" style="34" customWidth="1"/>
    <col min="6920" max="7168" width="11.125" style="34"/>
    <col min="7169" max="7170" width="11.25" style="34" customWidth="1"/>
    <col min="7171" max="7171" width="35.625" style="34" customWidth="1"/>
    <col min="7172" max="7174" width="14.75" style="34" customWidth="1"/>
    <col min="7175" max="7175" width="9" style="34" customWidth="1"/>
    <col min="7176" max="7424" width="11.125" style="34"/>
    <col min="7425" max="7426" width="11.25" style="34" customWidth="1"/>
    <col min="7427" max="7427" width="35.625" style="34" customWidth="1"/>
    <col min="7428" max="7430" width="14.75" style="34" customWidth="1"/>
    <col min="7431" max="7431" width="9" style="34" customWidth="1"/>
    <col min="7432" max="7680" width="11.125" style="34"/>
    <col min="7681" max="7682" width="11.25" style="34" customWidth="1"/>
    <col min="7683" max="7683" width="35.625" style="34" customWidth="1"/>
    <col min="7684" max="7686" width="14.75" style="34" customWidth="1"/>
    <col min="7687" max="7687" width="9" style="34" customWidth="1"/>
    <col min="7688" max="7936" width="11.125" style="34"/>
    <col min="7937" max="7938" width="11.25" style="34" customWidth="1"/>
    <col min="7939" max="7939" width="35.625" style="34" customWidth="1"/>
    <col min="7940" max="7942" width="14.75" style="34" customWidth="1"/>
    <col min="7943" max="7943" width="9" style="34" customWidth="1"/>
    <col min="7944" max="8192" width="11.125" style="34"/>
    <col min="8193" max="8194" width="11.25" style="34" customWidth="1"/>
    <col min="8195" max="8195" width="35.625" style="34" customWidth="1"/>
    <col min="8196" max="8198" width="14.75" style="34" customWidth="1"/>
    <col min="8199" max="8199" width="9" style="34" customWidth="1"/>
    <col min="8200" max="8448" width="11.125" style="34"/>
    <col min="8449" max="8450" width="11.25" style="34" customWidth="1"/>
    <col min="8451" max="8451" width="35.625" style="34" customWidth="1"/>
    <col min="8452" max="8454" width="14.75" style="34" customWidth="1"/>
    <col min="8455" max="8455" width="9" style="34" customWidth="1"/>
    <col min="8456" max="8704" width="11.125" style="34"/>
    <col min="8705" max="8706" width="11.25" style="34" customWidth="1"/>
    <col min="8707" max="8707" width="35.625" style="34" customWidth="1"/>
    <col min="8708" max="8710" width="14.75" style="34" customWidth="1"/>
    <col min="8711" max="8711" width="9" style="34" customWidth="1"/>
    <col min="8712" max="8960" width="11.125" style="34"/>
    <col min="8961" max="8962" width="11.25" style="34" customWidth="1"/>
    <col min="8963" max="8963" width="35.625" style="34" customWidth="1"/>
    <col min="8964" max="8966" width="14.75" style="34" customWidth="1"/>
    <col min="8967" max="8967" width="9" style="34" customWidth="1"/>
    <col min="8968" max="9216" width="11.125" style="34"/>
    <col min="9217" max="9218" width="11.25" style="34" customWidth="1"/>
    <col min="9219" max="9219" width="35.625" style="34" customWidth="1"/>
    <col min="9220" max="9222" width="14.75" style="34" customWidth="1"/>
    <col min="9223" max="9223" width="9" style="34" customWidth="1"/>
    <col min="9224" max="9472" width="11.125" style="34"/>
    <col min="9473" max="9474" width="11.25" style="34" customWidth="1"/>
    <col min="9475" max="9475" width="35.625" style="34" customWidth="1"/>
    <col min="9476" max="9478" width="14.75" style="34" customWidth="1"/>
    <col min="9479" max="9479" width="9" style="34" customWidth="1"/>
    <col min="9480" max="9728" width="11.125" style="34"/>
    <col min="9729" max="9730" width="11.25" style="34" customWidth="1"/>
    <col min="9731" max="9731" width="35.625" style="34" customWidth="1"/>
    <col min="9732" max="9734" width="14.75" style="34" customWidth="1"/>
    <col min="9735" max="9735" width="9" style="34" customWidth="1"/>
    <col min="9736" max="9984" width="11.125" style="34"/>
    <col min="9985" max="9986" width="11.25" style="34" customWidth="1"/>
    <col min="9987" max="9987" width="35.625" style="34" customWidth="1"/>
    <col min="9988" max="9990" width="14.75" style="34" customWidth="1"/>
    <col min="9991" max="9991" width="9" style="34" customWidth="1"/>
    <col min="9992" max="10240" width="11.125" style="34"/>
    <col min="10241" max="10242" width="11.25" style="34" customWidth="1"/>
    <col min="10243" max="10243" width="35.625" style="34" customWidth="1"/>
    <col min="10244" max="10246" width="14.75" style="34" customWidth="1"/>
    <col min="10247" max="10247" width="9" style="34" customWidth="1"/>
    <col min="10248" max="10496" width="11.125" style="34"/>
    <col min="10497" max="10498" width="11.25" style="34" customWidth="1"/>
    <col min="10499" max="10499" width="35.625" style="34" customWidth="1"/>
    <col min="10500" max="10502" width="14.75" style="34" customWidth="1"/>
    <col min="10503" max="10503" width="9" style="34" customWidth="1"/>
    <col min="10504" max="10752" width="11.125" style="34"/>
    <col min="10753" max="10754" width="11.25" style="34" customWidth="1"/>
    <col min="10755" max="10755" width="35.625" style="34" customWidth="1"/>
    <col min="10756" max="10758" width="14.75" style="34" customWidth="1"/>
    <col min="10759" max="10759" width="9" style="34" customWidth="1"/>
    <col min="10760" max="11008" width="11.125" style="34"/>
    <col min="11009" max="11010" width="11.25" style="34" customWidth="1"/>
    <col min="11011" max="11011" width="35.625" style="34" customWidth="1"/>
    <col min="11012" max="11014" width="14.75" style="34" customWidth="1"/>
    <col min="11015" max="11015" width="9" style="34" customWidth="1"/>
    <col min="11016" max="11264" width="11.125" style="34"/>
    <col min="11265" max="11266" width="11.25" style="34" customWidth="1"/>
    <col min="11267" max="11267" width="35.625" style="34" customWidth="1"/>
    <col min="11268" max="11270" width="14.75" style="34" customWidth="1"/>
    <col min="11271" max="11271" width="9" style="34" customWidth="1"/>
    <col min="11272" max="11520" width="11.125" style="34"/>
    <col min="11521" max="11522" width="11.25" style="34" customWidth="1"/>
    <col min="11523" max="11523" width="35.625" style="34" customWidth="1"/>
    <col min="11524" max="11526" width="14.75" style="34" customWidth="1"/>
    <col min="11527" max="11527" width="9" style="34" customWidth="1"/>
    <col min="11528" max="11776" width="11.125" style="34"/>
    <col min="11777" max="11778" width="11.25" style="34" customWidth="1"/>
    <col min="11779" max="11779" width="35.625" style="34" customWidth="1"/>
    <col min="11780" max="11782" width="14.75" style="34" customWidth="1"/>
    <col min="11783" max="11783" width="9" style="34" customWidth="1"/>
    <col min="11784" max="12032" width="11.125" style="34"/>
    <col min="12033" max="12034" width="11.25" style="34" customWidth="1"/>
    <col min="12035" max="12035" width="35.625" style="34" customWidth="1"/>
    <col min="12036" max="12038" width="14.75" style="34" customWidth="1"/>
    <col min="12039" max="12039" width="9" style="34" customWidth="1"/>
    <col min="12040" max="12288" width="11.125" style="34"/>
    <col min="12289" max="12290" width="11.25" style="34" customWidth="1"/>
    <col min="12291" max="12291" width="35.625" style="34" customWidth="1"/>
    <col min="12292" max="12294" width="14.75" style="34" customWidth="1"/>
    <col min="12295" max="12295" width="9" style="34" customWidth="1"/>
    <col min="12296" max="12544" width="11.125" style="34"/>
    <col min="12545" max="12546" width="11.25" style="34" customWidth="1"/>
    <col min="12547" max="12547" width="35.625" style="34" customWidth="1"/>
    <col min="12548" max="12550" width="14.75" style="34" customWidth="1"/>
    <col min="12551" max="12551" width="9" style="34" customWidth="1"/>
    <col min="12552" max="12800" width="11.125" style="34"/>
    <col min="12801" max="12802" width="11.25" style="34" customWidth="1"/>
    <col min="12803" max="12803" width="35.625" style="34" customWidth="1"/>
    <col min="12804" max="12806" width="14.75" style="34" customWidth="1"/>
    <col min="12807" max="12807" width="9" style="34" customWidth="1"/>
    <col min="12808" max="13056" width="11.125" style="34"/>
    <col min="13057" max="13058" width="11.25" style="34" customWidth="1"/>
    <col min="13059" max="13059" width="35.625" style="34" customWidth="1"/>
    <col min="13060" max="13062" width="14.75" style="34" customWidth="1"/>
    <col min="13063" max="13063" width="9" style="34" customWidth="1"/>
    <col min="13064" max="13312" width="11.125" style="34"/>
    <col min="13313" max="13314" width="11.25" style="34" customWidth="1"/>
    <col min="13315" max="13315" width="35.625" style="34" customWidth="1"/>
    <col min="13316" max="13318" width="14.75" style="34" customWidth="1"/>
    <col min="13319" max="13319" width="9" style="34" customWidth="1"/>
    <col min="13320" max="13568" width="11.125" style="34"/>
    <col min="13569" max="13570" width="11.25" style="34" customWidth="1"/>
    <col min="13571" max="13571" width="35.625" style="34" customWidth="1"/>
    <col min="13572" max="13574" width="14.75" style="34" customWidth="1"/>
    <col min="13575" max="13575" width="9" style="34" customWidth="1"/>
    <col min="13576" max="13824" width="11.125" style="34"/>
    <col min="13825" max="13826" width="11.25" style="34" customWidth="1"/>
    <col min="13827" max="13827" width="35.625" style="34" customWidth="1"/>
    <col min="13828" max="13830" width="14.75" style="34" customWidth="1"/>
    <col min="13831" max="13831" width="9" style="34" customWidth="1"/>
    <col min="13832" max="14080" width="11.125" style="34"/>
    <col min="14081" max="14082" width="11.25" style="34" customWidth="1"/>
    <col min="14083" max="14083" width="35.625" style="34" customWidth="1"/>
    <col min="14084" max="14086" width="14.75" style="34" customWidth="1"/>
    <col min="14087" max="14087" width="9" style="34" customWidth="1"/>
    <col min="14088" max="14336" width="11.125" style="34"/>
    <col min="14337" max="14338" width="11.25" style="34" customWidth="1"/>
    <col min="14339" max="14339" width="35.625" style="34" customWidth="1"/>
    <col min="14340" max="14342" width="14.75" style="34" customWidth="1"/>
    <col min="14343" max="14343" width="9" style="34" customWidth="1"/>
    <col min="14344" max="14592" width="11.125" style="34"/>
    <col min="14593" max="14594" width="11.25" style="34" customWidth="1"/>
    <col min="14595" max="14595" width="35.625" style="34" customWidth="1"/>
    <col min="14596" max="14598" width="14.75" style="34" customWidth="1"/>
    <col min="14599" max="14599" width="9" style="34" customWidth="1"/>
    <col min="14600" max="14848" width="11.125" style="34"/>
    <col min="14849" max="14850" width="11.25" style="34" customWidth="1"/>
    <col min="14851" max="14851" width="35.625" style="34" customWidth="1"/>
    <col min="14852" max="14854" width="14.75" style="34" customWidth="1"/>
    <col min="14855" max="14855" width="9" style="34" customWidth="1"/>
    <col min="14856" max="15104" width="11.125" style="34"/>
    <col min="15105" max="15106" width="11.25" style="34" customWidth="1"/>
    <col min="15107" max="15107" width="35.625" style="34" customWidth="1"/>
    <col min="15108" max="15110" width="14.75" style="34" customWidth="1"/>
    <col min="15111" max="15111" width="9" style="34" customWidth="1"/>
    <col min="15112" max="15360" width="11.125" style="34"/>
    <col min="15361" max="15362" width="11.25" style="34" customWidth="1"/>
    <col min="15363" max="15363" width="35.625" style="34" customWidth="1"/>
    <col min="15364" max="15366" width="14.75" style="34" customWidth="1"/>
    <col min="15367" max="15367" width="9" style="34" customWidth="1"/>
    <col min="15368" max="15616" width="11.125" style="34"/>
    <col min="15617" max="15618" width="11.25" style="34" customWidth="1"/>
    <col min="15619" max="15619" width="35.625" style="34" customWidth="1"/>
    <col min="15620" max="15622" width="14.75" style="34" customWidth="1"/>
    <col min="15623" max="15623" width="9" style="34" customWidth="1"/>
    <col min="15624" max="15872" width="11.125" style="34"/>
    <col min="15873" max="15874" width="11.25" style="34" customWidth="1"/>
    <col min="15875" max="15875" width="35.625" style="34" customWidth="1"/>
    <col min="15876" max="15878" width="14.75" style="34" customWidth="1"/>
    <col min="15879" max="15879" width="9" style="34" customWidth="1"/>
    <col min="15880" max="16128" width="11.125" style="34"/>
    <col min="16129" max="16130" width="11.25" style="34" customWidth="1"/>
    <col min="16131" max="16131" width="35.625" style="34" customWidth="1"/>
    <col min="16132" max="16134" width="14.75" style="34" customWidth="1"/>
    <col min="16135" max="16135" width="9" style="34" customWidth="1"/>
    <col min="16136" max="16384" width="11.125" style="34"/>
  </cols>
  <sheetData>
    <row r="3" spans="1:7" ht="15" customHeight="1">
      <c r="A3" s="245"/>
      <c r="B3" s="245"/>
      <c r="C3" s="245"/>
      <c r="D3" s="245"/>
      <c r="E3" s="245"/>
      <c r="F3" s="245"/>
    </row>
    <row r="4" spans="1:7" ht="14.25" customHeight="1">
      <c r="F4" s="35"/>
    </row>
    <row r="5" spans="1:7" ht="20.100000000000001" customHeight="1" thickBot="1">
      <c r="A5" s="36" t="s">
        <v>695</v>
      </c>
      <c r="B5" s="93"/>
      <c r="C5" s="93"/>
      <c r="D5" s="93"/>
      <c r="E5" s="93"/>
      <c r="F5" s="93"/>
      <c r="G5" s="34"/>
    </row>
    <row r="6" spans="1:7" ht="15" customHeight="1">
      <c r="A6" s="246" t="s">
        <v>260</v>
      </c>
      <c r="B6" s="248" t="s">
        <v>45</v>
      </c>
      <c r="C6" s="248" t="s">
        <v>46</v>
      </c>
      <c r="D6" s="39" t="s">
        <v>33</v>
      </c>
      <c r="E6" s="40"/>
      <c r="F6" s="41"/>
      <c r="G6" s="34"/>
    </row>
    <row r="7" spans="1:7" ht="15" customHeight="1">
      <c r="A7" s="247"/>
      <c r="B7" s="249"/>
      <c r="C7" s="249"/>
      <c r="D7" s="42" t="s">
        <v>3</v>
      </c>
      <c r="E7" s="43" t="s">
        <v>4</v>
      </c>
      <c r="F7" s="44" t="s">
        <v>5</v>
      </c>
      <c r="G7" s="34"/>
    </row>
    <row r="8" spans="1:7" ht="14.25" customHeight="1">
      <c r="A8" s="250" t="s">
        <v>703</v>
      </c>
      <c r="B8" s="45"/>
      <c r="C8" s="168" t="s">
        <v>47</v>
      </c>
      <c r="D8" s="166">
        <f>SUM(E8:F8)</f>
        <v>70827</v>
      </c>
      <c r="E8" s="79">
        <v>34689</v>
      </c>
      <c r="F8" s="79">
        <v>36138</v>
      </c>
      <c r="G8" s="34"/>
    </row>
    <row r="9" spans="1:7" ht="14.25" customHeight="1">
      <c r="A9" s="251"/>
      <c r="B9" s="49"/>
      <c r="C9" s="50"/>
      <c r="D9" s="94"/>
      <c r="E9" s="51"/>
      <c r="F9" s="51"/>
      <c r="G9" s="34"/>
    </row>
    <row r="10" spans="1:7" ht="14.25" customHeight="1">
      <c r="A10" s="251"/>
      <c r="B10" s="49"/>
      <c r="C10" s="50" t="s">
        <v>48</v>
      </c>
      <c r="D10" s="94"/>
      <c r="E10" s="51"/>
      <c r="F10" s="51"/>
      <c r="G10" s="34"/>
    </row>
    <row r="11" spans="1:7" s="54" customFormat="1" ht="14.25" customHeight="1">
      <c r="A11" s="251"/>
      <c r="B11" s="52" t="s">
        <v>17</v>
      </c>
      <c r="C11" s="53" t="s">
        <v>49</v>
      </c>
      <c r="D11" s="59">
        <f>SUM(E11:F11)</f>
        <v>1860</v>
      </c>
      <c r="E11" s="47">
        <v>878</v>
      </c>
      <c r="F11" s="47">
        <v>982</v>
      </c>
    </row>
    <row r="12" spans="1:7" ht="14.25" customHeight="1">
      <c r="A12" s="251"/>
      <c r="B12" s="52" t="s">
        <v>6</v>
      </c>
      <c r="C12" s="55" t="s">
        <v>50</v>
      </c>
      <c r="D12" s="59">
        <f>SUM(E12:F12)</f>
        <v>1680</v>
      </c>
      <c r="E12" s="47">
        <v>768</v>
      </c>
      <c r="F12" s="47">
        <v>912</v>
      </c>
      <c r="G12" s="34"/>
    </row>
    <row r="13" spans="1:7" ht="14.25" customHeight="1">
      <c r="A13" s="251"/>
      <c r="B13" s="52" t="s">
        <v>7</v>
      </c>
      <c r="C13" s="55" t="s">
        <v>51</v>
      </c>
      <c r="D13" s="59">
        <f t="shared" ref="D13:D58" si="0">SUM(E13:F13)</f>
        <v>2395</v>
      </c>
      <c r="E13" s="47">
        <v>1132</v>
      </c>
      <c r="F13" s="47">
        <v>1263</v>
      </c>
      <c r="G13" s="56"/>
    </row>
    <row r="14" spans="1:7" ht="14.25" customHeight="1">
      <c r="A14" s="251"/>
      <c r="B14" s="52" t="s">
        <v>8</v>
      </c>
      <c r="C14" s="55" t="s">
        <v>52</v>
      </c>
      <c r="D14" s="59">
        <f t="shared" si="0"/>
        <v>2370</v>
      </c>
      <c r="E14" s="47">
        <v>1109</v>
      </c>
      <c r="F14" s="47">
        <v>1261</v>
      </c>
      <c r="G14" s="56"/>
    </row>
    <row r="15" spans="1:7" ht="14.25" customHeight="1">
      <c r="A15" s="251"/>
      <c r="B15" s="52" t="s">
        <v>9</v>
      </c>
      <c r="C15" s="55" t="s">
        <v>53</v>
      </c>
      <c r="D15" s="59">
        <f t="shared" si="0"/>
        <v>2897</v>
      </c>
      <c r="E15" s="47">
        <v>1443</v>
      </c>
      <c r="F15" s="47">
        <v>1454</v>
      </c>
      <c r="G15" s="56"/>
    </row>
    <row r="16" spans="1:7" ht="14.25" customHeight="1">
      <c r="A16" s="251"/>
      <c r="B16" s="52" t="s">
        <v>10</v>
      </c>
      <c r="C16" s="55" t="s">
        <v>228</v>
      </c>
      <c r="D16" s="59">
        <f t="shared" si="0"/>
        <v>2840</v>
      </c>
      <c r="E16" s="47">
        <v>1423</v>
      </c>
      <c r="F16" s="47">
        <v>1417</v>
      </c>
      <c r="G16" s="56"/>
    </row>
    <row r="17" spans="1:7" ht="14.25" customHeight="1">
      <c r="A17" s="251"/>
      <c r="B17" s="52" t="s">
        <v>11</v>
      </c>
      <c r="C17" s="53" t="s">
        <v>229</v>
      </c>
      <c r="D17" s="59">
        <f t="shared" si="0"/>
        <v>2492</v>
      </c>
      <c r="E17" s="47">
        <v>1243</v>
      </c>
      <c r="F17" s="47">
        <v>1249</v>
      </c>
      <c r="G17" s="56"/>
    </row>
    <row r="18" spans="1:7" ht="14.25" customHeight="1">
      <c r="A18" s="251"/>
      <c r="B18" s="52" t="s">
        <v>12</v>
      </c>
      <c r="C18" s="55" t="s">
        <v>54</v>
      </c>
      <c r="D18" s="59">
        <f t="shared" si="0"/>
        <v>2459</v>
      </c>
      <c r="E18" s="47">
        <v>1181</v>
      </c>
      <c r="F18" s="47">
        <v>1278</v>
      </c>
      <c r="G18" s="56"/>
    </row>
    <row r="19" spans="1:7" ht="14.25" customHeight="1">
      <c r="A19" s="251"/>
      <c r="B19" s="52" t="s">
        <v>13</v>
      </c>
      <c r="C19" s="53" t="s">
        <v>55</v>
      </c>
      <c r="D19" s="59">
        <f t="shared" si="0"/>
        <v>4741</v>
      </c>
      <c r="E19" s="47">
        <v>2316</v>
      </c>
      <c r="F19" s="47">
        <v>2425</v>
      </c>
      <c r="G19" s="56"/>
    </row>
    <row r="20" spans="1:7" ht="14.25" customHeight="1">
      <c r="A20" s="251"/>
      <c r="B20" s="52" t="s">
        <v>14</v>
      </c>
      <c r="C20" s="55" t="s">
        <v>261</v>
      </c>
      <c r="D20" s="59">
        <f t="shared" si="0"/>
        <v>4431</v>
      </c>
      <c r="E20" s="47">
        <v>2238</v>
      </c>
      <c r="F20" s="47">
        <v>2193</v>
      </c>
      <c r="G20" s="56"/>
    </row>
    <row r="21" spans="1:7" ht="14.25" customHeight="1">
      <c r="A21" s="251"/>
      <c r="B21" s="52" t="s">
        <v>15</v>
      </c>
      <c r="C21" s="55" t="s">
        <v>230</v>
      </c>
      <c r="D21" s="59">
        <f t="shared" si="0"/>
        <v>5176</v>
      </c>
      <c r="E21" s="47">
        <v>2623</v>
      </c>
      <c r="F21" s="47">
        <v>2553</v>
      </c>
      <c r="G21" s="56"/>
    </row>
    <row r="22" spans="1:7" ht="14.25" customHeight="1">
      <c r="A22" s="251"/>
      <c r="B22" s="52" t="s">
        <v>18</v>
      </c>
      <c r="C22" s="55" t="s">
        <v>621</v>
      </c>
      <c r="D22" s="59">
        <f t="shared" si="0"/>
        <v>1120</v>
      </c>
      <c r="E22" s="47">
        <v>520</v>
      </c>
      <c r="F22" s="47">
        <v>600</v>
      </c>
      <c r="G22" s="56"/>
    </row>
    <row r="23" spans="1:7" ht="14.25" customHeight="1">
      <c r="A23" s="251"/>
      <c r="B23" s="52" t="s">
        <v>19</v>
      </c>
      <c r="C23" s="55" t="s">
        <v>56</v>
      </c>
      <c r="D23" s="59">
        <f t="shared" si="0"/>
        <v>182</v>
      </c>
      <c r="E23" s="47">
        <v>86</v>
      </c>
      <c r="F23" s="47">
        <v>96</v>
      </c>
      <c r="G23" s="56"/>
    </row>
    <row r="24" spans="1:7" ht="14.25" customHeight="1">
      <c r="A24" s="251"/>
      <c r="B24" s="52" t="s">
        <v>20</v>
      </c>
      <c r="C24" s="55" t="s">
        <v>57</v>
      </c>
      <c r="D24" s="59">
        <f t="shared" si="0"/>
        <v>2860</v>
      </c>
      <c r="E24" s="47">
        <v>1381</v>
      </c>
      <c r="F24" s="47">
        <v>1479</v>
      </c>
      <c r="G24" s="56"/>
    </row>
    <row r="25" spans="1:7" ht="14.25" customHeight="1">
      <c r="A25" s="251"/>
      <c r="B25" s="52" t="s">
        <v>21</v>
      </c>
      <c r="C25" s="55" t="s">
        <v>58</v>
      </c>
      <c r="D25" s="59">
        <f t="shared" si="0"/>
        <v>2222</v>
      </c>
      <c r="E25" s="47">
        <v>1077</v>
      </c>
      <c r="F25" s="47">
        <v>1145</v>
      </c>
      <c r="G25" s="56"/>
    </row>
    <row r="26" spans="1:7" ht="14.25" customHeight="1">
      <c r="A26" s="251"/>
      <c r="B26" s="52" t="s">
        <v>22</v>
      </c>
      <c r="C26" s="55" t="s">
        <v>59</v>
      </c>
      <c r="D26" s="59">
        <f t="shared" si="0"/>
        <v>882</v>
      </c>
      <c r="E26" s="47">
        <v>438</v>
      </c>
      <c r="F26" s="47">
        <v>444</v>
      </c>
      <c r="G26" s="56"/>
    </row>
    <row r="27" spans="1:7" ht="14.25" customHeight="1">
      <c r="A27" s="251"/>
      <c r="B27" s="52" t="s">
        <v>23</v>
      </c>
      <c r="C27" s="53" t="s">
        <v>231</v>
      </c>
      <c r="D27" s="59">
        <f t="shared" si="0"/>
        <v>2995</v>
      </c>
      <c r="E27" s="47">
        <v>1519</v>
      </c>
      <c r="F27" s="47">
        <v>1476</v>
      </c>
      <c r="G27" s="56"/>
    </row>
    <row r="28" spans="1:7" ht="14.25" customHeight="1">
      <c r="A28" s="251"/>
      <c r="B28" s="52" t="s">
        <v>24</v>
      </c>
      <c r="C28" s="55" t="s">
        <v>60</v>
      </c>
      <c r="D28" s="59">
        <f t="shared" si="0"/>
        <v>2312</v>
      </c>
      <c r="E28" s="47">
        <v>1093</v>
      </c>
      <c r="F28" s="47">
        <v>1219</v>
      </c>
      <c r="G28" s="56"/>
    </row>
    <row r="29" spans="1:7" ht="14.25" customHeight="1">
      <c r="A29" s="251"/>
      <c r="B29" s="52" t="s">
        <v>25</v>
      </c>
      <c r="C29" s="55" t="s">
        <v>61</v>
      </c>
      <c r="D29" s="59">
        <f t="shared" si="0"/>
        <v>1398</v>
      </c>
      <c r="E29" s="47">
        <v>692</v>
      </c>
      <c r="F29" s="47">
        <v>706</v>
      </c>
      <c r="G29" s="56"/>
    </row>
    <row r="30" spans="1:7" ht="14.25" customHeight="1">
      <c r="A30" s="251"/>
      <c r="B30" s="52" t="s">
        <v>26</v>
      </c>
      <c r="C30" s="55" t="s">
        <v>262</v>
      </c>
      <c r="D30" s="59">
        <f t="shared" si="0"/>
        <v>5495</v>
      </c>
      <c r="E30" s="47">
        <v>2747</v>
      </c>
      <c r="F30" s="47">
        <v>2748</v>
      </c>
      <c r="G30" s="56"/>
    </row>
    <row r="31" spans="1:7" ht="14.25" customHeight="1">
      <c r="A31" s="251"/>
      <c r="B31" s="52" t="s">
        <v>27</v>
      </c>
      <c r="C31" s="55" t="s">
        <v>232</v>
      </c>
      <c r="D31" s="59">
        <f t="shared" si="0"/>
        <v>3300</v>
      </c>
      <c r="E31" s="47">
        <v>1669</v>
      </c>
      <c r="F31" s="47">
        <v>1631</v>
      </c>
      <c r="G31" s="56"/>
    </row>
    <row r="32" spans="1:7" ht="14.25" customHeight="1">
      <c r="A32" s="251"/>
      <c r="B32" s="52" t="s">
        <v>28</v>
      </c>
      <c r="C32" s="55" t="s">
        <v>251</v>
      </c>
      <c r="D32" s="59">
        <f t="shared" si="0"/>
        <v>1245</v>
      </c>
      <c r="E32" s="47">
        <v>613</v>
      </c>
      <c r="F32" s="47">
        <v>632</v>
      </c>
      <c r="G32" s="56"/>
    </row>
    <row r="33" spans="1:7" ht="14.25" customHeight="1">
      <c r="A33" s="251"/>
      <c r="B33" s="52" t="s">
        <v>29</v>
      </c>
      <c r="C33" s="57" t="s">
        <v>233</v>
      </c>
      <c r="D33" s="59">
        <f t="shared" si="0"/>
        <v>34</v>
      </c>
      <c r="E33" s="47">
        <v>16</v>
      </c>
      <c r="F33" s="47">
        <v>18</v>
      </c>
      <c r="G33" s="56"/>
    </row>
    <row r="34" spans="1:7" ht="14.25" customHeight="1">
      <c r="A34" s="251"/>
      <c r="B34" s="52" t="s">
        <v>0</v>
      </c>
      <c r="C34" s="57" t="s">
        <v>263</v>
      </c>
      <c r="D34" s="59">
        <f t="shared" si="0"/>
        <v>397</v>
      </c>
      <c r="E34" s="47">
        <v>187</v>
      </c>
      <c r="F34" s="47">
        <v>210</v>
      </c>
      <c r="G34" s="56"/>
    </row>
    <row r="35" spans="1:7" ht="14.25" customHeight="1">
      <c r="A35" s="251"/>
      <c r="B35" s="52" t="s">
        <v>1</v>
      </c>
      <c r="C35" s="55" t="s">
        <v>619</v>
      </c>
      <c r="D35" s="59">
        <f t="shared" si="0"/>
        <v>268</v>
      </c>
      <c r="E35" s="47">
        <v>130</v>
      </c>
      <c r="F35" s="47">
        <v>138</v>
      </c>
      <c r="G35" s="56"/>
    </row>
    <row r="36" spans="1:7" ht="14.25" customHeight="1">
      <c r="A36" s="251"/>
      <c r="B36" s="52" t="s">
        <v>2</v>
      </c>
      <c r="C36" s="55" t="s">
        <v>63</v>
      </c>
      <c r="D36" s="59">
        <f t="shared" si="0"/>
        <v>135</v>
      </c>
      <c r="E36" s="47">
        <v>65</v>
      </c>
      <c r="F36" s="47">
        <v>70</v>
      </c>
      <c r="G36" s="56"/>
    </row>
    <row r="37" spans="1:7" ht="14.25" customHeight="1">
      <c r="A37" s="251"/>
      <c r="B37" s="52" t="s">
        <v>30</v>
      </c>
      <c r="C37" s="55" t="s">
        <v>234</v>
      </c>
      <c r="D37" s="59">
        <f t="shared" si="0"/>
        <v>352</v>
      </c>
      <c r="E37" s="47">
        <v>173</v>
      </c>
      <c r="F37" s="47">
        <v>179</v>
      </c>
      <c r="G37" s="56"/>
    </row>
    <row r="38" spans="1:7" ht="14.25" customHeight="1">
      <c r="A38" s="251"/>
      <c r="B38" s="52" t="s">
        <v>31</v>
      </c>
      <c r="C38" s="55" t="s">
        <v>64</v>
      </c>
      <c r="D38" s="59">
        <f t="shared" si="0"/>
        <v>769</v>
      </c>
      <c r="E38" s="47">
        <v>359</v>
      </c>
      <c r="F38" s="47">
        <v>410</v>
      </c>
      <c r="G38" s="56"/>
    </row>
    <row r="39" spans="1:7" ht="14.25" customHeight="1">
      <c r="A39" s="251"/>
      <c r="B39" s="52" t="s">
        <v>32</v>
      </c>
      <c r="C39" s="55" t="s">
        <v>618</v>
      </c>
      <c r="D39" s="59">
        <f t="shared" si="0"/>
        <v>1262</v>
      </c>
      <c r="E39" s="47">
        <v>591</v>
      </c>
      <c r="F39" s="47">
        <v>671</v>
      </c>
      <c r="G39" s="56"/>
    </row>
    <row r="40" spans="1:7" ht="14.25" customHeight="1">
      <c r="A40" s="251"/>
      <c r="B40" s="52" t="s">
        <v>16</v>
      </c>
      <c r="C40" s="55" t="s">
        <v>264</v>
      </c>
      <c r="D40" s="59">
        <f t="shared" si="0"/>
        <v>1026</v>
      </c>
      <c r="E40" s="47">
        <v>500</v>
      </c>
      <c r="F40" s="47">
        <v>526</v>
      </c>
      <c r="G40" s="56"/>
    </row>
    <row r="41" spans="1:7" ht="14.25" customHeight="1">
      <c r="A41" s="251"/>
      <c r="B41" s="58">
        <v>31</v>
      </c>
      <c r="C41" s="55" t="s">
        <v>65</v>
      </c>
      <c r="D41" s="59">
        <f t="shared" si="0"/>
        <v>321</v>
      </c>
      <c r="E41" s="47">
        <v>151</v>
      </c>
      <c r="F41" s="47">
        <v>170</v>
      </c>
      <c r="G41" s="56"/>
    </row>
    <row r="42" spans="1:7" ht="14.25" customHeight="1">
      <c r="A42" s="251"/>
      <c r="B42" s="58">
        <v>32</v>
      </c>
      <c r="C42" s="55" t="s">
        <v>219</v>
      </c>
      <c r="D42" s="59">
        <f t="shared" si="0"/>
        <v>469</v>
      </c>
      <c r="E42" s="47">
        <v>229</v>
      </c>
      <c r="F42" s="47">
        <v>240</v>
      </c>
      <c r="G42" s="56"/>
    </row>
    <row r="43" spans="1:7" ht="14.25" customHeight="1">
      <c r="A43" s="251"/>
      <c r="B43" s="58">
        <v>33</v>
      </c>
      <c r="C43" s="55" t="s">
        <v>235</v>
      </c>
      <c r="D43" s="59">
        <f t="shared" si="0"/>
        <v>59</v>
      </c>
      <c r="E43" s="47">
        <v>32</v>
      </c>
      <c r="F43" s="47">
        <v>27</v>
      </c>
      <c r="G43" s="56"/>
    </row>
    <row r="44" spans="1:7" ht="14.25" customHeight="1">
      <c r="A44" s="251"/>
      <c r="B44" s="58">
        <v>34</v>
      </c>
      <c r="C44" s="55" t="s">
        <v>236</v>
      </c>
      <c r="D44" s="59">
        <f t="shared" si="0"/>
        <v>1274</v>
      </c>
      <c r="E44" s="47">
        <v>624</v>
      </c>
      <c r="F44" s="47">
        <v>650</v>
      </c>
      <c r="G44" s="56"/>
    </row>
    <row r="45" spans="1:7" ht="14.25" customHeight="1">
      <c r="A45" s="251"/>
      <c r="B45" s="58">
        <v>35</v>
      </c>
      <c r="C45" s="55" t="s">
        <v>220</v>
      </c>
      <c r="D45" s="59">
        <f t="shared" si="0"/>
        <v>1113</v>
      </c>
      <c r="E45" s="47">
        <v>546</v>
      </c>
      <c r="F45" s="47">
        <v>567</v>
      </c>
      <c r="G45" s="56"/>
    </row>
    <row r="46" spans="1:7" ht="14.25" customHeight="1">
      <c r="A46" s="251"/>
      <c r="B46" s="58">
        <v>36</v>
      </c>
      <c r="C46" s="55" t="s">
        <v>237</v>
      </c>
      <c r="D46" s="59">
        <f t="shared" si="0"/>
        <v>916</v>
      </c>
      <c r="E46" s="47">
        <v>424</v>
      </c>
      <c r="F46" s="47">
        <v>492</v>
      </c>
      <c r="G46" s="56"/>
    </row>
    <row r="47" spans="1:7" ht="14.25" customHeight="1">
      <c r="A47" s="251"/>
      <c r="B47" s="58">
        <v>37</v>
      </c>
      <c r="C47" s="55" t="s">
        <v>238</v>
      </c>
      <c r="D47" s="59">
        <f t="shared" si="0"/>
        <v>214</v>
      </c>
      <c r="E47" s="47">
        <v>105</v>
      </c>
      <c r="F47" s="47">
        <v>109</v>
      </c>
      <c r="G47" s="56"/>
    </row>
    <row r="48" spans="1:7" ht="14.25" customHeight="1">
      <c r="A48" s="251"/>
      <c r="B48" s="58">
        <v>38</v>
      </c>
      <c r="C48" s="55" t="s">
        <v>239</v>
      </c>
      <c r="D48" s="59">
        <f t="shared" si="0"/>
        <v>33</v>
      </c>
      <c r="E48" s="47">
        <v>17</v>
      </c>
      <c r="F48" s="47">
        <v>16</v>
      </c>
      <c r="G48" s="56"/>
    </row>
    <row r="49" spans="1:20" ht="14.25" customHeight="1">
      <c r="A49" s="251"/>
      <c r="B49" s="58">
        <v>39</v>
      </c>
      <c r="C49" s="55" t="s">
        <v>240</v>
      </c>
      <c r="D49" s="59">
        <f t="shared" si="0"/>
        <v>29</v>
      </c>
      <c r="E49" s="47">
        <v>14</v>
      </c>
      <c r="F49" s="47">
        <v>15</v>
      </c>
      <c r="G49" s="56"/>
    </row>
    <row r="50" spans="1:20" ht="14.25" customHeight="1">
      <c r="A50" s="251"/>
      <c r="B50" s="58">
        <v>40</v>
      </c>
      <c r="C50" s="55" t="s">
        <v>241</v>
      </c>
      <c r="D50" s="59">
        <f t="shared" si="0"/>
        <v>76</v>
      </c>
      <c r="E50" s="47">
        <v>34</v>
      </c>
      <c r="F50" s="47">
        <v>42</v>
      </c>
      <c r="G50" s="56"/>
    </row>
    <row r="51" spans="1:20" ht="14.25" customHeight="1">
      <c r="A51" s="251"/>
      <c r="B51" s="58">
        <v>41</v>
      </c>
      <c r="C51" s="55" t="s">
        <v>242</v>
      </c>
      <c r="D51" s="59">
        <f t="shared" si="0"/>
        <v>377</v>
      </c>
      <c r="E51" s="47">
        <v>194</v>
      </c>
      <c r="F51" s="47">
        <v>183</v>
      </c>
      <c r="G51" s="56"/>
    </row>
    <row r="52" spans="1:20" ht="14.25" customHeight="1">
      <c r="A52" s="251"/>
      <c r="B52" s="58">
        <v>42</v>
      </c>
      <c r="C52" s="55" t="s">
        <v>243</v>
      </c>
      <c r="D52" s="59">
        <f t="shared" si="0"/>
        <v>388</v>
      </c>
      <c r="E52" s="47">
        <v>170</v>
      </c>
      <c r="F52" s="47">
        <v>218</v>
      </c>
      <c r="G52" s="56"/>
    </row>
    <row r="53" spans="1:20" ht="14.25" customHeight="1">
      <c r="A53" s="251"/>
      <c r="B53" s="58">
        <v>43</v>
      </c>
      <c r="C53" s="55" t="s">
        <v>244</v>
      </c>
      <c r="D53" s="59">
        <f t="shared" si="0"/>
        <v>1038</v>
      </c>
      <c r="E53" s="47">
        <v>501</v>
      </c>
      <c r="F53" s="47">
        <v>537</v>
      </c>
      <c r="G53" s="56"/>
    </row>
    <row r="54" spans="1:20" ht="14.25" customHeight="1">
      <c r="A54" s="251"/>
      <c r="B54" s="58">
        <v>44</v>
      </c>
      <c r="C54" s="55" t="s">
        <v>245</v>
      </c>
      <c r="D54" s="59">
        <f t="shared" si="0"/>
        <v>484</v>
      </c>
      <c r="E54" s="47">
        <v>239</v>
      </c>
      <c r="F54" s="47">
        <v>245</v>
      </c>
      <c r="G54" s="56"/>
    </row>
    <row r="55" spans="1:20" ht="14.25" customHeight="1">
      <c r="A55" s="251"/>
      <c r="B55" s="58">
        <v>45</v>
      </c>
      <c r="C55" s="55" t="s">
        <v>246</v>
      </c>
      <c r="D55" s="59">
        <f t="shared" si="0"/>
        <v>444</v>
      </c>
      <c r="E55" s="47">
        <v>221</v>
      </c>
      <c r="F55" s="47">
        <v>223</v>
      </c>
      <c r="G55" s="56"/>
    </row>
    <row r="56" spans="1:20" ht="14.25" customHeight="1">
      <c r="A56" s="251"/>
      <c r="B56" s="58">
        <v>46</v>
      </c>
      <c r="C56" s="55" t="s">
        <v>247</v>
      </c>
      <c r="D56" s="59">
        <f t="shared" si="0"/>
        <v>1148</v>
      </c>
      <c r="E56" s="47">
        <v>564</v>
      </c>
      <c r="F56" s="47">
        <v>584</v>
      </c>
      <c r="G56" s="56"/>
    </row>
    <row r="57" spans="1:20" ht="14.25" customHeight="1">
      <c r="A57" s="251"/>
      <c r="B57" s="58">
        <v>47</v>
      </c>
      <c r="C57" s="55" t="s">
        <v>248</v>
      </c>
      <c r="D57" s="59">
        <f t="shared" si="0"/>
        <v>366</v>
      </c>
      <c r="E57" s="47">
        <v>175</v>
      </c>
      <c r="F57" s="47">
        <v>191</v>
      </c>
      <c r="G57" s="34"/>
    </row>
    <row r="58" spans="1:20" ht="14.25" customHeight="1">
      <c r="A58" s="251"/>
      <c r="B58" s="58">
        <v>48</v>
      </c>
      <c r="C58" s="55" t="s">
        <v>249</v>
      </c>
      <c r="D58" s="59">
        <f t="shared" si="0"/>
        <v>483</v>
      </c>
      <c r="E58" s="47">
        <v>239</v>
      </c>
      <c r="F58" s="47">
        <v>244</v>
      </c>
      <c r="G58" s="34"/>
    </row>
    <row r="59" spans="1:20" ht="14.25" customHeight="1">
      <c r="A59" s="251"/>
      <c r="B59" s="58"/>
      <c r="C59" s="55"/>
      <c r="D59" s="59"/>
      <c r="E59" s="47"/>
      <c r="F59" s="47"/>
      <c r="G59" s="34"/>
    </row>
    <row r="60" spans="1:20" ht="14.25" customHeight="1">
      <c r="A60" s="251"/>
      <c r="B60" s="58"/>
      <c r="C60" s="55" t="s">
        <v>250</v>
      </c>
      <c r="D60" s="59"/>
      <c r="E60" s="47"/>
      <c r="F60" s="47"/>
      <c r="G60" s="34"/>
    </row>
    <row r="61" spans="1:20" ht="14.25" customHeight="1">
      <c r="A61" s="251"/>
      <c r="B61" s="58"/>
      <c r="C61" s="60"/>
      <c r="D61" s="59"/>
      <c r="E61" s="47"/>
      <c r="F61" s="47"/>
      <c r="G61" s="34"/>
    </row>
    <row r="62" spans="1:20" ht="15" customHeight="1" thickBot="1">
      <c r="A62" s="61"/>
      <c r="B62" s="62"/>
      <c r="C62" s="62"/>
      <c r="D62" s="63"/>
      <c r="E62" s="63"/>
      <c r="F62" s="63"/>
      <c r="G62" s="3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</row>
    <row r="63" spans="1:20" ht="15" customHeight="1">
      <c r="A63" s="65" t="s">
        <v>252</v>
      </c>
      <c r="G63" s="3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</row>
    <row r="64" spans="1:20" ht="15" customHeight="1">
      <c r="G64" s="3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</row>
    <row r="65" spans="7:20" ht="15" customHeight="1">
      <c r="G65" s="3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</row>
    <row r="66" spans="7:20" ht="15" customHeight="1">
      <c r="G66" s="3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</row>
    <row r="67" spans="7:20" ht="15" customHeight="1">
      <c r="G67" s="3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</row>
    <row r="68" spans="7:20" ht="15" customHeight="1">
      <c r="G68" s="3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</row>
    <row r="69" spans="7:20" ht="15" customHeight="1">
      <c r="G69" s="3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</row>
    <row r="70" spans="7:20" ht="15" customHeight="1">
      <c r="G70" s="3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</row>
    <row r="71" spans="7:20" ht="15" customHeight="1">
      <c r="G71" s="3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</row>
    <row r="72" spans="7:20" ht="15" customHeight="1">
      <c r="G72" s="3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</row>
    <row r="73" spans="7:20" ht="15" customHeight="1">
      <c r="G73" s="3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</row>
    <row r="74" spans="7:20" ht="15" customHeight="1">
      <c r="G74" s="3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</row>
    <row r="75" spans="7:20" ht="15" customHeight="1">
      <c r="G75" s="3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</row>
    <row r="76" spans="7:20" ht="15" customHeight="1">
      <c r="G76" s="3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</row>
    <row r="77" spans="7:20" ht="15" customHeight="1">
      <c r="G77" s="3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</row>
  </sheetData>
  <mergeCells count="5">
    <mergeCell ref="A3:F3"/>
    <mergeCell ref="A6:A7"/>
    <mergeCell ref="B6:B7"/>
    <mergeCell ref="C6:C7"/>
    <mergeCell ref="A8:A61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Header xml:space="preserve">&amp;L164　選挙・市の機関
&amp;R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opLeftCell="B1" zoomScale="90" zoomScaleNormal="90" zoomScaleSheetLayoutView="70" workbookViewId="0">
      <selection activeCell="A20" sqref="A20:M20"/>
    </sheetView>
  </sheetViews>
  <sheetFormatPr defaultColWidth="11.125" defaultRowHeight="14.25" customHeight="1"/>
  <cols>
    <col min="1" max="1" width="14.875" style="66" customWidth="1"/>
    <col min="2" max="6" width="14.875" style="67" customWidth="1"/>
    <col min="7" max="7" width="11.125" style="67"/>
    <col min="8" max="8" width="32.125" style="67" customWidth="1"/>
    <col min="9" max="256" width="11.125" style="67"/>
    <col min="257" max="262" width="14.875" style="67" customWidth="1"/>
    <col min="263" max="512" width="11.125" style="67"/>
    <col min="513" max="518" width="14.875" style="67" customWidth="1"/>
    <col min="519" max="768" width="11.125" style="67"/>
    <col min="769" max="774" width="14.875" style="67" customWidth="1"/>
    <col min="775" max="1024" width="11.125" style="67"/>
    <col min="1025" max="1030" width="14.875" style="67" customWidth="1"/>
    <col min="1031" max="1280" width="11.125" style="67"/>
    <col min="1281" max="1286" width="14.875" style="67" customWidth="1"/>
    <col min="1287" max="1536" width="11.125" style="67"/>
    <col min="1537" max="1542" width="14.875" style="67" customWidth="1"/>
    <col min="1543" max="1792" width="11.125" style="67"/>
    <col min="1793" max="1798" width="14.875" style="67" customWidth="1"/>
    <col min="1799" max="2048" width="11.125" style="67"/>
    <col min="2049" max="2054" width="14.875" style="67" customWidth="1"/>
    <col min="2055" max="2304" width="11.125" style="67"/>
    <col min="2305" max="2310" width="14.875" style="67" customWidth="1"/>
    <col min="2311" max="2560" width="11.125" style="67"/>
    <col min="2561" max="2566" width="14.875" style="67" customWidth="1"/>
    <col min="2567" max="2816" width="11.125" style="67"/>
    <col min="2817" max="2822" width="14.875" style="67" customWidth="1"/>
    <col min="2823" max="3072" width="11.125" style="67"/>
    <col min="3073" max="3078" width="14.875" style="67" customWidth="1"/>
    <col min="3079" max="3328" width="11.125" style="67"/>
    <col min="3329" max="3334" width="14.875" style="67" customWidth="1"/>
    <col min="3335" max="3584" width="11.125" style="67"/>
    <col min="3585" max="3590" width="14.875" style="67" customWidth="1"/>
    <col min="3591" max="3840" width="11.125" style="67"/>
    <col min="3841" max="3846" width="14.875" style="67" customWidth="1"/>
    <col min="3847" max="4096" width="11.125" style="67"/>
    <col min="4097" max="4102" width="14.875" style="67" customWidth="1"/>
    <col min="4103" max="4352" width="11.125" style="67"/>
    <col min="4353" max="4358" width="14.875" style="67" customWidth="1"/>
    <col min="4359" max="4608" width="11.125" style="67"/>
    <col min="4609" max="4614" width="14.875" style="67" customWidth="1"/>
    <col min="4615" max="4864" width="11.125" style="67"/>
    <col min="4865" max="4870" width="14.875" style="67" customWidth="1"/>
    <col min="4871" max="5120" width="11.125" style="67"/>
    <col min="5121" max="5126" width="14.875" style="67" customWidth="1"/>
    <col min="5127" max="5376" width="11.125" style="67"/>
    <col min="5377" max="5382" width="14.875" style="67" customWidth="1"/>
    <col min="5383" max="5632" width="11.125" style="67"/>
    <col min="5633" max="5638" width="14.875" style="67" customWidth="1"/>
    <col min="5639" max="5888" width="11.125" style="67"/>
    <col min="5889" max="5894" width="14.875" style="67" customWidth="1"/>
    <col min="5895" max="6144" width="11.125" style="67"/>
    <col min="6145" max="6150" width="14.875" style="67" customWidth="1"/>
    <col min="6151" max="6400" width="11.125" style="67"/>
    <col min="6401" max="6406" width="14.875" style="67" customWidth="1"/>
    <col min="6407" max="6656" width="11.125" style="67"/>
    <col min="6657" max="6662" width="14.875" style="67" customWidth="1"/>
    <col min="6663" max="6912" width="11.125" style="67"/>
    <col min="6913" max="6918" width="14.875" style="67" customWidth="1"/>
    <col min="6919" max="7168" width="11.125" style="67"/>
    <col min="7169" max="7174" width="14.875" style="67" customWidth="1"/>
    <col min="7175" max="7424" width="11.125" style="67"/>
    <col min="7425" max="7430" width="14.875" style="67" customWidth="1"/>
    <col min="7431" max="7680" width="11.125" style="67"/>
    <col min="7681" max="7686" width="14.875" style="67" customWidth="1"/>
    <col min="7687" max="7936" width="11.125" style="67"/>
    <col min="7937" max="7942" width="14.875" style="67" customWidth="1"/>
    <col min="7943" max="8192" width="11.125" style="67"/>
    <col min="8193" max="8198" width="14.875" style="67" customWidth="1"/>
    <col min="8199" max="8448" width="11.125" style="67"/>
    <col min="8449" max="8454" width="14.875" style="67" customWidth="1"/>
    <col min="8455" max="8704" width="11.125" style="67"/>
    <col min="8705" max="8710" width="14.875" style="67" customWidth="1"/>
    <col min="8711" max="8960" width="11.125" style="67"/>
    <col min="8961" max="8966" width="14.875" style="67" customWidth="1"/>
    <col min="8967" max="9216" width="11.125" style="67"/>
    <col min="9217" max="9222" width="14.875" style="67" customWidth="1"/>
    <col min="9223" max="9472" width="11.125" style="67"/>
    <col min="9473" max="9478" width="14.875" style="67" customWidth="1"/>
    <col min="9479" max="9728" width="11.125" style="67"/>
    <col min="9729" max="9734" width="14.875" style="67" customWidth="1"/>
    <col min="9735" max="9984" width="11.125" style="67"/>
    <col min="9985" max="9990" width="14.875" style="67" customWidth="1"/>
    <col min="9991" max="10240" width="11.125" style="67"/>
    <col min="10241" max="10246" width="14.875" style="67" customWidth="1"/>
    <col min="10247" max="10496" width="11.125" style="67"/>
    <col min="10497" max="10502" width="14.875" style="67" customWidth="1"/>
    <col min="10503" max="10752" width="11.125" style="67"/>
    <col min="10753" max="10758" width="14.875" style="67" customWidth="1"/>
    <col min="10759" max="11008" width="11.125" style="67"/>
    <col min="11009" max="11014" width="14.875" style="67" customWidth="1"/>
    <col min="11015" max="11264" width="11.125" style="67"/>
    <col min="11265" max="11270" width="14.875" style="67" customWidth="1"/>
    <col min="11271" max="11520" width="11.125" style="67"/>
    <col min="11521" max="11526" width="14.875" style="67" customWidth="1"/>
    <col min="11527" max="11776" width="11.125" style="67"/>
    <col min="11777" max="11782" width="14.875" style="67" customWidth="1"/>
    <col min="11783" max="12032" width="11.125" style="67"/>
    <col min="12033" max="12038" width="14.875" style="67" customWidth="1"/>
    <col min="12039" max="12288" width="11.125" style="67"/>
    <col min="12289" max="12294" width="14.875" style="67" customWidth="1"/>
    <col min="12295" max="12544" width="11.125" style="67"/>
    <col min="12545" max="12550" width="14.875" style="67" customWidth="1"/>
    <col min="12551" max="12800" width="11.125" style="67"/>
    <col min="12801" max="12806" width="14.875" style="67" customWidth="1"/>
    <col min="12807" max="13056" width="11.125" style="67"/>
    <col min="13057" max="13062" width="14.875" style="67" customWidth="1"/>
    <col min="13063" max="13312" width="11.125" style="67"/>
    <col min="13313" max="13318" width="14.875" style="67" customWidth="1"/>
    <col min="13319" max="13568" width="11.125" style="67"/>
    <col min="13569" max="13574" width="14.875" style="67" customWidth="1"/>
    <col min="13575" max="13824" width="11.125" style="67"/>
    <col min="13825" max="13830" width="14.875" style="67" customWidth="1"/>
    <col min="13831" max="14080" width="11.125" style="67"/>
    <col min="14081" max="14086" width="14.875" style="67" customWidth="1"/>
    <col min="14087" max="14336" width="11.125" style="67"/>
    <col min="14337" max="14342" width="14.875" style="67" customWidth="1"/>
    <col min="14343" max="14592" width="11.125" style="67"/>
    <col min="14593" max="14598" width="14.875" style="67" customWidth="1"/>
    <col min="14599" max="14848" width="11.125" style="67"/>
    <col min="14849" max="14854" width="14.875" style="67" customWidth="1"/>
    <col min="14855" max="15104" width="11.125" style="67"/>
    <col min="15105" max="15110" width="14.875" style="67" customWidth="1"/>
    <col min="15111" max="15360" width="11.125" style="67"/>
    <col min="15361" max="15366" width="14.875" style="67" customWidth="1"/>
    <col min="15367" max="15616" width="11.125" style="67"/>
    <col min="15617" max="15622" width="14.875" style="67" customWidth="1"/>
    <col min="15623" max="15872" width="11.125" style="67"/>
    <col min="15873" max="15878" width="14.875" style="67" customWidth="1"/>
    <col min="15879" max="16128" width="11.125" style="67"/>
    <col min="16129" max="16134" width="14.875" style="67" customWidth="1"/>
    <col min="16135" max="16384" width="11.125" style="67"/>
  </cols>
  <sheetData>
    <row r="1" spans="1:8" ht="15" customHeight="1"/>
    <row r="2" spans="1:8" ht="15" customHeight="1"/>
    <row r="3" spans="1:8" ht="15" customHeight="1">
      <c r="A3" s="68"/>
    </row>
    <row r="4" spans="1:8" ht="15" customHeight="1">
      <c r="A4" s="68"/>
    </row>
    <row r="5" spans="1:8" ht="20.100000000000001" customHeight="1" thickBot="1">
      <c r="A5" s="69"/>
      <c r="B5" s="70"/>
      <c r="C5" s="70"/>
      <c r="D5" s="70"/>
      <c r="E5" s="70"/>
      <c r="F5" s="70"/>
      <c r="G5" s="70"/>
    </row>
    <row r="6" spans="1:8" s="66" customFormat="1" ht="15" customHeight="1">
      <c r="A6" s="71" t="s">
        <v>34</v>
      </c>
      <c r="B6" s="72"/>
      <c r="C6" s="73"/>
      <c r="D6" s="72" t="s">
        <v>599</v>
      </c>
      <c r="E6" s="72"/>
      <c r="F6" s="73"/>
      <c r="G6" s="252" t="s">
        <v>45</v>
      </c>
    </row>
    <row r="7" spans="1:8" s="66" customFormat="1" ht="15" customHeight="1">
      <c r="A7" s="74" t="s">
        <v>3</v>
      </c>
      <c r="B7" s="75" t="s">
        <v>4</v>
      </c>
      <c r="C7" s="75" t="s">
        <v>5</v>
      </c>
      <c r="D7" s="76" t="s">
        <v>66</v>
      </c>
      <c r="E7" s="77" t="s">
        <v>4</v>
      </c>
      <c r="F7" s="78" t="s">
        <v>5</v>
      </c>
      <c r="G7" s="253"/>
    </row>
    <row r="8" spans="1:8" ht="14.25" customHeight="1">
      <c r="A8" s="79">
        <f>SUM(B8:C8)</f>
        <v>42488</v>
      </c>
      <c r="B8" s="79">
        <v>20846</v>
      </c>
      <c r="C8" s="79">
        <v>21642</v>
      </c>
      <c r="D8" s="167">
        <f>A8/[1]柏崎市議会議員一般選挙!D8</f>
        <v>0.5998842249424654</v>
      </c>
      <c r="E8" s="167">
        <f>B8/[1]柏崎市議会議員一般選挙!E8</f>
        <v>0.60093977918072017</v>
      </c>
      <c r="F8" s="167">
        <f>C8/[1]柏崎市議会議員一般選挙!F8</f>
        <v>0.59887099452100279</v>
      </c>
      <c r="G8" s="81"/>
      <c r="H8" s="46" t="s">
        <v>47</v>
      </c>
    </row>
    <row r="9" spans="1:8" ht="14.25" customHeight="1">
      <c r="A9" s="82"/>
      <c r="B9" s="82"/>
      <c r="C9" s="82"/>
      <c r="D9" s="80"/>
      <c r="E9" s="80"/>
      <c r="F9" s="83"/>
      <c r="G9" s="84"/>
      <c r="H9" s="50"/>
    </row>
    <row r="10" spans="1:8" ht="14.25" customHeight="1">
      <c r="A10" s="82"/>
      <c r="B10" s="82"/>
      <c r="C10" s="82"/>
      <c r="D10" s="80"/>
      <c r="E10" s="80"/>
      <c r="F10" s="83"/>
      <c r="G10" s="84"/>
      <c r="H10" s="50" t="s">
        <v>48</v>
      </c>
    </row>
    <row r="11" spans="1:8" ht="14.25" customHeight="1">
      <c r="A11" s="82">
        <f>SUM(B11:C11)</f>
        <v>1235</v>
      </c>
      <c r="B11" s="82">
        <v>574</v>
      </c>
      <c r="C11" s="82">
        <v>661</v>
      </c>
      <c r="D11" s="80">
        <f>A11/[1]柏崎市議会議員一般選挙!D11</f>
        <v>0.66397849462365588</v>
      </c>
      <c r="E11" s="80">
        <f>B11/[1]柏崎市議会議員一般選挙!E11</f>
        <v>0.65375854214123008</v>
      </c>
      <c r="F11" s="80">
        <f>C11/[1]柏崎市議会議員一般選挙!F11</f>
        <v>0.6731160896130346</v>
      </c>
      <c r="G11" s="84" t="s">
        <v>17</v>
      </c>
      <c r="H11" s="53" t="s">
        <v>49</v>
      </c>
    </row>
    <row r="12" spans="1:8" ht="14.25" customHeight="1">
      <c r="A12" s="82">
        <f t="shared" ref="A12:A58" si="0">SUM(B12:C12)</f>
        <v>875</v>
      </c>
      <c r="B12" s="82">
        <v>404</v>
      </c>
      <c r="C12" s="82">
        <v>471</v>
      </c>
      <c r="D12" s="80">
        <f>A12/[1]柏崎市議会議員一般選挙!D12</f>
        <v>0.52083333333333337</v>
      </c>
      <c r="E12" s="80">
        <f>B12/[1]柏崎市議会議員一般選挙!E12</f>
        <v>0.52604166666666663</v>
      </c>
      <c r="F12" s="80">
        <f>C12/[1]柏崎市議会議員一般選挙!F12</f>
        <v>0.51644736842105265</v>
      </c>
      <c r="G12" s="84" t="s">
        <v>6</v>
      </c>
      <c r="H12" s="55" t="s">
        <v>50</v>
      </c>
    </row>
    <row r="13" spans="1:8" ht="14.25" customHeight="1">
      <c r="A13" s="82">
        <f t="shared" si="0"/>
        <v>1679</v>
      </c>
      <c r="B13" s="82">
        <v>799</v>
      </c>
      <c r="C13" s="82">
        <v>880</v>
      </c>
      <c r="D13" s="80">
        <f>A13/[1]柏崎市議会議員一般選挙!D13</f>
        <v>0.70104384133611686</v>
      </c>
      <c r="E13" s="80">
        <f>B13/[1]柏崎市議会議員一般選挙!E13</f>
        <v>0.70583038869257952</v>
      </c>
      <c r="F13" s="80">
        <f>C13/[1]柏崎市議会議員一般選挙!F13</f>
        <v>0.69675376088677754</v>
      </c>
      <c r="G13" s="84" t="s">
        <v>7</v>
      </c>
      <c r="H13" s="55" t="s">
        <v>51</v>
      </c>
    </row>
    <row r="14" spans="1:8" ht="14.25" customHeight="1">
      <c r="A14" s="82">
        <f t="shared" si="0"/>
        <v>1301</v>
      </c>
      <c r="B14" s="82">
        <v>602</v>
      </c>
      <c r="C14" s="82">
        <v>699</v>
      </c>
      <c r="D14" s="80">
        <f>A14/[1]柏崎市議会議員一般選挙!D14</f>
        <v>0.5489451476793249</v>
      </c>
      <c r="E14" s="80">
        <f>B14/[1]柏崎市議会議員一般選挙!E14</f>
        <v>0.54283137962128047</v>
      </c>
      <c r="F14" s="80">
        <f>C14/[1]柏崎市議会議員一般選挙!F14</f>
        <v>0.55432196669310074</v>
      </c>
      <c r="G14" s="84" t="s">
        <v>8</v>
      </c>
      <c r="H14" s="55" t="s">
        <v>52</v>
      </c>
    </row>
    <row r="15" spans="1:8" ht="14.25" customHeight="1">
      <c r="A15" s="82">
        <f t="shared" si="0"/>
        <v>1687</v>
      </c>
      <c r="B15" s="82">
        <v>844</v>
      </c>
      <c r="C15" s="82">
        <v>843</v>
      </c>
      <c r="D15" s="80">
        <f>A15/[1]柏崎市議会議員一般選挙!D15</f>
        <v>0.58232654470141521</v>
      </c>
      <c r="E15" s="80">
        <f>B15/[1]柏崎市議会議員一般選挙!E15</f>
        <v>0.58489258489258489</v>
      </c>
      <c r="F15" s="80">
        <f>C15/[1]柏崎市議会議員一般選挙!F15</f>
        <v>0.57977991746905089</v>
      </c>
      <c r="G15" s="84" t="s">
        <v>9</v>
      </c>
      <c r="H15" s="55" t="s">
        <v>53</v>
      </c>
    </row>
    <row r="16" spans="1:8" ht="14.25" customHeight="1">
      <c r="A16" s="82">
        <f t="shared" si="0"/>
        <v>1697</v>
      </c>
      <c r="B16" s="82">
        <v>842</v>
      </c>
      <c r="C16" s="82">
        <v>855</v>
      </c>
      <c r="D16" s="80">
        <f>A16/[1]柏崎市議会議員一般選挙!D16</f>
        <v>0.59753521126760567</v>
      </c>
      <c r="E16" s="80">
        <f>B16/[1]柏崎市議会議員一般選挙!E16</f>
        <v>0.59170765987350671</v>
      </c>
      <c r="F16" s="80">
        <f>C16/[1]柏崎市議会議員一般選挙!F16</f>
        <v>0.60338743824982355</v>
      </c>
      <c r="G16" s="84" t="s">
        <v>10</v>
      </c>
      <c r="H16" s="55" t="s">
        <v>228</v>
      </c>
    </row>
    <row r="17" spans="1:8" ht="14.25" customHeight="1">
      <c r="A17" s="82">
        <f t="shared" si="0"/>
        <v>1370</v>
      </c>
      <c r="B17" s="82">
        <v>683</v>
      </c>
      <c r="C17" s="82">
        <v>687</v>
      </c>
      <c r="D17" s="80">
        <f>A17/[1]柏崎市議会議員一般選挙!D17</f>
        <v>0.5497592295345104</v>
      </c>
      <c r="E17" s="80">
        <f>B17/[1]柏崎市議会議員一般選挙!E17</f>
        <v>0.54947707160096537</v>
      </c>
      <c r="F17" s="80">
        <f>C17/[1]柏崎市議会議員一般選挙!F17</f>
        <v>0.55004003202562046</v>
      </c>
      <c r="G17" s="84" t="s">
        <v>11</v>
      </c>
      <c r="H17" s="53" t="s">
        <v>229</v>
      </c>
    </row>
    <row r="18" spans="1:8" ht="14.25" customHeight="1">
      <c r="A18" s="82">
        <f t="shared" si="0"/>
        <v>1547</v>
      </c>
      <c r="B18" s="82">
        <v>734</v>
      </c>
      <c r="C18" s="82">
        <v>813</v>
      </c>
      <c r="D18" s="80">
        <f>A18/[1]柏崎市議会議員一般選挙!D18</f>
        <v>0.62911752745018301</v>
      </c>
      <c r="E18" s="80">
        <f>B18/[1]柏崎市議会議員一般選挙!E18</f>
        <v>0.6215071972904318</v>
      </c>
      <c r="F18" s="80">
        <f>C18/[1]柏崎市議会議員一般選挙!F18</f>
        <v>0.636150234741784</v>
      </c>
      <c r="G18" s="84" t="s">
        <v>12</v>
      </c>
      <c r="H18" s="55" t="s">
        <v>54</v>
      </c>
    </row>
    <row r="19" spans="1:8" ht="14.25" customHeight="1">
      <c r="A19" s="82">
        <f t="shared" si="0"/>
        <v>2823</v>
      </c>
      <c r="B19" s="82">
        <v>1361</v>
      </c>
      <c r="C19" s="82">
        <v>1462</v>
      </c>
      <c r="D19" s="80">
        <f>A19/[1]柏崎市議会議員一般選挙!D19</f>
        <v>0.59544399915629609</v>
      </c>
      <c r="E19" s="80">
        <f>B19/[1]柏崎市議会議員一般選挙!E19</f>
        <v>0.5876511226252159</v>
      </c>
      <c r="F19" s="80">
        <f>C19/[1]柏崎市議会議員一般選挙!F19</f>
        <v>0.60288659793814436</v>
      </c>
      <c r="G19" s="84" t="s">
        <v>13</v>
      </c>
      <c r="H19" s="53" t="s">
        <v>55</v>
      </c>
    </row>
    <row r="20" spans="1:8" ht="14.25" customHeight="1">
      <c r="A20" s="82">
        <f t="shared" si="0"/>
        <v>2541</v>
      </c>
      <c r="B20" s="82">
        <v>1258</v>
      </c>
      <c r="C20" s="82">
        <v>1283</v>
      </c>
      <c r="D20" s="80">
        <f>A20/[1]柏崎市議会議員一般選挙!D20</f>
        <v>0.57345971563981046</v>
      </c>
      <c r="E20" s="80">
        <f>B20/[1]柏崎市議会議員一般選挙!E20</f>
        <v>0.56210902591599643</v>
      </c>
      <c r="F20" s="80">
        <f>C20/[1]柏崎市議会議員一般選挙!F20</f>
        <v>0.58504331965344281</v>
      </c>
      <c r="G20" s="84" t="s">
        <v>14</v>
      </c>
      <c r="H20" s="55" t="s">
        <v>261</v>
      </c>
    </row>
    <row r="21" spans="1:8" ht="14.25" customHeight="1">
      <c r="A21" s="82">
        <f t="shared" si="0"/>
        <v>2835</v>
      </c>
      <c r="B21" s="82">
        <v>1426</v>
      </c>
      <c r="C21" s="82">
        <v>1409</v>
      </c>
      <c r="D21" s="80">
        <f>A21/[1]柏崎市議会議員一般選挙!D21</f>
        <v>0.54772024729520863</v>
      </c>
      <c r="E21" s="80">
        <f>B21/[1]柏崎市議会議員一般選挙!E21</f>
        <v>0.54365230651925278</v>
      </c>
      <c r="F21" s="80">
        <f>C21/[1]柏崎市議会議員一般選挙!F21</f>
        <v>0.55189972581276925</v>
      </c>
      <c r="G21" s="84" t="s">
        <v>15</v>
      </c>
      <c r="H21" s="55" t="s">
        <v>230</v>
      </c>
    </row>
    <row r="22" spans="1:8" ht="14.25" customHeight="1">
      <c r="A22" s="82">
        <f t="shared" si="0"/>
        <v>696</v>
      </c>
      <c r="B22" s="82">
        <v>335</v>
      </c>
      <c r="C22" s="82">
        <v>361</v>
      </c>
      <c r="D22" s="80">
        <f>A22/[1]柏崎市議会議員一般選挙!D22</f>
        <v>0.62142857142857144</v>
      </c>
      <c r="E22" s="80">
        <f>B22/[1]柏崎市議会議員一般選挙!E22</f>
        <v>0.64423076923076927</v>
      </c>
      <c r="F22" s="80">
        <f>C22/[1]柏崎市議会議員一般選挙!F22</f>
        <v>0.60166666666666668</v>
      </c>
      <c r="G22" s="84" t="s">
        <v>18</v>
      </c>
      <c r="H22" s="55" t="s">
        <v>622</v>
      </c>
    </row>
    <row r="23" spans="1:8" ht="14.25" customHeight="1">
      <c r="A23" s="82">
        <f t="shared" si="0"/>
        <v>120</v>
      </c>
      <c r="B23" s="82">
        <v>64</v>
      </c>
      <c r="C23" s="82">
        <v>56</v>
      </c>
      <c r="D23" s="80">
        <f>A23/[1]柏崎市議会議員一般選挙!D23</f>
        <v>0.65934065934065933</v>
      </c>
      <c r="E23" s="80">
        <f>B23/[1]柏崎市議会議員一般選挙!E23</f>
        <v>0.7441860465116279</v>
      </c>
      <c r="F23" s="80">
        <f>C23/[1]柏崎市議会議員一般選挙!F23</f>
        <v>0.58333333333333337</v>
      </c>
      <c r="G23" s="84" t="s">
        <v>19</v>
      </c>
      <c r="H23" s="55" t="s">
        <v>56</v>
      </c>
    </row>
    <row r="24" spans="1:8" ht="14.25" customHeight="1">
      <c r="A24" s="82">
        <f t="shared" si="0"/>
        <v>1544</v>
      </c>
      <c r="B24" s="82">
        <v>779</v>
      </c>
      <c r="C24" s="82">
        <v>765</v>
      </c>
      <c r="D24" s="80">
        <f>A24/[1]柏崎市議会議員一般選挙!D24</f>
        <v>0.53986013986013981</v>
      </c>
      <c r="E24" s="80">
        <f>B24/[1]柏崎市議会議員一般選挙!E24</f>
        <v>0.56408399710354817</v>
      </c>
      <c r="F24" s="80">
        <f>C24/[1]柏崎市議会議員一般選挙!F24</f>
        <v>0.51724137931034486</v>
      </c>
      <c r="G24" s="84" t="s">
        <v>20</v>
      </c>
      <c r="H24" s="55" t="s">
        <v>57</v>
      </c>
    </row>
    <row r="25" spans="1:8" ht="14.25" customHeight="1">
      <c r="A25" s="82">
        <f t="shared" si="0"/>
        <v>1171</v>
      </c>
      <c r="B25" s="82">
        <v>576</v>
      </c>
      <c r="C25" s="82">
        <v>595</v>
      </c>
      <c r="D25" s="80">
        <f>A25/[1]柏崎市議会議員一般選挙!D25</f>
        <v>0.52700270027002705</v>
      </c>
      <c r="E25" s="80">
        <f>B25/[1]柏崎市議会議員一般選挙!E25</f>
        <v>0.5348189415041783</v>
      </c>
      <c r="F25" s="80">
        <f>C25/[1]柏崎市議会議員一般選挙!F25</f>
        <v>0.51965065502183405</v>
      </c>
      <c r="G25" s="84" t="s">
        <v>21</v>
      </c>
      <c r="H25" s="55" t="s">
        <v>58</v>
      </c>
    </row>
    <row r="26" spans="1:8" ht="14.25" customHeight="1">
      <c r="A26" s="82">
        <f t="shared" si="0"/>
        <v>487</v>
      </c>
      <c r="B26" s="82">
        <v>234</v>
      </c>
      <c r="C26" s="82">
        <v>253</v>
      </c>
      <c r="D26" s="80">
        <f>A26/[1]柏崎市議会議員一般選挙!D26</f>
        <v>0.55215419501133789</v>
      </c>
      <c r="E26" s="80">
        <f>B26/[1]柏崎市議会議員一般選挙!E26</f>
        <v>0.53424657534246578</v>
      </c>
      <c r="F26" s="80">
        <f>C26/[1]柏崎市議会議員一般選挙!F26</f>
        <v>0.56981981981981977</v>
      </c>
      <c r="G26" s="84" t="s">
        <v>22</v>
      </c>
      <c r="H26" s="55" t="s">
        <v>59</v>
      </c>
    </row>
    <row r="27" spans="1:8" ht="14.25" customHeight="1">
      <c r="A27" s="82">
        <f t="shared" si="0"/>
        <v>1418</v>
      </c>
      <c r="B27" s="82">
        <v>704</v>
      </c>
      <c r="C27" s="82">
        <v>714</v>
      </c>
      <c r="D27" s="80">
        <f>A27/[1]柏崎市議会議員一般選挙!D27</f>
        <v>0.47345575959933223</v>
      </c>
      <c r="E27" s="80">
        <f>B27/[1]柏崎市議会議員一般選挙!E27</f>
        <v>0.46346280447662935</v>
      </c>
      <c r="F27" s="80">
        <f>C27/[1]柏崎市議会議員一般選挙!F27</f>
        <v>0.48373983739837401</v>
      </c>
      <c r="G27" s="84" t="s">
        <v>23</v>
      </c>
      <c r="H27" s="53" t="s">
        <v>231</v>
      </c>
    </row>
    <row r="28" spans="1:8" ht="14.25" customHeight="1">
      <c r="A28" s="82">
        <f t="shared" si="0"/>
        <v>1150</v>
      </c>
      <c r="B28" s="82">
        <v>568</v>
      </c>
      <c r="C28" s="82">
        <v>582</v>
      </c>
      <c r="D28" s="80">
        <f>A28/[1]柏崎市議会議員一般選挙!D28</f>
        <v>0.49740484429065746</v>
      </c>
      <c r="E28" s="80">
        <f>B28/[1]柏崎市議会議員一般選挙!E28</f>
        <v>0.51967063129002744</v>
      </c>
      <c r="F28" s="80">
        <f>C28/[1]柏崎市議会議員一般選挙!F28</f>
        <v>0.4774405250205086</v>
      </c>
      <c r="G28" s="84" t="s">
        <v>24</v>
      </c>
      <c r="H28" s="55" t="s">
        <v>60</v>
      </c>
    </row>
    <row r="29" spans="1:8" ht="14.25" customHeight="1">
      <c r="A29" s="82">
        <f t="shared" si="0"/>
        <v>856</v>
      </c>
      <c r="B29" s="82">
        <v>427</v>
      </c>
      <c r="C29" s="82">
        <v>429</v>
      </c>
      <c r="D29" s="80">
        <f>A29/[1]柏崎市議会議員一般選挙!D29</f>
        <v>0.61230329041487841</v>
      </c>
      <c r="E29" s="80">
        <f>B29/[1]柏崎市議会議員一般選挙!E29</f>
        <v>0.61705202312138729</v>
      </c>
      <c r="F29" s="80">
        <f>C29/[1]柏崎市議会議員一般選挙!F29</f>
        <v>0.6076487252124646</v>
      </c>
      <c r="G29" s="84" t="s">
        <v>25</v>
      </c>
      <c r="H29" s="55" t="s">
        <v>61</v>
      </c>
    </row>
    <row r="30" spans="1:8" ht="14.25" customHeight="1">
      <c r="A30" s="82">
        <f t="shared" si="0"/>
        <v>3017</v>
      </c>
      <c r="B30" s="82">
        <v>1521</v>
      </c>
      <c r="C30" s="82">
        <v>1496</v>
      </c>
      <c r="D30" s="80">
        <f>A30/[1]柏崎市議会議員一般選挙!D30</f>
        <v>0.54904458598726114</v>
      </c>
      <c r="E30" s="80">
        <f>B30/[1]柏崎市議会議員一般選挙!E30</f>
        <v>0.55369493993447394</v>
      </c>
      <c r="F30" s="80">
        <f>C30/[1]柏崎市議会議員一般選挙!F30</f>
        <v>0.54439592430858808</v>
      </c>
      <c r="G30" s="84" t="s">
        <v>26</v>
      </c>
      <c r="H30" s="55" t="s">
        <v>262</v>
      </c>
    </row>
    <row r="31" spans="1:8" ht="14.25" customHeight="1">
      <c r="A31" s="82">
        <f t="shared" si="0"/>
        <v>2069</v>
      </c>
      <c r="B31" s="82">
        <v>1015</v>
      </c>
      <c r="C31" s="82">
        <v>1054</v>
      </c>
      <c r="D31" s="80">
        <f>A31/[1]柏崎市議会議員一般選挙!D31</f>
        <v>0.62696969696969695</v>
      </c>
      <c r="E31" s="80">
        <f>B31/[1]柏崎市議会議員一般選挙!E31</f>
        <v>0.60814859197124027</v>
      </c>
      <c r="F31" s="80">
        <f>C31/[1]柏崎市議会議員一般選挙!F31</f>
        <v>0.64622930717351323</v>
      </c>
      <c r="G31" s="84" t="s">
        <v>27</v>
      </c>
      <c r="H31" s="55" t="s">
        <v>232</v>
      </c>
    </row>
    <row r="32" spans="1:8" ht="14.25" customHeight="1">
      <c r="A32" s="82">
        <f t="shared" si="0"/>
        <v>752</v>
      </c>
      <c r="B32" s="82">
        <v>381</v>
      </c>
      <c r="C32" s="82">
        <v>371</v>
      </c>
      <c r="D32" s="80">
        <f>A32/[1]柏崎市議会議員一般選挙!D32</f>
        <v>0.60401606425702814</v>
      </c>
      <c r="E32" s="80">
        <f>B32/[1]柏崎市議会議員一般選挙!E32</f>
        <v>0.62153344208809136</v>
      </c>
      <c r="F32" s="80">
        <f>C32/[1]柏崎市議会議員一般選挙!F32</f>
        <v>0.58702531645569622</v>
      </c>
      <c r="G32" s="84" t="s">
        <v>28</v>
      </c>
      <c r="H32" s="55" t="s">
        <v>251</v>
      </c>
    </row>
    <row r="33" spans="1:12" ht="14.25" customHeight="1">
      <c r="A33" s="82">
        <f t="shared" si="0"/>
        <v>26</v>
      </c>
      <c r="B33" s="82">
        <v>9</v>
      </c>
      <c r="C33" s="82">
        <v>17</v>
      </c>
      <c r="D33" s="80">
        <f>A33/[1]柏崎市議会議員一般選挙!D33</f>
        <v>0.76470588235294112</v>
      </c>
      <c r="E33" s="80">
        <f>B33/[1]柏崎市議会議員一般選挙!E33</f>
        <v>0.5625</v>
      </c>
      <c r="F33" s="80">
        <f>C33/[1]柏崎市議会議員一般選挙!F33</f>
        <v>0.94444444444444442</v>
      </c>
      <c r="G33" s="84" t="s">
        <v>29</v>
      </c>
      <c r="H33" s="57" t="s">
        <v>233</v>
      </c>
    </row>
    <row r="34" spans="1:12" ht="14.25" customHeight="1">
      <c r="A34" s="82">
        <f t="shared" si="0"/>
        <v>300</v>
      </c>
      <c r="B34" s="82">
        <v>143</v>
      </c>
      <c r="C34" s="82">
        <v>157</v>
      </c>
      <c r="D34" s="80">
        <f>A34/[1]柏崎市議会議員一般選挙!D34</f>
        <v>0.75566750629722923</v>
      </c>
      <c r="E34" s="80">
        <f>B34/[1]柏崎市議会議員一般選挙!E34</f>
        <v>0.76470588235294112</v>
      </c>
      <c r="F34" s="80">
        <f>C34/[1]柏崎市議会議員一般選挙!F34</f>
        <v>0.74761904761904763</v>
      </c>
      <c r="G34" s="84" t="s">
        <v>0</v>
      </c>
      <c r="H34" s="57" t="s">
        <v>263</v>
      </c>
    </row>
    <row r="35" spans="1:12" ht="14.25" customHeight="1">
      <c r="A35" s="82">
        <f t="shared" si="0"/>
        <v>212</v>
      </c>
      <c r="B35" s="82">
        <v>103</v>
      </c>
      <c r="C35" s="82">
        <v>109</v>
      </c>
      <c r="D35" s="80">
        <f>A35/[1]柏崎市議会議員一般選挙!D35</f>
        <v>0.79104477611940294</v>
      </c>
      <c r="E35" s="80">
        <f>B35/[1]柏崎市議会議員一般選挙!E35</f>
        <v>0.79230769230769227</v>
      </c>
      <c r="F35" s="80">
        <f>C35/[1]柏崎市議会議員一般選挙!F35</f>
        <v>0.78985507246376807</v>
      </c>
      <c r="G35" s="84" t="s">
        <v>1</v>
      </c>
      <c r="H35" s="55" t="s">
        <v>619</v>
      </c>
    </row>
    <row r="36" spans="1:12" ht="14.25" customHeight="1">
      <c r="A36" s="82">
        <f t="shared" si="0"/>
        <v>116</v>
      </c>
      <c r="B36" s="82">
        <v>59</v>
      </c>
      <c r="C36" s="82">
        <v>57</v>
      </c>
      <c r="D36" s="80">
        <f>A36/[1]柏崎市議会議員一般選挙!D36</f>
        <v>0.85925925925925928</v>
      </c>
      <c r="E36" s="80">
        <f>B36/[1]柏崎市議会議員一般選挙!E36</f>
        <v>0.90769230769230769</v>
      </c>
      <c r="F36" s="80">
        <f>C36/[1]柏崎市議会議員一般選挙!F36</f>
        <v>0.81428571428571428</v>
      </c>
      <c r="G36" s="84" t="s">
        <v>2</v>
      </c>
      <c r="H36" s="55" t="s">
        <v>63</v>
      </c>
    </row>
    <row r="37" spans="1:12" ht="14.25" customHeight="1">
      <c r="A37" s="82">
        <f t="shared" si="0"/>
        <v>230</v>
      </c>
      <c r="B37" s="82">
        <v>118</v>
      </c>
      <c r="C37" s="82">
        <v>112</v>
      </c>
      <c r="D37" s="80">
        <f>A37/[1]柏崎市議会議員一般選挙!D37</f>
        <v>0.65340909090909094</v>
      </c>
      <c r="E37" s="80">
        <f>B37/[1]柏崎市議会議員一般選挙!E37</f>
        <v>0.68208092485549132</v>
      </c>
      <c r="F37" s="80">
        <f>C37/[1]柏崎市議会議員一般選挙!F37</f>
        <v>0.62569832402234637</v>
      </c>
      <c r="G37" s="84" t="s">
        <v>30</v>
      </c>
      <c r="H37" s="55" t="s">
        <v>234</v>
      </c>
    </row>
    <row r="38" spans="1:12" ht="14.25" customHeight="1">
      <c r="A38" s="82">
        <f t="shared" si="0"/>
        <v>539</v>
      </c>
      <c r="B38" s="82">
        <v>265</v>
      </c>
      <c r="C38" s="82">
        <v>274</v>
      </c>
      <c r="D38" s="80">
        <f>A38/[1]柏崎市議会議員一般選挙!D38</f>
        <v>0.70091027308192455</v>
      </c>
      <c r="E38" s="80">
        <f>B38/[1]柏崎市議会議員一般選挙!E38</f>
        <v>0.73816155988857934</v>
      </c>
      <c r="F38" s="80">
        <f>C38/[1]柏崎市議会議員一般選挙!F38</f>
        <v>0.66829268292682931</v>
      </c>
      <c r="G38" s="84" t="s">
        <v>31</v>
      </c>
      <c r="H38" s="55" t="s">
        <v>64</v>
      </c>
    </row>
    <row r="39" spans="1:12" ht="14.25" customHeight="1">
      <c r="A39" s="82">
        <f t="shared" si="0"/>
        <v>940</v>
      </c>
      <c r="B39" s="82">
        <v>441</v>
      </c>
      <c r="C39" s="82">
        <v>499</v>
      </c>
      <c r="D39" s="80">
        <f>A39/[1]柏崎市議会議員一般選挙!D39</f>
        <v>0.74484944532488118</v>
      </c>
      <c r="E39" s="80">
        <f>B39/[1]柏崎市議会議員一般選挙!E39</f>
        <v>0.74619289340101524</v>
      </c>
      <c r="F39" s="80">
        <f>C39/[1]柏崎市議会議員一般選挙!F39</f>
        <v>0.74366616989567813</v>
      </c>
      <c r="G39" s="84" t="s">
        <v>32</v>
      </c>
      <c r="H39" s="55" t="s">
        <v>618</v>
      </c>
    </row>
    <row r="40" spans="1:12" ht="14.25" customHeight="1">
      <c r="A40" s="82">
        <f t="shared" si="0"/>
        <v>761</v>
      </c>
      <c r="B40" s="82">
        <v>375</v>
      </c>
      <c r="C40" s="82">
        <v>386</v>
      </c>
      <c r="D40" s="80">
        <f>A40/[1]柏崎市議会議員一般選挙!D40</f>
        <v>0.74171539961013644</v>
      </c>
      <c r="E40" s="80">
        <f>B40/[1]柏崎市議会議員一般選挙!E40</f>
        <v>0.75</v>
      </c>
      <c r="F40" s="80">
        <f>C40/[1]柏崎市議会議員一般選挙!F40</f>
        <v>0.73384030418250945</v>
      </c>
      <c r="G40" s="84" t="s">
        <v>16</v>
      </c>
      <c r="H40" s="55" t="s">
        <v>264</v>
      </c>
    </row>
    <row r="41" spans="1:12" ht="14.25" customHeight="1">
      <c r="A41" s="82">
        <f t="shared" si="0"/>
        <v>256</v>
      </c>
      <c r="B41" s="82">
        <v>123</v>
      </c>
      <c r="C41" s="82">
        <v>133</v>
      </c>
      <c r="D41" s="80">
        <f>A41/[1]柏崎市議会議員一般選挙!D41</f>
        <v>0.79750778816199375</v>
      </c>
      <c r="E41" s="80">
        <f>B41/[1]柏崎市議会議員一般選挙!E41</f>
        <v>0.81456953642384111</v>
      </c>
      <c r="F41" s="80">
        <f>C41/[1]柏崎市議会議員一般選挙!F41</f>
        <v>0.78235294117647058</v>
      </c>
      <c r="G41" s="84">
        <v>31</v>
      </c>
      <c r="H41" s="55" t="s">
        <v>65</v>
      </c>
    </row>
    <row r="42" spans="1:12" ht="14.25" customHeight="1">
      <c r="A42" s="82">
        <f t="shared" si="0"/>
        <v>342</v>
      </c>
      <c r="B42" s="82">
        <v>173</v>
      </c>
      <c r="C42" s="82">
        <v>169</v>
      </c>
      <c r="D42" s="80">
        <f>A42/[1]柏崎市議会議員一般選挙!D42</f>
        <v>0.72921108742004259</v>
      </c>
      <c r="E42" s="80">
        <f>B42/[1]柏崎市議会議員一般選挙!E42</f>
        <v>0.75545851528384278</v>
      </c>
      <c r="F42" s="80">
        <f>C42/[1]柏崎市議会議員一般選挙!F42</f>
        <v>0.70416666666666672</v>
      </c>
      <c r="G42" s="84">
        <v>32</v>
      </c>
      <c r="H42" s="55" t="s">
        <v>219</v>
      </c>
    </row>
    <row r="43" spans="1:12" ht="14.25" customHeight="1">
      <c r="A43" s="82">
        <f t="shared" si="0"/>
        <v>48</v>
      </c>
      <c r="B43" s="82">
        <v>27</v>
      </c>
      <c r="C43" s="82">
        <v>21</v>
      </c>
      <c r="D43" s="80">
        <f>A43/[1]柏崎市議会議員一般選挙!D43</f>
        <v>0.81355932203389836</v>
      </c>
      <c r="E43" s="80">
        <f>B43/[1]柏崎市議会議員一般選挙!E43</f>
        <v>0.84375</v>
      </c>
      <c r="F43" s="80">
        <f>C43/[1]柏崎市議会議員一般選挙!F43</f>
        <v>0.77777777777777779</v>
      </c>
      <c r="G43" s="84">
        <v>33</v>
      </c>
      <c r="H43" s="55" t="s">
        <v>235</v>
      </c>
    </row>
    <row r="44" spans="1:12" ht="14.25" customHeight="1">
      <c r="A44" s="82">
        <f t="shared" si="0"/>
        <v>893</v>
      </c>
      <c r="B44" s="82">
        <v>430</v>
      </c>
      <c r="C44" s="82">
        <v>463</v>
      </c>
      <c r="D44" s="80">
        <f>A44/[1]柏崎市議会議員一般選挙!D44</f>
        <v>0.7009419152276295</v>
      </c>
      <c r="E44" s="80">
        <f>B44/[1]柏崎市議会議員一般選挙!E44</f>
        <v>0.6891025641025641</v>
      </c>
      <c r="F44" s="80">
        <f>C44/[1]柏崎市議会議員一般選挙!F44</f>
        <v>0.71230769230769231</v>
      </c>
      <c r="G44" s="84">
        <v>34</v>
      </c>
      <c r="H44" s="55" t="s">
        <v>236</v>
      </c>
      <c r="L44" s="85"/>
    </row>
    <row r="45" spans="1:12" ht="14.25" customHeight="1">
      <c r="A45" s="82">
        <f t="shared" si="0"/>
        <v>746</v>
      </c>
      <c r="B45" s="82">
        <v>372</v>
      </c>
      <c r="C45" s="82">
        <v>374</v>
      </c>
      <c r="D45" s="80">
        <f>A45/[1]柏崎市議会議員一般選挙!D45</f>
        <v>0.67026055705300991</v>
      </c>
      <c r="E45" s="80">
        <f>B45/[1]柏崎市議会議員一般選挙!E45</f>
        <v>0.68131868131868134</v>
      </c>
      <c r="F45" s="80">
        <f>C45/[1]柏崎市議会議員一般選挙!F45</f>
        <v>0.65961199294532624</v>
      </c>
      <c r="G45" s="84">
        <v>35</v>
      </c>
      <c r="H45" s="55" t="s">
        <v>220</v>
      </c>
    </row>
    <row r="46" spans="1:12" ht="14.25" customHeight="1">
      <c r="A46" s="82">
        <f t="shared" si="0"/>
        <v>655</v>
      </c>
      <c r="B46" s="82">
        <v>309</v>
      </c>
      <c r="C46" s="82">
        <v>346</v>
      </c>
      <c r="D46" s="80">
        <f>A46/[1]柏崎市議会議員一般選挙!D46</f>
        <v>0.71506550218340614</v>
      </c>
      <c r="E46" s="80">
        <f>B46/[1]柏崎市議会議員一般選挙!E46</f>
        <v>0.72877358490566035</v>
      </c>
      <c r="F46" s="80">
        <f>C46/[1]柏崎市議会議員一般選挙!F46</f>
        <v>0.7032520325203252</v>
      </c>
      <c r="G46" s="84">
        <v>36</v>
      </c>
      <c r="H46" s="55" t="s">
        <v>237</v>
      </c>
    </row>
    <row r="47" spans="1:12" ht="14.25" customHeight="1">
      <c r="A47" s="82">
        <f t="shared" si="0"/>
        <v>177</v>
      </c>
      <c r="B47" s="82">
        <v>89</v>
      </c>
      <c r="C47" s="82">
        <v>88</v>
      </c>
      <c r="D47" s="80">
        <f>A47/[1]柏崎市議会議員一般選挙!D47</f>
        <v>0.82710280373831779</v>
      </c>
      <c r="E47" s="80">
        <f>B47/[1]柏崎市議会議員一般選挙!E47</f>
        <v>0.84761904761904761</v>
      </c>
      <c r="F47" s="80">
        <f>C47/[1]柏崎市議会議員一般選挙!F47</f>
        <v>0.80733944954128445</v>
      </c>
      <c r="G47" s="84">
        <v>37</v>
      </c>
      <c r="H47" s="55" t="s">
        <v>238</v>
      </c>
    </row>
    <row r="48" spans="1:12" ht="14.25" customHeight="1">
      <c r="A48" s="82">
        <f t="shared" si="0"/>
        <v>27</v>
      </c>
      <c r="B48" s="82">
        <v>15</v>
      </c>
      <c r="C48" s="82">
        <v>12</v>
      </c>
      <c r="D48" s="80">
        <f>A48/[1]柏崎市議会議員一般選挙!D48</f>
        <v>0.81818181818181823</v>
      </c>
      <c r="E48" s="80">
        <f>B48/[1]柏崎市議会議員一般選挙!E48</f>
        <v>0.88235294117647056</v>
      </c>
      <c r="F48" s="80">
        <f>C48/[1]柏崎市議会議員一般選挙!F48</f>
        <v>0.75</v>
      </c>
      <c r="G48" s="84">
        <v>38</v>
      </c>
      <c r="H48" s="55" t="s">
        <v>239</v>
      </c>
    </row>
    <row r="49" spans="1:8" ht="14.25" customHeight="1">
      <c r="A49" s="82">
        <f t="shared" si="0"/>
        <v>26</v>
      </c>
      <c r="B49" s="82">
        <v>14</v>
      </c>
      <c r="C49" s="82">
        <v>12</v>
      </c>
      <c r="D49" s="80">
        <f>A49/[1]柏崎市議会議員一般選挙!D49</f>
        <v>0.89655172413793105</v>
      </c>
      <c r="E49" s="80">
        <f>B49/[1]柏崎市議会議員一般選挙!E49</f>
        <v>1</v>
      </c>
      <c r="F49" s="80">
        <f>C49/[1]柏崎市議会議員一般選挙!F49</f>
        <v>0.8</v>
      </c>
      <c r="G49" s="84">
        <v>39</v>
      </c>
      <c r="H49" s="55" t="s">
        <v>240</v>
      </c>
    </row>
    <row r="50" spans="1:8" ht="14.25" customHeight="1">
      <c r="A50" s="82">
        <f t="shared" si="0"/>
        <v>55</v>
      </c>
      <c r="B50" s="82">
        <v>29</v>
      </c>
      <c r="C50" s="82">
        <v>26</v>
      </c>
      <c r="D50" s="80">
        <f>A50/[1]柏崎市議会議員一般選挙!D50</f>
        <v>0.72368421052631582</v>
      </c>
      <c r="E50" s="80">
        <f>B50/[1]柏崎市議会議員一般選挙!E50</f>
        <v>0.8529411764705882</v>
      </c>
      <c r="F50" s="80">
        <f>C50/[1]柏崎市議会議員一般選挙!F50</f>
        <v>0.61904761904761907</v>
      </c>
      <c r="G50" s="84">
        <v>40</v>
      </c>
      <c r="H50" s="55" t="s">
        <v>241</v>
      </c>
    </row>
    <row r="51" spans="1:8" ht="14.25" customHeight="1">
      <c r="A51" s="82">
        <f t="shared" si="0"/>
        <v>256</v>
      </c>
      <c r="B51" s="82">
        <v>131</v>
      </c>
      <c r="C51" s="82">
        <v>125</v>
      </c>
      <c r="D51" s="80">
        <f>A51/[1]柏崎市議会議員一般選挙!D51</f>
        <v>0.67904509283819625</v>
      </c>
      <c r="E51" s="80">
        <f>B51/[1]柏崎市議会議員一般選挙!E51</f>
        <v>0.67525773195876293</v>
      </c>
      <c r="F51" s="80">
        <f>C51/[1]柏崎市議会議員一般選挙!F51</f>
        <v>0.68306010928961747</v>
      </c>
      <c r="G51" s="84">
        <v>41</v>
      </c>
      <c r="H51" s="55" t="s">
        <v>242</v>
      </c>
    </row>
    <row r="52" spans="1:8" ht="14.25" customHeight="1">
      <c r="A52" s="82">
        <f t="shared" si="0"/>
        <v>258</v>
      </c>
      <c r="B52" s="82">
        <v>121</v>
      </c>
      <c r="C52" s="82">
        <v>137</v>
      </c>
      <c r="D52" s="80">
        <f>A52/[1]柏崎市議会議員一般選挙!D52</f>
        <v>0.66494845360824739</v>
      </c>
      <c r="E52" s="80">
        <f>B52/[1]柏崎市議会議員一般選挙!E52</f>
        <v>0.71176470588235297</v>
      </c>
      <c r="F52" s="80">
        <f>C52/[1]柏崎市議会議員一般選挙!F52</f>
        <v>0.62844036697247707</v>
      </c>
      <c r="G52" s="84">
        <v>42</v>
      </c>
      <c r="H52" s="55" t="s">
        <v>243</v>
      </c>
    </row>
    <row r="53" spans="1:8" ht="14.25" customHeight="1">
      <c r="A53" s="82">
        <f t="shared" si="0"/>
        <v>628</v>
      </c>
      <c r="B53" s="82">
        <v>318</v>
      </c>
      <c r="C53" s="82">
        <v>310</v>
      </c>
      <c r="D53" s="80">
        <f>A53/[1]柏崎市議会議員一般選挙!D53</f>
        <v>0.60500963391136797</v>
      </c>
      <c r="E53" s="80">
        <f>B53/[1]柏崎市議会議員一般選挙!E53</f>
        <v>0.6347305389221557</v>
      </c>
      <c r="F53" s="80">
        <f>C53/[1]柏崎市議会議員一般選挙!F53</f>
        <v>0.57728119180633142</v>
      </c>
      <c r="G53" s="84">
        <v>43</v>
      </c>
      <c r="H53" s="55" t="s">
        <v>244</v>
      </c>
    </row>
    <row r="54" spans="1:8" ht="14.25" customHeight="1">
      <c r="A54" s="82">
        <f t="shared" si="0"/>
        <v>366</v>
      </c>
      <c r="B54" s="82">
        <v>183</v>
      </c>
      <c r="C54" s="82">
        <v>183</v>
      </c>
      <c r="D54" s="80">
        <f>A54/[1]柏崎市議会議員一般選挙!D54</f>
        <v>0.75619834710743805</v>
      </c>
      <c r="E54" s="80">
        <f>B54/[1]柏崎市議会議員一般選挙!E54</f>
        <v>0.76569037656903771</v>
      </c>
      <c r="F54" s="80">
        <f>C54/[1]柏崎市議会議員一般選挙!F54</f>
        <v>0.74693877551020404</v>
      </c>
      <c r="G54" s="84">
        <v>44</v>
      </c>
      <c r="H54" s="55" t="s">
        <v>245</v>
      </c>
    </row>
    <row r="55" spans="1:8" ht="14.25" customHeight="1">
      <c r="A55" s="82">
        <f t="shared" si="0"/>
        <v>321</v>
      </c>
      <c r="B55" s="82">
        <v>161</v>
      </c>
      <c r="C55" s="82">
        <v>160</v>
      </c>
      <c r="D55" s="80">
        <f>A55/[1]柏崎市議会議員一般選挙!D55</f>
        <v>0.72297297297297303</v>
      </c>
      <c r="E55" s="80">
        <f>B55/[1]柏崎市議会議員一般選挙!E55</f>
        <v>0.72850678733031671</v>
      </c>
      <c r="F55" s="80">
        <f>C55/[1]柏崎市議会議員一般選挙!F55</f>
        <v>0.71748878923766812</v>
      </c>
      <c r="G55" s="84">
        <v>45</v>
      </c>
      <c r="H55" s="55" t="s">
        <v>246</v>
      </c>
    </row>
    <row r="56" spans="1:8" ht="14.25" customHeight="1">
      <c r="A56" s="82">
        <f t="shared" si="0"/>
        <v>835</v>
      </c>
      <c r="B56" s="82">
        <v>411</v>
      </c>
      <c r="C56" s="82">
        <v>424</v>
      </c>
      <c r="D56" s="80">
        <f>A56/[1]柏崎市議会議員一般選挙!D56</f>
        <v>0.72735191637630658</v>
      </c>
      <c r="E56" s="80">
        <f>B56/[1]柏崎市議会議員一般選挙!E56</f>
        <v>0.72872340425531912</v>
      </c>
      <c r="F56" s="80">
        <f>C56/[1]柏崎市議会議員一般選挙!F56</f>
        <v>0.72602739726027399</v>
      </c>
      <c r="G56" s="84">
        <v>46</v>
      </c>
      <c r="H56" s="55" t="s">
        <v>247</v>
      </c>
    </row>
    <row r="57" spans="1:8" ht="14.25" customHeight="1">
      <c r="A57" s="82">
        <f t="shared" si="0"/>
        <v>267</v>
      </c>
      <c r="B57" s="82">
        <v>128</v>
      </c>
      <c r="C57" s="82">
        <v>139</v>
      </c>
      <c r="D57" s="80">
        <f>A57/[1]柏崎市議会議員一般選挙!D57</f>
        <v>0.72950819672131151</v>
      </c>
      <c r="E57" s="80">
        <f>B57/[1]柏崎市議会議員一般選挙!E57</f>
        <v>0.73142857142857143</v>
      </c>
      <c r="F57" s="80">
        <f>C57/[1]柏崎市議会議員一般選挙!F57</f>
        <v>0.72774869109947649</v>
      </c>
      <c r="G57" s="84">
        <v>47</v>
      </c>
      <c r="H57" s="55" t="s">
        <v>248</v>
      </c>
    </row>
    <row r="58" spans="1:8" ht="14.25" customHeight="1">
      <c r="A58" s="82">
        <f t="shared" si="0"/>
        <v>338</v>
      </c>
      <c r="B58" s="82">
        <v>168</v>
      </c>
      <c r="C58" s="82">
        <v>170</v>
      </c>
      <c r="D58" s="80">
        <f>A58/[1]柏崎市議会議員一般選挙!D58</f>
        <v>0.69979296066252583</v>
      </c>
      <c r="E58" s="80">
        <f>B58/[1]柏崎市議会議員一般選挙!E58</f>
        <v>0.70292887029288698</v>
      </c>
      <c r="F58" s="80">
        <f>C58/[1]柏崎市議会議員一般選挙!F58</f>
        <v>0.69672131147540983</v>
      </c>
      <c r="G58" s="84">
        <v>48</v>
      </c>
      <c r="H58" s="55" t="s">
        <v>249</v>
      </c>
    </row>
    <row r="59" spans="1:8" ht="14.25" customHeight="1">
      <c r="A59" s="82"/>
      <c r="B59" s="82"/>
      <c r="C59" s="82"/>
      <c r="D59" s="80"/>
      <c r="E59" s="80"/>
      <c r="F59" s="80"/>
      <c r="G59" s="84"/>
      <c r="H59" s="55"/>
    </row>
    <row r="60" spans="1:8" ht="14.25" customHeight="1">
      <c r="A60" s="82">
        <f>SUM(B60:C60)</f>
        <v>10121</v>
      </c>
      <c r="B60" s="82">
        <v>4786</v>
      </c>
      <c r="C60" s="82">
        <v>5335</v>
      </c>
      <c r="D60" s="80">
        <f>A60/[1]柏崎市議会議員一般選挙!D8</f>
        <v>0.14289748259844409</v>
      </c>
      <c r="E60" s="80">
        <f>B60/[1]柏崎市議会議員一般選挙!E8</f>
        <v>0.13796880855602642</v>
      </c>
      <c r="F60" s="80">
        <f>C60/[1]柏崎市議会議員一般選挙!F8</f>
        <v>0.14762853506004758</v>
      </c>
      <c r="G60" s="84"/>
      <c r="H60" s="55" t="s">
        <v>250</v>
      </c>
    </row>
    <row r="61" spans="1:8" ht="14.25" customHeight="1">
      <c r="A61" s="82"/>
      <c r="B61" s="82"/>
      <c r="C61" s="82"/>
      <c r="D61" s="86"/>
      <c r="E61" s="86"/>
      <c r="F61" s="87"/>
      <c r="G61" s="84"/>
      <c r="H61" s="60"/>
    </row>
    <row r="62" spans="1:8" ht="14.25" customHeight="1" thickBot="1">
      <c r="A62" s="88"/>
      <c r="B62" s="88"/>
      <c r="C62" s="88"/>
      <c r="D62" s="89"/>
      <c r="E62" s="89"/>
      <c r="F62" s="90"/>
      <c r="G62" s="91"/>
      <c r="H62" s="62"/>
    </row>
    <row r="63" spans="1:8" ht="14.25" customHeight="1">
      <c r="A63" s="65"/>
      <c r="B63" s="65"/>
      <c r="C63" s="65"/>
      <c r="D63" s="66"/>
      <c r="E63" s="66"/>
      <c r="F63" s="66"/>
      <c r="G63" s="92" t="s">
        <v>67</v>
      </c>
    </row>
    <row r="64" spans="1:8" ht="14.25" customHeight="1">
      <c r="B64" s="66"/>
      <c r="C64" s="66"/>
      <c r="D64" s="66"/>
      <c r="E64" s="66"/>
      <c r="F64" s="66"/>
      <c r="G64" s="66"/>
    </row>
    <row r="65" spans="2:7" ht="14.25" customHeight="1">
      <c r="B65" s="66"/>
      <c r="C65" s="66"/>
      <c r="D65" s="66"/>
      <c r="E65" s="66"/>
      <c r="F65" s="66"/>
      <c r="G65" s="66"/>
    </row>
    <row r="66" spans="2:7" ht="14.25" customHeight="1">
      <c r="B66" s="66"/>
      <c r="C66" s="66"/>
      <c r="D66" s="66"/>
      <c r="E66" s="66"/>
      <c r="F66" s="66"/>
      <c r="G66" s="66"/>
    </row>
    <row r="67" spans="2:7" ht="14.25" customHeight="1">
      <c r="B67" s="66"/>
      <c r="C67" s="66"/>
      <c r="D67" s="66"/>
      <c r="E67" s="66"/>
      <c r="F67" s="66"/>
      <c r="G67" s="66"/>
    </row>
    <row r="68" spans="2:7" ht="14.25" customHeight="1">
      <c r="B68" s="66"/>
      <c r="C68" s="66"/>
      <c r="D68" s="66"/>
      <c r="E68" s="66"/>
      <c r="F68" s="66"/>
      <c r="G68" s="66"/>
    </row>
    <row r="69" spans="2:7" ht="14.25" customHeight="1">
      <c r="B69" s="66"/>
      <c r="C69" s="66"/>
      <c r="D69" s="66"/>
      <c r="E69" s="66"/>
      <c r="F69" s="66"/>
      <c r="G69" s="66"/>
    </row>
    <row r="70" spans="2:7" ht="14.25" customHeight="1">
      <c r="B70" s="66"/>
      <c r="C70" s="66"/>
      <c r="D70" s="66"/>
      <c r="E70" s="66"/>
      <c r="F70" s="66"/>
      <c r="G70" s="66"/>
    </row>
    <row r="71" spans="2:7" ht="14.25" customHeight="1">
      <c r="B71" s="66"/>
      <c r="C71" s="66"/>
      <c r="D71" s="66"/>
      <c r="E71" s="66"/>
      <c r="F71" s="66"/>
      <c r="G71" s="66"/>
    </row>
    <row r="72" spans="2:7" ht="14.25" customHeight="1">
      <c r="B72" s="66"/>
      <c r="C72" s="66"/>
      <c r="D72" s="66"/>
      <c r="E72" s="66"/>
      <c r="F72" s="66"/>
      <c r="G72" s="66"/>
    </row>
    <row r="73" spans="2:7" ht="14.25" customHeight="1">
      <c r="B73" s="66"/>
      <c r="C73" s="66"/>
      <c r="D73" s="66"/>
      <c r="E73" s="66"/>
      <c r="F73" s="66"/>
      <c r="G73" s="66"/>
    </row>
    <row r="74" spans="2:7" ht="14.25" customHeight="1">
      <c r="B74" s="66"/>
      <c r="C74" s="66"/>
      <c r="D74" s="66"/>
      <c r="E74" s="66"/>
      <c r="F74" s="66"/>
      <c r="G74" s="66"/>
    </row>
    <row r="75" spans="2:7" ht="14.25" customHeight="1">
      <c r="B75" s="66"/>
      <c r="C75" s="66"/>
      <c r="D75" s="66"/>
      <c r="E75" s="66"/>
      <c r="F75" s="66"/>
      <c r="G75" s="66"/>
    </row>
    <row r="76" spans="2:7" ht="14.25" customHeight="1">
      <c r="B76" s="66"/>
      <c r="C76" s="66"/>
      <c r="D76" s="66"/>
      <c r="E76" s="66"/>
      <c r="F76" s="66"/>
      <c r="G76" s="66"/>
    </row>
    <row r="77" spans="2:7" ht="14.25" customHeight="1">
      <c r="B77" s="66"/>
      <c r="C77" s="66"/>
      <c r="D77" s="66"/>
      <c r="E77" s="66"/>
      <c r="F77" s="66"/>
      <c r="G77" s="66"/>
    </row>
    <row r="78" spans="2:7" ht="14.25" customHeight="1">
      <c r="B78" s="66"/>
      <c r="C78" s="66"/>
      <c r="D78" s="66"/>
      <c r="E78" s="66"/>
      <c r="F78" s="66"/>
      <c r="G78" s="66"/>
    </row>
  </sheetData>
  <mergeCells count="1">
    <mergeCell ref="G6:G7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
&amp;R選挙・市の機関　165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7"/>
  <sheetViews>
    <sheetView zoomScaleNormal="100" workbookViewId="0">
      <selection activeCell="A20" sqref="A20:M20"/>
    </sheetView>
  </sheetViews>
  <sheetFormatPr defaultColWidth="11.125" defaultRowHeight="15" customHeight="1"/>
  <cols>
    <col min="1" max="2" width="8.625" style="34" customWidth="1"/>
    <col min="3" max="3" width="37.125" style="34" customWidth="1"/>
    <col min="4" max="6" width="15" style="34" customWidth="1"/>
    <col min="7" max="7" width="9" style="33" customWidth="1"/>
    <col min="8" max="256" width="11.125" style="34"/>
    <col min="257" max="258" width="11.25" style="34" customWidth="1"/>
    <col min="259" max="259" width="35.625" style="34" customWidth="1"/>
    <col min="260" max="262" width="14.75" style="34" customWidth="1"/>
    <col min="263" max="263" width="9" style="34" customWidth="1"/>
    <col min="264" max="512" width="11.125" style="34"/>
    <col min="513" max="514" width="11.25" style="34" customWidth="1"/>
    <col min="515" max="515" width="35.625" style="34" customWidth="1"/>
    <col min="516" max="518" width="14.75" style="34" customWidth="1"/>
    <col min="519" max="519" width="9" style="34" customWidth="1"/>
    <col min="520" max="768" width="11.125" style="34"/>
    <col min="769" max="770" width="11.25" style="34" customWidth="1"/>
    <col min="771" max="771" width="35.625" style="34" customWidth="1"/>
    <col min="772" max="774" width="14.75" style="34" customWidth="1"/>
    <col min="775" max="775" width="9" style="34" customWidth="1"/>
    <col min="776" max="1024" width="11.125" style="34"/>
    <col min="1025" max="1026" width="11.25" style="34" customWidth="1"/>
    <col min="1027" max="1027" width="35.625" style="34" customWidth="1"/>
    <col min="1028" max="1030" width="14.75" style="34" customWidth="1"/>
    <col min="1031" max="1031" width="9" style="34" customWidth="1"/>
    <col min="1032" max="1280" width="11.125" style="34"/>
    <col min="1281" max="1282" width="11.25" style="34" customWidth="1"/>
    <col min="1283" max="1283" width="35.625" style="34" customWidth="1"/>
    <col min="1284" max="1286" width="14.75" style="34" customWidth="1"/>
    <col min="1287" max="1287" width="9" style="34" customWidth="1"/>
    <col min="1288" max="1536" width="11.125" style="34"/>
    <col min="1537" max="1538" width="11.25" style="34" customWidth="1"/>
    <col min="1539" max="1539" width="35.625" style="34" customWidth="1"/>
    <col min="1540" max="1542" width="14.75" style="34" customWidth="1"/>
    <col min="1543" max="1543" width="9" style="34" customWidth="1"/>
    <col min="1544" max="1792" width="11.125" style="34"/>
    <col min="1793" max="1794" width="11.25" style="34" customWidth="1"/>
    <col min="1795" max="1795" width="35.625" style="34" customWidth="1"/>
    <col min="1796" max="1798" width="14.75" style="34" customWidth="1"/>
    <col min="1799" max="1799" width="9" style="34" customWidth="1"/>
    <col min="1800" max="2048" width="11.125" style="34"/>
    <col min="2049" max="2050" width="11.25" style="34" customWidth="1"/>
    <col min="2051" max="2051" width="35.625" style="34" customWidth="1"/>
    <col min="2052" max="2054" width="14.75" style="34" customWidth="1"/>
    <col min="2055" max="2055" width="9" style="34" customWidth="1"/>
    <col min="2056" max="2304" width="11.125" style="34"/>
    <col min="2305" max="2306" width="11.25" style="34" customWidth="1"/>
    <col min="2307" max="2307" width="35.625" style="34" customWidth="1"/>
    <col min="2308" max="2310" width="14.75" style="34" customWidth="1"/>
    <col min="2311" max="2311" width="9" style="34" customWidth="1"/>
    <col min="2312" max="2560" width="11.125" style="34"/>
    <col min="2561" max="2562" width="11.25" style="34" customWidth="1"/>
    <col min="2563" max="2563" width="35.625" style="34" customWidth="1"/>
    <col min="2564" max="2566" width="14.75" style="34" customWidth="1"/>
    <col min="2567" max="2567" width="9" style="34" customWidth="1"/>
    <col min="2568" max="2816" width="11.125" style="34"/>
    <col min="2817" max="2818" width="11.25" style="34" customWidth="1"/>
    <col min="2819" max="2819" width="35.625" style="34" customWidth="1"/>
    <col min="2820" max="2822" width="14.75" style="34" customWidth="1"/>
    <col min="2823" max="2823" width="9" style="34" customWidth="1"/>
    <col min="2824" max="3072" width="11.125" style="34"/>
    <col min="3073" max="3074" width="11.25" style="34" customWidth="1"/>
    <col min="3075" max="3075" width="35.625" style="34" customWidth="1"/>
    <col min="3076" max="3078" width="14.75" style="34" customWidth="1"/>
    <col min="3079" max="3079" width="9" style="34" customWidth="1"/>
    <col min="3080" max="3328" width="11.125" style="34"/>
    <col min="3329" max="3330" width="11.25" style="34" customWidth="1"/>
    <col min="3331" max="3331" width="35.625" style="34" customWidth="1"/>
    <col min="3332" max="3334" width="14.75" style="34" customWidth="1"/>
    <col min="3335" max="3335" width="9" style="34" customWidth="1"/>
    <col min="3336" max="3584" width="11.125" style="34"/>
    <col min="3585" max="3586" width="11.25" style="34" customWidth="1"/>
    <col min="3587" max="3587" width="35.625" style="34" customWidth="1"/>
    <col min="3588" max="3590" width="14.75" style="34" customWidth="1"/>
    <col min="3591" max="3591" width="9" style="34" customWidth="1"/>
    <col min="3592" max="3840" width="11.125" style="34"/>
    <col min="3841" max="3842" width="11.25" style="34" customWidth="1"/>
    <col min="3843" max="3843" width="35.625" style="34" customWidth="1"/>
    <col min="3844" max="3846" width="14.75" style="34" customWidth="1"/>
    <col min="3847" max="3847" width="9" style="34" customWidth="1"/>
    <col min="3848" max="4096" width="11.125" style="34"/>
    <col min="4097" max="4098" width="11.25" style="34" customWidth="1"/>
    <col min="4099" max="4099" width="35.625" style="34" customWidth="1"/>
    <col min="4100" max="4102" width="14.75" style="34" customWidth="1"/>
    <col min="4103" max="4103" width="9" style="34" customWidth="1"/>
    <col min="4104" max="4352" width="11.125" style="34"/>
    <col min="4353" max="4354" width="11.25" style="34" customWidth="1"/>
    <col min="4355" max="4355" width="35.625" style="34" customWidth="1"/>
    <col min="4356" max="4358" width="14.75" style="34" customWidth="1"/>
    <col min="4359" max="4359" width="9" style="34" customWidth="1"/>
    <col min="4360" max="4608" width="11.125" style="34"/>
    <col min="4609" max="4610" width="11.25" style="34" customWidth="1"/>
    <col min="4611" max="4611" width="35.625" style="34" customWidth="1"/>
    <col min="4612" max="4614" width="14.75" style="34" customWidth="1"/>
    <col min="4615" max="4615" width="9" style="34" customWidth="1"/>
    <col min="4616" max="4864" width="11.125" style="34"/>
    <col min="4865" max="4866" width="11.25" style="34" customWidth="1"/>
    <col min="4867" max="4867" width="35.625" style="34" customWidth="1"/>
    <col min="4868" max="4870" width="14.75" style="34" customWidth="1"/>
    <col min="4871" max="4871" width="9" style="34" customWidth="1"/>
    <col min="4872" max="5120" width="11.125" style="34"/>
    <col min="5121" max="5122" width="11.25" style="34" customWidth="1"/>
    <col min="5123" max="5123" width="35.625" style="34" customWidth="1"/>
    <col min="5124" max="5126" width="14.75" style="34" customWidth="1"/>
    <col min="5127" max="5127" width="9" style="34" customWidth="1"/>
    <col min="5128" max="5376" width="11.125" style="34"/>
    <col min="5377" max="5378" width="11.25" style="34" customWidth="1"/>
    <col min="5379" max="5379" width="35.625" style="34" customWidth="1"/>
    <col min="5380" max="5382" width="14.75" style="34" customWidth="1"/>
    <col min="5383" max="5383" width="9" style="34" customWidth="1"/>
    <col min="5384" max="5632" width="11.125" style="34"/>
    <col min="5633" max="5634" width="11.25" style="34" customWidth="1"/>
    <col min="5635" max="5635" width="35.625" style="34" customWidth="1"/>
    <col min="5636" max="5638" width="14.75" style="34" customWidth="1"/>
    <col min="5639" max="5639" width="9" style="34" customWidth="1"/>
    <col min="5640" max="5888" width="11.125" style="34"/>
    <col min="5889" max="5890" width="11.25" style="34" customWidth="1"/>
    <col min="5891" max="5891" width="35.625" style="34" customWidth="1"/>
    <col min="5892" max="5894" width="14.75" style="34" customWidth="1"/>
    <col min="5895" max="5895" width="9" style="34" customWidth="1"/>
    <col min="5896" max="6144" width="11.125" style="34"/>
    <col min="6145" max="6146" width="11.25" style="34" customWidth="1"/>
    <col min="6147" max="6147" width="35.625" style="34" customWidth="1"/>
    <col min="6148" max="6150" width="14.75" style="34" customWidth="1"/>
    <col min="6151" max="6151" width="9" style="34" customWidth="1"/>
    <col min="6152" max="6400" width="11.125" style="34"/>
    <col min="6401" max="6402" width="11.25" style="34" customWidth="1"/>
    <col min="6403" max="6403" width="35.625" style="34" customWidth="1"/>
    <col min="6404" max="6406" width="14.75" style="34" customWidth="1"/>
    <col min="6407" max="6407" width="9" style="34" customWidth="1"/>
    <col min="6408" max="6656" width="11.125" style="34"/>
    <col min="6657" max="6658" width="11.25" style="34" customWidth="1"/>
    <col min="6659" max="6659" width="35.625" style="34" customWidth="1"/>
    <col min="6660" max="6662" width="14.75" style="34" customWidth="1"/>
    <col min="6663" max="6663" width="9" style="34" customWidth="1"/>
    <col min="6664" max="6912" width="11.125" style="34"/>
    <col min="6913" max="6914" width="11.25" style="34" customWidth="1"/>
    <col min="6915" max="6915" width="35.625" style="34" customWidth="1"/>
    <col min="6916" max="6918" width="14.75" style="34" customWidth="1"/>
    <col min="6919" max="6919" width="9" style="34" customWidth="1"/>
    <col min="6920" max="7168" width="11.125" style="34"/>
    <col min="7169" max="7170" width="11.25" style="34" customWidth="1"/>
    <col min="7171" max="7171" width="35.625" style="34" customWidth="1"/>
    <col min="7172" max="7174" width="14.75" style="34" customWidth="1"/>
    <col min="7175" max="7175" width="9" style="34" customWidth="1"/>
    <col min="7176" max="7424" width="11.125" style="34"/>
    <col min="7425" max="7426" width="11.25" style="34" customWidth="1"/>
    <col min="7427" max="7427" width="35.625" style="34" customWidth="1"/>
    <col min="7428" max="7430" width="14.75" style="34" customWidth="1"/>
    <col min="7431" max="7431" width="9" style="34" customWidth="1"/>
    <col min="7432" max="7680" width="11.125" style="34"/>
    <col min="7681" max="7682" width="11.25" style="34" customWidth="1"/>
    <col min="7683" max="7683" width="35.625" style="34" customWidth="1"/>
    <col min="7684" max="7686" width="14.75" style="34" customWidth="1"/>
    <col min="7687" max="7687" width="9" style="34" customWidth="1"/>
    <col min="7688" max="7936" width="11.125" style="34"/>
    <col min="7937" max="7938" width="11.25" style="34" customWidth="1"/>
    <col min="7939" max="7939" width="35.625" style="34" customWidth="1"/>
    <col min="7940" max="7942" width="14.75" style="34" customWidth="1"/>
    <col min="7943" max="7943" width="9" style="34" customWidth="1"/>
    <col min="7944" max="8192" width="11.125" style="34"/>
    <col min="8193" max="8194" width="11.25" style="34" customWidth="1"/>
    <col min="8195" max="8195" width="35.625" style="34" customWidth="1"/>
    <col min="8196" max="8198" width="14.75" style="34" customWidth="1"/>
    <col min="8199" max="8199" width="9" style="34" customWidth="1"/>
    <col min="8200" max="8448" width="11.125" style="34"/>
    <col min="8449" max="8450" width="11.25" style="34" customWidth="1"/>
    <col min="8451" max="8451" width="35.625" style="34" customWidth="1"/>
    <col min="8452" max="8454" width="14.75" style="34" customWidth="1"/>
    <col min="8455" max="8455" width="9" style="34" customWidth="1"/>
    <col min="8456" max="8704" width="11.125" style="34"/>
    <col min="8705" max="8706" width="11.25" style="34" customWidth="1"/>
    <col min="8707" max="8707" width="35.625" style="34" customWidth="1"/>
    <col min="8708" max="8710" width="14.75" style="34" customWidth="1"/>
    <col min="8711" max="8711" width="9" style="34" customWidth="1"/>
    <col min="8712" max="8960" width="11.125" style="34"/>
    <col min="8961" max="8962" width="11.25" style="34" customWidth="1"/>
    <col min="8963" max="8963" width="35.625" style="34" customWidth="1"/>
    <col min="8964" max="8966" width="14.75" style="34" customWidth="1"/>
    <col min="8967" max="8967" width="9" style="34" customWidth="1"/>
    <col min="8968" max="9216" width="11.125" style="34"/>
    <col min="9217" max="9218" width="11.25" style="34" customWidth="1"/>
    <col min="9219" max="9219" width="35.625" style="34" customWidth="1"/>
    <col min="9220" max="9222" width="14.75" style="34" customWidth="1"/>
    <col min="9223" max="9223" width="9" style="34" customWidth="1"/>
    <col min="9224" max="9472" width="11.125" style="34"/>
    <col min="9473" max="9474" width="11.25" style="34" customWidth="1"/>
    <col min="9475" max="9475" width="35.625" style="34" customWidth="1"/>
    <col min="9476" max="9478" width="14.75" style="34" customWidth="1"/>
    <col min="9479" max="9479" width="9" style="34" customWidth="1"/>
    <col min="9480" max="9728" width="11.125" style="34"/>
    <col min="9729" max="9730" width="11.25" style="34" customWidth="1"/>
    <col min="9731" max="9731" width="35.625" style="34" customWidth="1"/>
    <col min="9732" max="9734" width="14.75" style="34" customWidth="1"/>
    <col min="9735" max="9735" width="9" style="34" customWidth="1"/>
    <col min="9736" max="9984" width="11.125" style="34"/>
    <col min="9985" max="9986" width="11.25" style="34" customWidth="1"/>
    <col min="9987" max="9987" width="35.625" style="34" customWidth="1"/>
    <col min="9988" max="9990" width="14.75" style="34" customWidth="1"/>
    <col min="9991" max="9991" width="9" style="34" customWidth="1"/>
    <col min="9992" max="10240" width="11.125" style="34"/>
    <col min="10241" max="10242" width="11.25" style="34" customWidth="1"/>
    <col min="10243" max="10243" width="35.625" style="34" customWidth="1"/>
    <col min="10244" max="10246" width="14.75" style="34" customWidth="1"/>
    <col min="10247" max="10247" width="9" style="34" customWidth="1"/>
    <col min="10248" max="10496" width="11.125" style="34"/>
    <col min="10497" max="10498" width="11.25" style="34" customWidth="1"/>
    <col min="10499" max="10499" width="35.625" style="34" customWidth="1"/>
    <col min="10500" max="10502" width="14.75" style="34" customWidth="1"/>
    <col min="10503" max="10503" width="9" style="34" customWidth="1"/>
    <col min="10504" max="10752" width="11.125" style="34"/>
    <col min="10753" max="10754" width="11.25" style="34" customWidth="1"/>
    <col min="10755" max="10755" width="35.625" style="34" customWidth="1"/>
    <col min="10756" max="10758" width="14.75" style="34" customWidth="1"/>
    <col min="10759" max="10759" width="9" style="34" customWidth="1"/>
    <col min="10760" max="11008" width="11.125" style="34"/>
    <col min="11009" max="11010" width="11.25" style="34" customWidth="1"/>
    <col min="11011" max="11011" width="35.625" style="34" customWidth="1"/>
    <col min="11012" max="11014" width="14.75" style="34" customWidth="1"/>
    <col min="11015" max="11015" width="9" style="34" customWidth="1"/>
    <col min="11016" max="11264" width="11.125" style="34"/>
    <col min="11265" max="11266" width="11.25" style="34" customWidth="1"/>
    <col min="11267" max="11267" width="35.625" style="34" customWidth="1"/>
    <col min="11268" max="11270" width="14.75" style="34" customWidth="1"/>
    <col min="11271" max="11271" width="9" style="34" customWidth="1"/>
    <col min="11272" max="11520" width="11.125" style="34"/>
    <col min="11521" max="11522" width="11.25" style="34" customWidth="1"/>
    <col min="11523" max="11523" width="35.625" style="34" customWidth="1"/>
    <col min="11524" max="11526" width="14.75" style="34" customWidth="1"/>
    <col min="11527" max="11527" width="9" style="34" customWidth="1"/>
    <col min="11528" max="11776" width="11.125" style="34"/>
    <col min="11777" max="11778" width="11.25" style="34" customWidth="1"/>
    <col min="11779" max="11779" width="35.625" style="34" customWidth="1"/>
    <col min="11780" max="11782" width="14.75" style="34" customWidth="1"/>
    <col min="11783" max="11783" width="9" style="34" customWidth="1"/>
    <col min="11784" max="12032" width="11.125" style="34"/>
    <col min="12033" max="12034" width="11.25" style="34" customWidth="1"/>
    <col min="12035" max="12035" width="35.625" style="34" customWidth="1"/>
    <col min="12036" max="12038" width="14.75" style="34" customWidth="1"/>
    <col min="12039" max="12039" width="9" style="34" customWidth="1"/>
    <col min="12040" max="12288" width="11.125" style="34"/>
    <col min="12289" max="12290" width="11.25" style="34" customWidth="1"/>
    <col min="12291" max="12291" width="35.625" style="34" customWidth="1"/>
    <col min="12292" max="12294" width="14.75" style="34" customWidth="1"/>
    <col min="12295" max="12295" width="9" style="34" customWidth="1"/>
    <col min="12296" max="12544" width="11.125" style="34"/>
    <col min="12545" max="12546" width="11.25" style="34" customWidth="1"/>
    <col min="12547" max="12547" width="35.625" style="34" customWidth="1"/>
    <col min="12548" max="12550" width="14.75" style="34" customWidth="1"/>
    <col min="12551" max="12551" width="9" style="34" customWidth="1"/>
    <col min="12552" max="12800" width="11.125" style="34"/>
    <col min="12801" max="12802" width="11.25" style="34" customWidth="1"/>
    <col min="12803" max="12803" width="35.625" style="34" customWidth="1"/>
    <col min="12804" max="12806" width="14.75" style="34" customWidth="1"/>
    <col min="12807" max="12807" width="9" style="34" customWidth="1"/>
    <col min="12808" max="13056" width="11.125" style="34"/>
    <col min="13057" max="13058" width="11.25" style="34" customWidth="1"/>
    <col min="13059" max="13059" width="35.625" style="34" customWidth="1"/>
    <col min="13060" max="13062" width="14.75" style="34" customWidth="1"/>
    <col min="13063" max="13063" width="9" style="34" customWidth="1"/>
    <col min="13064" max="13312" width="11.125" style="34"/>
    <col min="13313" max="13314" width="11.25" style="34" customWidth="1"/>
    <col min="13315" max="13315" width="35.625" style="34" customWidth="1"/>
    <col min="13316" max="13318" width="14.75" style="34" customWidth="1"/>
    <col min="13319" max="13319" width="9" style="34" customWidth="1"/>
    <col min="13320" max="13568" width="11.125" style="34"/>
    <col min="13569" max="13570" width="11.25" style="34" customWidth="1"/>
    <col min="13571" max="13571" width="35.625" style="34" customWidth="1"/>
    <col min="13572" max="13574" width="14.75" style="34" customWidth="1"/>
    <col min="13575" max="13575" width="9" style="34" customWidth="1"/>
    <col min="13576" max="13824" width="11.125" style="34"/>
    <col min="13825" max="13826" width="11.25" style="34" customWidth="1"/>
    <col min="13827" max="13827" width="35.625" style="34" customWidth="1"/>
    <col min="13828" max="13830" width="14.75" style="34" customWidth="1"/>
    <col min="13831" max="13831" width="9" style="34" customWidth="1"/>
    <col min="13832" max="14080" width="11.125" style="34"/>
    <col min="14081" max="14082" width="11.25" style="34" customWidth="1"/>
    <col min="14083" max="14083" width="35.625" style="34" customWidth="1"/>
    <col min="14084" max="14086" width="14.75" style="34" customWidth="1"/>
    <col min="14087" max="14087" width="9" style="34" customWidth="1"/>
    <col min="14088" max="14336" width="11.125" style="34"/>
    <col min="14337" max="14338" width="11.25" style="34" customWidth="1"/>
    <col min="14339" max="14339" width="35.625" style="34" customWidth="1"/>
    <col min="14340" max="14342" width="14.75" style="34" customWidth="1"/>
    <col min="14343" max="14343" width="9" style="34" customWidth="1"/>
    <col min="14344" max="14592" width="11.125" style="34"/>
    <col min="14593" max="14594" width="11.25" style="34" customWidth="1"/>
    <col min="14595" max="14595" width="35.625" style="34" customWidth="1"/>
    <col min="14596" max="14598" width="14.75" style="34" customWidth="1"/>
    <col min="14599" max="14599" width="9" style="34" customWidth="1"/>
    <col min="14600" max="14848" width="11.125" style="34"/>
    <col min="14849" max="14850" width="11.25" style="34" customWidth="1"/>
    <col min="14851" max="14851" width="35.625" style="34" customWidth="1"/>
    <col min="14852" max="14854" width="14.75" style="34" customWidth="1"/>
    <col min="14855" max="14855" width="9" style="34" customWidth="1"/>
    <col min="14856" max="15104" width="11.125" style="34"/>
    <col min="15105" max="15106" width="11.25" style="34" customWidth="1"/>
    <col min="15107" max="15107" width="35.625" style="34" customWidth="1"/>
    <col min="15108" max="15110" width="14.75" style="34" customWidth="1"/>
    <col min="15111" max="15111" width="9" style="34" customWidth="1"/>
    <col min="15112" max="15360" width="11.125" style="34"/>
    <col min="15361" max="15362" width="11.25" style="34" customWidth="1"/>
    <col min="15363" max="15363" width="35.625" style="34" customWidth="1"/>
    <col min="15364" max="15366" width="14.75" style="34" customWidth="1"/>
    <col min="15367" max="15367" width="9" style="34" customWidth="1"/>
    <col min="15368" max="15616" width="11.125" style="34"/>
    <col min="15617" max="15618" width="11.25" style="34" customWidth="1"/>
    <col min="15619" max="15619" width="35.625" style="34" customWidth="1"/>
    <col min="15620" max="15622" width="14.75" style="34" customWidth="1"/>
    <col min="15623" max="15623" width="9" style="34" customWidth="1"/>
    <col min="15624" max="15872" width="11.125" style="34"/>
    <col min="15873" max="15874" width="11.25" style="34" customWidth="1"/>
    <col min="15875" max="15875" width="35.625" style="34" customWidth="1"/>
    <col min="15876" max="15878" width="14.75" style="34" customWidth="1"/>
    <col min="15879" max="15879" width="9" style="34" customWidth="1"/>
    <col min="15880" max="16128" width="11.125" style="34"/>
    <col min="16129" max="16130" width="11.25" style="34" customWidth="1"/>
    <col min="16131" max="16131" width="35.625" style="34" customWidth="1"/>
    <col min="16132" max="16134" width="14.75" style="34" customWidth="1"/>
    <col min="16135" max="16135" width="9" style="34" customWidth="1"/>
    <col min="16136" max="16384" width="11.125" style="34"/>
  </cols>
  <sheetData>
    <row r="3" spans="1:7" ht="15" customHeight="1">
      <c r="A3" s="245"/>
      <c r="B3" s="245"/>
      <c r="C3" s="245"/>
      <c r="D3" s="245"/>
      <c r="E3" s="245"/>
      <c r="F3" s="245"/>
    </row>
    <row r="4" spans="1:7" ht="15" customHeight="1">
      <c r="F4" s="35"/>
    </row>
    <row r="5" spans="1:7" s="96" customFormat="1" ht="20.100000000000001" customHeight="1" thickBot="1">
      <c r="A5" s="36" t="s">
        <v>696</v>
      </c>
      <c r="B5" s="95"/>
      <c r="C5" s="95"/>
      <c r="D5" s="95"/>
      <c r="E5" s="95"/>
      <c r="F5" s="95"/>
    </row>
    <row r="6" spans="1:7" ht="15" customHeight="1">
      <c r="A6" s="246" t="s">
        <v>260</v>
      </c>
      <c r="B6" s="248" t="s">
        <v>45</v>
      </c>
      <c r="C6" s="248" t="s">
        <v>46</v>
      </c>
      <c r="D6" s="39" t="s">
        <v>33</v>
      </c>
      <c r="E6" s="40"/>
      <c r="F6" s="41"/>
      <c r="G6" s="34"/>
    </row>
    <row r="7" spans="1:7" ht="15" customHeight="1">
      <c r="A7" s="247"/>
      <c r="B7" s="249"/>
      <c r="C7" s="249"/>
      <c r="D7" s="42" t="s">
        <v>3</v>
      </c>
      <c r="E7" s="43" t="s">
        <v>4</v>
      </c>
      <c r="F7" s="44" t="s">
        <v>5</v>
      </c>
      <c r="G7" s="34"/>
    </row>
    <row r="8" spans="1:7" ht="14.25" customHeight="1">
      <c r="A8" s="250" t="s">
        <v>703</v>
      </c>
      <c r="B8" s="45"/>
      <c r="C8" s="168" t="s">
        <v>47</v>
      </c>
      <c r="D8" s="166">
        <f>SUM(E8:F8)</f>
        <v>71670</v>
      </c>
      <c r="E8" s="79">
        <v>35147</v>
      </c>
      <c r="F8" s="79">
        <v>36523</v>
      </c>
      <c r="G8" s="34"/>
    </row>
    <row r="9" spans="1:7" ht="14.25" customHeight="1">
      <c r="A9" s="251"/>
      <c r="B9" s="49"/>
      <c r="C9" s="50"/>
      <c r="D9" s="94"/>
      <c r="E9" s="51"/>
      <c r="F9" s="51"/>
      <c r="G9" s="34"/>
    </row>
    <row r="10" spans="1:7" ht="14.25" customHeight="1">
      <c r="A10" s="251"/>
      <c r="B10" s="49"/>
      <c r="C10" s="50" t="s">
        <v>48</v>
      </c>
      <c r="D10" s="94"/>
      <c r="E10" s="51"/>
      <c r="F10" s="51"/>
      <c r="G10" s="34"/>
    </row>
    <row r="11" spans="1:7" s="54" customFormat="1" ht="14.25" customHeight="1">
      <c r="A11" s="251"/>
      <c r="B11" s="52" t="s">
        <v>17</v>
      </c>
      <c r="C11" s="53" t="s">
        <v>49</v>
      </c>
      <c r="D11" s="59">
        <f>SUM(E11:F11)</f>
        <v>1860</v>
      </c>
      <c r="E11" s="47">
        <v>876</v>
      </c>
      <c r="F11" s="47">
        <v>984</v>
      </c>
    </row>
    <row r="12" spans="1:7" ht="14.25" customHeight="1">
      <c r="A12" s="251"/>
      <c r="B12" s="52" t="s">
        <v>6</v>
      </c>
      <c r="C12" s="55" t="s">
        <v>50</v>
      </c>
      <c r="D12" s="59">
        <f t="shared" ref="D12:D56" si="0">SUM(E12:F12)</f>
        <v>1692</v>
      </c>
      <c r="E12" s="47">
        <v>770</v>
      </c>
      <c r="F12" s="47">
        <v>922</v>
      </c>
      <c r="G12" s="34"/>
    </row>
    <row r="13" spans="1:7" ht="14.25" customHeight="1">
      <c r="A13" s="251"/>
      <c r="B13" s="52" t="s">
        <v>7</v>
      </c>
      <c r="C13" s="55" t="s">
        <v>51</v>
      </c>
      <c r="D13" s="59">
        <f t="shared" si="0"/>
        <v>2456</v>
      </c>
      <c r="E13" s="47">
        <v>1161</v>
      </c>
      <c r="F13" s="47">
        <v>1295</v>
      </c>
      <c r="G13" s="56"/>
    </row>
    <row r="14" spans="1:7" ht="14.25" customHeight="1">
      <c r="A14" s="251"/>
      <c r="B14" s="52" t="s">
        <v>8</v>
      </c>
      <c r="C14" s="55" t="s">
        <v>52</v>
      </c>
      <c r="D14" s="59">
        <f t="shared" si="0"/>
        <v>2395</v>
      </c>
      <c r="E14" s="47">
        <v>1118</v>
      </c>
      <c r="F14" s="47">
        <v>1277</v>
      </c>
      <c r="G14" s="56"/>
    </row>
    <row r="15" spans="1:7" ht="14.25" customHeight="1">
      <c r="A15" s="251"/>
      <c r="B15" s="52" t="s">
        <v>9</v>
      </c>
      <c r="C15" s="55" t="s">
        <v>53</v>
      </c>
      <c r="D15" s="59">
        <f t="shared" si="0"/>
        <v>2953</v>
      </c>
      <c r="E15" s="47">
        <v>1476</v>
      </c>
      <c r="F15" s="47">
        <v>1477</v>
      </c>
      <c r="G15" s="56"/>
    </row>
    <row r="16" spans="1:7" ht="14.25" customHeight="1">
      <c r="A16" s="251"/>
      <c r="B16" s="52" t="s">
        <v>10</v>
      </c>
      <c r="C16" s="55" t="s">
        <v>228</v>
      </c>
      <c r="D16" s="59">
        <f t="shared" si="0"/>
        <v>2899</v>
      </c>
      <c r="E16" s="47">
        <v>1456</v>
      </c>
      <c r="F16" s="47">
        <v>1443</v>
      </c>
      <c r="G16" s="56"/>
    </row>
    <row r="17" spans="1:7" ht="14.25" customHeight="1">
      <c r="A17" s="251"/>
      <c r="B17" s="52" t="s">
        <v>11</v>
      </c>
      <c r="C17" s="53" t="s">
        <v>229</v>
      </c>
      <c r="D17" s="59">
        <f t="shared" si="0"/>
        <v>2573</v>
      </c>
      <c r="E17" s="47">
        <v>1287</v>
      </c>
      <c r="F17" s="47">
        <v>1286</v>
      </c>
      <c r="G17" s="56"/>
    </row>
    <row r="18" spans="1:7" ht="14.25" customHeight="1">
      <c r="A18" s="251"/>
      <c r="B18" s="52" t="s">
        <v>12</v>
      </c>
      <c r="C18" s="55" t="s">
        <v>54</v>
      </c>
      <c r="D18" s="59">
        <f t="shared" si="0"/>
        <v>2490</v>
      </c>
      <c r="E18" s="47">
        <v>1198</v>
      </c>
      <c r="F18" s="47">
        <v>1292</v>
      </c>
      <c r="G18" s="56"/>
    </row>
    <row r="19" spans="1:7" ht="14.25" customHeight="1">
      <c r="A19" s="251"/>
      <c r="B19" s="52" t="s">
        <v>13</v>
      </c>
      <c r="C19" s="53" t="s">
        <v>55</v>
      </c>
      <c r="D19" s="59">
        <f t="shared" si="0"/>
        <v>4799</v>
      </c>
      <c r="E19" s="47">
        <v>2347</v>
      </c>
      <c r="F19" s="47">
        <v>2452</v>
      </c>
      <c r="G19" s="56"/>
    </row>
    <row r="20" spans="1:7" ht="14.25" customHeight="1">
      <c r="A20" s="251"/>
      <c r="B20" s="52" t="s">
        <v>14</v>
      </c>
      <c r="C20" s="55" t="s">
        <v>261</v>
      </c>
      <c r="D20" s="59">
        <f t="shared" si="0"/>
        <v>4568</v>
      </c>
      <c r="E20" s="47">
        <v>2322</v>
      </c>
      <c r="F20" s="47">
        <v>2246</v>
      </c>
      <c r="G20" s="56"/>
    </row>
    <row r="21" spans="1:7" ht="14.25" customHeight="1">
      <c r="A21" s="251"/>
      <c r="B21" s="52" t="s">
        <v>15</v>
      </c>
      <c r="C21" s="55" t="s">
        <v>230</v>
      </c>
      <c r="D21" s="59">
        <f t="shared" si="0"/>
        <v>5287</v>
      </c>
      <c r="E21" s="47">
        <v>2671</v>
      </c>
      <c r="F21" s="47">
        <v>2616</v>
      </c>
      <c r="G21" s="56"/>
    </row>
    <row r="22" spans="1:7" ht="14.25" customHeight="1">
      <c r="A22" s="251"/>
      <c r="B22" s="52" t="s">
        <v>18</v>
      </c>
      <c r="C22" s="55" t="s">
        <v>620</v>
      </c>
      <c r="D22" s="59">
        <f t="shared" si="0"/>
        <v>1113</v>
      </c>
      <c r="E22" s="47">
        <v>521</v>
      </c>
      <c r="F22" s="47">
        <v>592</v>
      </c>
      <c r="G22" s="56"/>
    </row>
    <row r="23" spans="1:7" ht="14.25" customHeight="1">
      <c r="A23" s="251"/>
      <c r="B23" s="52" t="s">
        <v>19</v>
      </c>
      <c r="C23" s="55" t="s">
        <v>56</v>
      </c>
      <c r="D23" s="59">
        <f t="shared" si="0"/>
        <v>177</v>
      </c>
      <c r="E23" s="47">
        <v>87</v>
      </c>
      <c r="F23" s="47">
        <v>90</v>
      </c>
      <c r="G23" s="56"/>
    </row>
    <row r="24" spans="1:7" ht="14.25" customHeight="1">
      <c r="A24" s="251"/>
      <c r="B24" s="52" t="s">
        <v>20</v>
      </c>
      <c r="C24" s="55" t="s">
        <v>57</v>
      </c>
      <c r="D24" s="59">
        <f t="shared" si="0"/>
        <v>2888</v>
      </c>
      <c r="E24" s="47">
        <v>1398</v>
      </c>
      <c r="F24" s="47">
        <v>1490</v>
      </c>
      <c r="G24" s="56"/>
    </row>
    <row r="25" spans="1:7" ht="14.25" customHeight="1">
      <c r="A25" s="251"/>
      <c r="B25" s="52" t="s">
        <v>21</v>
      </c>
      <c r="C25" s="55" t="s">
        <v>58</v>
      </c>
      <c r="D25" s="59">
        <f t="shared" si="0"/>
        <v>2246</v>
      </c>
      <c r="E25" s="47">
        <v>1092</v>
      </c>
      <c r="F25" s="47">
        <v>1154</v>
      </c>
      <c r="G25" s="56"/>
    </row>
    <row r="26" spans="1:7" ht="14.25" customHeight="1">
      <c r="A26" s="251"/>
      <c r="B26" s="52" t="s">
        <v>22</v>
      </c>
      <c r="C26" s="55" t="s">
        <v>59</v>
      </c>
      <c r="D26" s="59">
        <f t="shared" si="0"/>
        <v>878</v>
      </c>
      <c r="E26" s="47">
        <v>437</v>
      </c>
      <c r="F26" s="47">
        <v>441</v>
      </c>
      <c r="G26" s="56"/>
    </row>
    <row r="27" spans="1:7" ht="14.25" customHeight="1">
      <c r="A27" s="251"/>
      <c r="B27" s="52" t="s">
        <v>23</v>
      </c>
      <c r="C27" s="53" t="s">
        <v>231</v>
      </c>
      <c r="D27" s="59">
        <f t="shared" si="0"/>
        <v>3010</v>
      </c>
      <c r="E27" s="47">
        <v>1534</v>
      </c>
      <c r="F27" s="47">
        <v>1476</v>
      </c>
      <c r="G27" s="56"/>
    </row>
    <row r="28" spans="1:7" ht="14.25" customHeight="1">
      <c r="A28" s="251"/>
      <c r="B28" s="52" t="s">
        <v>24</v>
      </c>
      <c r="C28" s="55" t="s">
        <v>60</v>
      </c>
      <c r="D28" s="59">
        <f t="shared" si="0"/>
        <v>2333</v>
      </c>
      <c r="E28" s="47">
        <v>1099</v>
      </c>
      <c r="F28" s="47">
        <v>1234</v>
      </c>
      <c r="G28" s="56"/>
    </row>
    <row r="29" spans="1:7" ht="14.25" customHeight="1">
      <c r="A29" s="251"/>
      <c r="B29" s="52" t="s">
        <v>25</v>
      </c>
      <c r="C29" s="55" t="s">
        <v>61</v>
      </c>
      <c r="D29" s="59">
        <f t="shared" si="0"/>
        <v>1412</v>
      </c>
      <c r="E29" s="47">
        <v>697</v>
      </c>
      <c r="F29" s="47">
        <v>715</v>
      </c>
      <c r="G29" s="56"/>
    </row>
    <row r="30" spans="1:7" ht="14.25" customHeight="1">
      <c r="A30" s="251"/>
      <c r="B30" s="52" t="s">
        <v>26</v>
      </c>
      <c r="C30" s="55" t="s">
        <v>262</v>
      </c>
      <c r="D30" s="59">
        <f t="shared" si="0"/>
        <v>5572</v>
      </c>
      <c r="E30" s="47">
        <v>2787</v>
      </c>
      <c r="F30" s="47">
        <v>2785</v>
      </c>
      <c r="G30" s="56"/>
    </row>
    <row r="31" spans="1:7" ht="14.25" customHeight="1">
      <c r="A31" s="251"/>
      <c r="B31" s="52" t="s">
        <v>27</v>
      </c>
      <c r="C31" s="55" t="s">
        <v>232</v>
      </c>
      <c r="D31" s="59">
        <f t="shared" si="0"/>
        <v>3349</v>
      </c>
      <c r="E31" s="47">
        <v>1707</v>
      </c>
      <c r="F31" s="47">
        <v>1642</v>
      </c>
      <c r="G31" s="56"/>
    </row>
    <row r="32" spans="1:7" ht="14.25" customHeight="1">
      <c r="A32" s="251"/>
      <c r="B32" s="52" t="s">
        <v>28</v>
      </c>
      <c r="C32" s="55" t="s">
        <v>251</v>
      </c>
      <c r="D32" s="59">
        <f t="shared" si="0"/>
        <v>1279</v>
      </c>
      <c r="E32" s="47">
        <v>630</v>
      </c>
      <c r="F32" s="47">
        <v>649</v>
      </c>
      <c r="G32" s="56"/>
    </row>
    <row r="33" spans="1:7" ht="14.25" customHeight="1">
      <c r="A33" s="251"/>
      <c r="B33" s="52" t="s">
        <v>29</v>
      </c>
      <c r="C33" s="57" t="s">
        <v>263</v>
      </c>
      <c r="D33" s="59">
        <f t="shared" si="0"/>
        <v>397</v>
      </c>
      <c r="E33" s="47">
        <v>184</v>
      </c>
      <c r="F33" s="47">
        <v>213</v>
      </c>
      <c r="G33" s="56"/>
    </row>
    <row r="34" spans="1:7" ht="14.25" customHeight="1">
      <c r="A34" s="251"/>
      <c r="B34" s="52" t="s">
        <v>0</v>
      </c>
      <c r="C34" s="55" t="s">
        <v>62</v>
      </c>
      <c r="D34" s="59">
        <f t="shared" si="0"/>
        <v>271</v>
      </c>
      <c r="E34" s="47">
        <v>131</v>
      </c>
      <c r="F34" s="47">
        <v>140</v>
      </c>
      <c r="G34" s="56"/>
    </row>
    <row r="35" spans="1:7" ht="14.25" customHeight="1">
      <c r="A35" s="251"/>
      <c r="B35" s="52" t="s">
        <v>1</v>
      </c>
      <c r="C35" s="55" t="s">
        <v>63</v>
      </c>
      <c r="D35" s="59">
        <f t="shared" si="0"/>
        <v>135</v>
      </c>
      <c r="E35" s="47">
        <v>66</v>
      </c>
      <c r="F35" s="47">
        <v>69</v>
      </c>
      <c r="G35" s="56"/>
    </row>
    <row r="36" spans="1:7" ht="14.25" customHeight="1">
      <c r="A36" s="251"/>
      <c r="B36" s="52" t="s">
        <v>2</v>
      </c>
      <c r="C36" s="55" t="s">
        <v>234</v>
      </c>
      <c r="D36" s="59">
        <f t="shared" si="0"/>
        <v>352</v>
      </c>
      <c r="E36" s="47">
        <v>174</v>
      </c>
      <c r="F36" s="47">
        <v>178</v>
      </c>
      <c r="G36" s="56"/>
    </row>
    <row r="37" spans="1:7" ht="14.25" customHeight="1">
      <c r="A37" s="251"/>
      <c r="B37" s="52" t="s">
        <v>30</v>
      </c>
      <c r="C37" s="55" t="s">
        <v>64</v>
      </c>
      <c r="D37" s="59">
        <f t="shared" si="0"/>
        <v>766</v>
      </c>
      <c r="E37" s="47">
        <v>357</v>
      </c>
      <c r="F37" s="47">
        <v>409</v>
      </c>
      <c r="G37" s="56"/>
    </row>
    <row r="38" spans="1:7" ht="14.25" customHeight="1">
      <c r="A38" s="251"/>
      <c r="B38" s="52" t="s">
        <v>31</v>
      </c>
      <c r="C38" s="55" t="s">
        <v>623</v>
      </c>
      <c r="D38" s="59">
        <f t="shared" si="0"/>
        <v>1268</v>
      </c>
      <c r="E38" s="47">
        <v>594</v>
      </c>
      <c r="F38" s="47">
        <v>674</v>
      </c>
      <c r="G38" s="56"/>
    </row>
    <row r="39" spans="1:7" ht="14.25" customHeight="1">
      <c r="A39" s="251"/>
      <c r="B39" s="52" t="s">
        <v>32</v>
      </c>
      <c r="C39" s="55" t="s">
        <v>264</v>
      </c>
      <c r="D39" s="59">
        <f t="shared" si="0"/>
        <v>1014</v>
      </c>
      <c r="E39" s="47">
        <v>493</v>
      </c>
      <c r="F39" s="47">
        <v>521</v>
      </c>
      <c r="G39" s="56"/>
    </row>
    <row r="40" spans="1:7" ht="14.25" customHeight="1">
      <c r="A40" s="251"/>
      <c r="B40" s="52" t="s">
        <v>16</v>
      </c>
      <c r="C40" s="55" t="s">
        <v>65</v>
      </c>
      <c r="D40" s="59">
        <f t="shared" si="0"/>
        <v>319</v>
      </c>
      <c r="E40" s="47">
        <v>150</v>
      </c>
      <c r="F40" s="47">
        <v>169</v>
      </c>
      <c r="G40" s="56"/>
    </row>
    <row r="41" spans="1:7" ht="14.25" customHeight="1">
      <c r="A41" s="251"/>
      <c r="B41" s="52" t="s">
        <v>624</v>
      </c>
      <c r="C41" s="55" t="s">
        <v>219</v>
      </c>
      <c r="D41" s="59">
        <f t="shared" si="0"/>
        <v>471</v>
      </c>
      <c r="E41" s="47">
        <v>231</v>
      </c>
      <c r="F41" s="47">
        <v>240</v>
      </c>
      <c r="G41" s="56"/>
    </row>
    <row r="42" spans="1:7" ht="14.25" customHeight="1">
      <c r="A42" s="251"/>
      <c r="B42" s="52" t="s">
        <v>625</v>
      </c>
      <c r="C42" s="55" t="s">
        <v>235</v>
      </c>
      <c r="D42" s="59">
        <f t="shared" si="0"/>
        <v>58</v>
      </c>
      <c r="E42" s="47">
        <v>32</v>
      </c>
      <c r="F42" s="47">
        <v>26</v>
      </c>
      <c r="G42" s="56"/>
    </row>
    <row r="43" spans="1:7" ht="14.25" customHeight="1">
      <c r="A43" s="251"/>
      <c r="B43" s="52" t="s">
        <v>626</v>
      </c>
      <c r="C43" s="55" t="s">
        <v>236</v>
      </c>
      <c r="D43" s="59">
        <f t="shared" si="0"/>
        <v>1273</v>
      </c>
      <c r="E43" s="47">
        <v>623</v>
      </c>
      <c r="F43" s="47">
        <v>650</v>
      </c>
      <c r="G43" s="56"/>
    </row>
    <row r="44" spans="1:7" ht="14.25" customHeight="1">
      <c r="A44" s="251"/>
      <c r="B44" s="52" t="s">
        <v>627</v>
      </c>
      <c r="C44" s="55" t="s">
        <v>220</v>
      </c>
      <c r="D44" s="59">
        <f t="shared" si="0"/>
        <v>1112</v>
      </c>
      <c r="E44" s="47">
        <v>545</v>
      </c>
      <c r="F44" s="47">
        <v>567</v>
      </c>
      <c r="G44" s="56"/>
    </row>
    <row r="45" spans="1:7" ht="14.25" customHeight="1">
      <c r="A45" s="251"/>
      <c r="B45" s="52" t="s">
        <v>628</v>
      </c>
      <c r="C45" s="55" t="s">
        <v>237</v>
      </c>
      <c r="D45" s="59">
        <f t="shared" si="0"/>
        <v>935</v>
      </c>
      <c r="E45" s="47">
        <v>434</v>
      </c>
      <c r="F45" s="47">
        <v>501</v>
      </c>
      <c r="G45" s="56"/>
    </row>
    <row r="46" spans="1:7" ht="14.25" customHeight="1">
      <c r="A46" s="251"/>
      <c r="B46" s="52" t="s">
        <v>629</v>
      </c>
      <c r="C46" s="55" t="s">
        <v>238</v>
      </c>
      <c r="D46" s="59">
        <f t="shared" si="0"/>
        <v>216</v>
      </c>
      <c r="E46" s="47">
        <v>105</v>
      </c>
      <c r="F46" s="47">
        <v>111</v>
      </c>
      <c r="G46" s="56"/>
    </row>
    <row r="47" spans="1:7" ht="14.25" customHeight="1">
      <c r="A47" s="251"/>
      <c r="B47" s="52" t="s">
        <v>630</v>
      </c>
      <c r="C47" s="55" t="s">
        <v>239</v>
      </c>
      <c r="D47" s="59">
        <f t="shared" si="0"/>
        <v>33</v>
      </c>
      <c r="E47" s="47">
        <v>17</v>
      </c>
      <c r="F47" s="47">
        <v>16</v>
      </c>
      <c r="G47" s="56"/>
    </row>
    <row r="48" spans="1:7" ht="14.25" customHeight="1">
      <c r="A48" s="251"/>
      <c r="B48" s="52" t="s">
        <v>631</v>
      </c>
      <c r="C48" s="55" t="s">
        <v>241</v>
      </c>
      <c r="D48" s="59">
        <f t="shared" si="0"/>
        <v>77</v>
      </c>
      <c r="E48" s="47">
        <v>35</v>
      </c>
      <c r="F48" s="47">
        <v>42</v>
      </c>
      <c r="G48" s="56"/>
    </row>
    <row r="49" spans="1:20" ht="14.25" customHeight="1">
      <c r="A49" s="251"/>
      <c r="B49" s="52" t="s">
        <v>632</v>
      </c>
      <c r="C49" s="55" t="s">
        <v>242</v>
      </c>
      <c r="D49" s="59">
        <f t="shared" si="0"/>
        <v>379</v>
      </c>
      <c r="E49" s="47">
        <v>194</v>
      </c>
      <c r="F49" s="47">
        <v>185</v>
      </c>
      <c r="G49" s="56"/>
    </row>
    <row r="50" spans="1:20" ht="14.25" customHeight="1">
      <c r="A50" s="251"/>
      <c r="B50" s="52" t="s">
        <v>633</v>
      </c>
      <c r="C50" s="55" t="s">
        <v>243</v>
      </c>
      <c r="D50" s="59">
        <f t="shared" si="0"/>
        <v>390</v>
      </c>
      <c r="E50" s="47">
        <v>172</v>
      </c>
      <c r="F50" s="47">
        <v>218</v>
      </c>
      <c r="G50" s="56"/>
    </row>
    <row r="51" spans="1:20" ht="14.25" customHeight="1">
      <c r="A51" s="251"/>
      <c r="B51" s="52" t="s">
        <v>634</v>
      </c>
      <c r="C51" s="55" t="s">
        <v>244</v>
      </c>
      <c r="D51" s="59">
        <f t="shared" si="0"/>
        <v>1048</v>
      </c>
      <c r="E51" s="47">
        <v>501</v>
      </c>
      <c r="F51" s="47">
        <v>547</v>
      </c>
      <c r="G51" s="56"/>
    </row>
    <row r="52" spans="1:20" ht="14.25" customHeight="1">
      <c r="A52" s="251"/>
      <c r="B52" s="52" t="s">
        <v>635</v>
      </c>
      <c r="C52" s="55" t="s">
        <v>245</v>
      </c>
      <c r="D52" s="59">
        <f t="shared" si="0"/>
        <v>485</v>
      </c>
      <c r="E52" s="47">
        <v>241</v>
      </c>
      <c r="F52" s="47">
        <v>244</v>
      </c>
      <c r="G52" s="56"/>
    </row>
    <row r="53" spans="1:20" ht="14.25" customHeight="1">
      <c r="A53" s="251"/>
      <c r="B53" s="52" t="s">
        <v>636</v>
      </c>
      <c r="C53" s="55" t="s">
        <v>246</v>
      </c>
      <c r="D53" s="59">
        <f t="shared" si="0"/>
        <v>445</v>
      </c>
      <c r="E53" s="47">
        <v>219</v>
      </c>
      <c r="F53" s="47">
        <v>226</v>
      </c>
      <c r="G53" s="56"/>
    </row>
    <row r="54" spans="1:20" ht="14.25" customHeight="1">
      <c r="A54" s="251"/>
      <c r="B54" s="52" t="s">
        <v>637</v>
      </c>
      <c r="C54" s="55" t="s">
        <v>247</v>
      </c>
      <c r="D54" s="59">
        <f t="shared" si="0"/>
        <v>1149</v>
      </c>
      <c r="E54" s="47">
        <v>564</v>
      </c>
      <c r="F54" s="47">
        <v>585</v>
      </c>
      <c r="G54" s="56"/>
    </row>
    <row r="55" spans="1:20" ht="14.25" customHeight="1">
      <c r="A55" s="251"/>
      <c r="B55" s="52" t="s">
        <v>638</v>
      </c>
      <c r="C55" s="55" t="s">
        <v>248</v>
      </c>
      <c r="D55" s="59">
        <f t="shared" si="0"/>
        <v>368</v>
      </c>
      <c r="E55" s="47">
        <v>175</v>
      </c>
      <c r="F55" s="47">
        <v>193</v>
      </c>
      <c r="G55" s="34"/>
    </row>
    <row r="56" spans="1:20" ht="14.25" customHeight="1">
      <c r="A56" s="251"/>
      <c r="B56" s="52" t="s">
        <v>639</v>
      </c>
      <c r="C56" s="55" t="s">
        <v>249</v>
      </c>
      <c r="D56" s="59">
        <f t="shared" si="0"/>
        <v>480</v>
      </c>
      <c r="E56" s="47">
        <v>239</v>
      </c>
      <c r="F56" s="47">
        <v>241</v>
      </c>
      <c r="G56" s="34"/>
    </row>
    <row r="57" spans="1:20" ht="14.25" customHeight="1">
      <c r="A57" s="251"/>
      <c r="B57" s="58"/>
      <c r="C57" s="55"/>
      <c r="D57" s="59"/>
      <c r="E57" s="47"/>
      <c r="F57" s="47"/>
      <c r="G57" s="34"/>
    </row>
    <row r="58" spans="1:20" ht="14.25" customHeight="1">
      <c r="A58" s="251"/>
      <c r="B58" s="58"/>
      <c r="C58" s="55" t="s">
        <v>250</v>
      </c>
      <c r="D58" s="59"/>
      <c r="E58" s="47"/>
      <c r="F58" s="47"/>
      <c r="G58" s="34"/>
    </row>
    <row r="59" spans="1:20" ht="14.25" customHeight="1">
      <c r="A59" s="251"/>
      <c r="B59" s="58"/>
      <c r="C59" s="60"/>
      <c r="D59" s="59"/>
      <c r="E59" s="47"/>
      <c r="F59" s="47"/>
      <c r="G59" s="34"/>
    </row>
    <row r="60" spans="1:20" ht="14.25" customHeight="1">
      <c r="A60" s="97"/>
      <c r="B60" s="58"/>
      <c r="C60" s="60"/>
      <c r="D60" s="98"/>
      <c r="E60" s="47"/>
      <c r="F60" s="47"/>
      <c r="G60" s="34"/>
    </row>
    <row r="61" spans="1:20" ht="14.25" customHeight="1">
      <c r="A61" s="97"/>
      <c r="B61" s="58"/>
      <c r="C61" s="60"/>
      <c r="D61" s="98"/>
      <c r="E61" s="47"/>
      <c r="F61" s="47"/>
      <c r="G61" s="34"/>
    </row>
    <row r="62" spans="1:20" ht="15" customHeight="1" thickBot="1">
      <c r="A62" s="61"/>
      <c r="B62" s="62"/>
      <c r="C62" s="62"/>
      <c r="D62" s="63"/>
      <c r="E62" s="63"/>
      <c r="F62" s="63"/>
      <c r="G62" s="3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</row>
    <row r="63" spans="1:20" ht="15" customHeight="1">
      <c r="A63" s="65" t="s">
        <v>252</v>
      </c>
      <c r="G63" s="3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</row>
    <row r="64" spans="1:20" ht="15" customHeight="1">
      <c r="G64" s="3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</row>
    <row r="65" spans="7:20" ht="15" customHeight="1">
      <c r="G65" s="3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</row>
    <row r="66" spans="7:20" ht="15" customHeight="1">
      <c r="G66" s="3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</row>
    <row r="67" spans="7:20" ht="15" customHeight="1">
      <c r="G67" s="3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</row>
    <row r="68" spans="7:20" ht="15" customHeight="1">
      <c r="G68" s="3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</row>
    <row r="69" spans="7:20" ht="15" customHeight="1">
      <c r="G69" s="3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</row>
    <row r="70" spans="7:20" ht="15" customHeight="1">
      <c r="G70" s="3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</row>
    <row r="71" spans="7:20" ht="15" customHeight="1">
      <c r="G71" s="3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</row>
    <row r="72" spans="7:20" ht="15" customHeight="1">
      <c r="G72" s="3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</row>
    <row r="73" spans="7:20" ht="15" customHeight="1">
      <c r="G73" s="3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</row>
    <row r="74" spans="7:20" ht="15" customHeight="1">
      <c r="G74" s="3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</row>
    <row r="75" spans="7:20" ht="15" customHeight="1">
      <c r="G75" s="3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</row>
    <row r="76" spans="7:20" ht="15" customHeight="1">
      <c r="G76" s="3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</row>
    <row r="77" spans="7:20" ht="15" customHeight="1">
      <c r="G77" s="3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</row>
  </sheetData>
  <mergeCells count="5">
    <mergeCell ref="A3:F3"/>
    <mergeCell ref="A6:A7"/>
    <mergeCell ref="B6:B7"/>
    <mergeCell ref="C6:C7"/>
    <mergeCell ref="A8:A59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Header xml:space="preserve">&amp;L166　選挙・市の機関
&amp;R 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zoomScale="90" zoomScaleNormal="90" zoomScaleSheetLayoutView="70" workbookViewId="0">
      <selection activeCell="A20" sqref="A20:M20"/>
    </sheetView>
  </sheetViews>
  <sheetFormatPr defaultColWidth="11.125" defaultRowHeight="14.25" customHeight="1"/>
  <cols>
    <col min="1" max="1" width="14.875" style="66" customWidth="1"/>
    <col min="2" max="6" width="14.875" style="67" customWidth="1"/>
    <col min="7" max="7" width="11.125" style="67"/>
    <col min="8" max="8" width="32.125" style="67" customWidth="1"/>
    <col min="9" max="256" width="11.125" style="67"/>
    <col min="257" max="262" width="14.875" style="67" customWidth="1"/>
    <col min="263" max="512" width="11.125" style="67"/>
    <col min="513" max="518" width="14.875" style="67" customWidth="1"/>
    <col min="519" max="768" width="11.125" style="67"/>
    <col min="769" max="774" width="14.875" style="67" customWidth="1"/>
    <col min="775" max="1024" width="11.125" style="67"/>
    <col min="1025" max="1030" width="14.875" style="67" customWidth="1"/>
    <col min="1031" max="1280" width="11.125" style="67"/>
    <col min="1281" max="1286" width="14.875" style="67" customWidth="1"/>
    <col min="1287" max="1536" width="11.125" style="67"/>
    <col min="1537" max="1542" width="14.875" style="67" customWidth="1"/>
    <col min="1543" max="1792" width="11.125" style="67"/>
    <col min="1793" max="1798" width="14.875" style="67" customWidth="1"/>
    <col min="1799" max="2048" width="11.125" style="67"/>
    <col min="2049" max="2054" width="14.875" style="67" customWidth="1"/>
    <col min="2055" max="2304" width="11.125" style="67"/>
    <col min="2305" max="2310" width="14.875" style="67" customWidth="1"/>
    <col min="2311" max="2560" width="11.125" style="67"/>
    <col min="2561" max="2566" width="14.875" style="67" customWidth="1"/>
    <col min="2567" max="2816" width="11.125" style="67"/>
    <col min="2817" max="2822" width="14.875" style="67" customWidth="1"/>
    <col min="2823" max="3072" width="11.125" style="67"/>
    <col min="3073" max="3078" width="14.875" style="67" customWidth="1"/>
    <col min="3079" max="3328" width="11.125" style="67"/>
    <col min="3329" max="3334" width="14.875" style="67" customWidth="1"/>
    <col min="3335" max="3584" width="11.125" style="67"/>
    <col min="3585" max="3590" width="14.875" style="67" customWidth="1"/>
    <col min="3591" max="3840" width="11.125" style="67"/>
    <col min="3841" max="3846" width="14.875" style="67" customWidth="1"/>
    <col min="3847" max="4096" width="11.125" style="67"/>
    <col min="4097" max="4102" width="14.875" style="67" customWidth="1"/>
    <col min="4103" max="4352" width="11.125" style="67"/>
    <col min="4353" max="4358" width="14.875" style="67" customWidth="1"/>
    <col min="4359" max="4608" width="11.125" style="67"/>
    <col min="4609" max="4614" width="14.875" style="67" customWidth="1"/>
    <col min="4615" max="4864" width="11.125" style="67"/>
    <col min="4865" max="4870" width="14.875" style="67" customWidth="1"/>
    <col min="4871" max="5120" width="11.125" style="67"/>
    <col min="5121" max="5126" width="14.875" style="67" customWidth="1"/>
    <col min="5127" max="5376" width="11.125" style="67"/>
    <col min="5377" max="5382" width="14.875" style="67" customWidth="1"/>
    <col min="5383" max="5632" width="11.125" style="67"/>
    <col min="5633" max="5638" width="14.875" style="67" customWidth="1"/>
    <col min="5639" max="5888" width="11.125" style="67"/>
    <col min="5889" max="5894" width="14.875" style="67" customWidth="1"/>
    <col min="5895" max="6144" width="11.125" style="67"/>
    <col min="6145" max="6150" width="14.875" style="67" customWidth="1"/>
    <col min="6151" max="6400" width="11.125" style="67"/>
    <col min="6401" max="6406" width="14.875" style="67" customWidth="1"/>
    <col min="6407" max="6656" width="11.125" style="67"/>
    <col min="6657" max="6662" width="14.875" style="67" customWidth="1"/>
    <col min="6663" max="6912" width="11.125" style="67"/>
    <col min="6913" max="6918" width="14.875" style="67" customWidth="1"/>
    <col min="6919" max="7168" width="11.125" style="67"/>
    <col min="7169" max="7174" width="14.875" style="67" customWidth="1"/>
    <col min="7175" max="7424" width="11.125" style="67"/>
    <col min="7425" max="7430" width="14.875" style="67" customWidth="1"/>
    <col min="7431" max="7680" width="11.125" style="67"/>
    <col min="7681" max="7686" width="14.875" style="67" customWidth="1"/>
    <col min="7687" max="7936" width="11.125" style="67"/>
    <col min="7937" max="7942" width="14.875" style="67" customWidth="1"/>
    <col min="7943" max="8192" width="11.125" style="67"/>
    <col min="8193" max="8198" width="14.875" style="67" customWidth="1"/>
    <col min="8199" max="8448" width="11.125" style="67"/>
    <col min="8449" max="8454" width="14.875" style="67" customWidth="1"/>
    <col min="8455" max="8704" width="11.125" style="67"/>
    <col min="8705" max="8710" width="14.875" style="67" customWidth="1"/>
    <col min="8711" max="8960" width="11.125" style="67"/>
    <col min="8961" max="8966" width="14.875" style="67" customWidth="1"/>
    <col min="8967" max="9216" width="11.125" style="67"/>
    <col min="9217" max="9222" width="14.875" style="67" customWidth="1"/>
    <col min="9223" max="9472" width="11.125" style="67"/>
    <col min="9473" max="9478" width="14.875" style="67" customWidth="1"/>
    <col min="9479" max="9728" width="11.125" style="67"/>
    <col min="9729" max="9734" width="14.875" style="67" customWidth="1"/>
    <col min="9735" max="9984" width="11.125" style="67"/>
    <col min="9985" max="9990" width="14.875" style="67" customWidth="1"/>
    <col min="9991" max="10240" width="11.125" style="67"/>
    <col min="10241" max="10246" width="14.875" style="67" customWidth="1"/>
    <col min="10247" max="10496" width="11.125" style="67"/>
    <col min="10497" max="10502" width="14.875" style="67" customWidth="1"/>
    <col min="10503" max="10752" width="11.125" style="67"/>
    <col min="10753" max="10758" width="14.875" style="67" customWidth="1"/>
    <col min="10759" max="11008" width="11.125" style="67"/>
    <col min="11009" max="11014" width="14.875" style="67" customWidth="1"/>
    <col min="11015" max="11264" width="11.125" style="67"/>
    <col min="11265" max="11270" width="14.875" style="67" customWidth="1"/>
    <col min="11271" max="11520" width="11.125" style="67"/>
    <col min="11521" max="11526" width="14.875" style="67" customWidth="1"/>
    <col min="11527" max="11776" width="11.125" style="67"/>
    <col min="11777" max="11782" width="14.875" style="67" customWidth="1"/>
    <col min="11783" max="12032" width="11.125" style="67"/>
    <col min="12033" max="12038" width="14.875" style="67" customWidth="1"/>
    <col min="12039" max="12288" width="11.125" style="67"/>
    <col min="12289" max="12294" width="14.875" style="67" customWidth="1"/>
    <col min="12295" max="12544" width="11.125" style="67"/>
    <col min="12545" max="12550" width="14.875" style="67" customWidth="1"/>
    <col min="12551" max="12800" width="11.125" style="67"/>
    <col min="12801" max="12806" width="14.875" style="67" customWidth="1"/>
    <col min="12807" max="13056" width="11.125" style="67"/>
    <col min="13057" max="13062" width="14.875" style="67" customWidth="1"/>
    <col min="13063" max="13312" width="11.125" style="67"/>
    <col min="13313" max="13318" width="14.875" style="67" customWidth="1"/>
    <col min="13319" max="13568" width="11.125" style="67"/>
    <col min="13569" max="13574" width="14.875" style="67" customWidth="1"/>
    <col min="13575" max="13824" width="11.125" style="67"/>
    <col min="13825" max="13830" width="14.875" style="67" customWidth="1"/>
    <col min="13831" max="14080" width="11.125" style="67"/>
    <col min="14081" max="14086" width="14.875" style="67" customWidth="1"/>
    <col min="14087" max="14336" width="11.125" style="67"/>
    <col min="14337" max="14342" width="14.875" style="67" customWidth="1"/>
    <col min="14343" max="14592" width="11.125" style="67"/>
    <col min="14593" max="14598" width="14.875" style="67" customWidth="1"/>
    <col min="14599" max="14848" width="11.125" style="67"/>
    <col min="14849" max="14854" width="14.875" style="67" customWidth="1"/>
    <col min="14855" max="15104" width="11.125" style="67"/>
    <col min="15105" max="15110" width="14.875" style="67" customWidth="1"/>
    <col min="15111" max="15360" width="11.125" style="67"/>
    <col min="15361" max="15366" width="14.875" style="67" customWidth="1"/>
    <col min="15367" max="15616" width="11.125" style="67"/>
    <col min="15617" max="15622" width="14.875" style="67" customWidth="1"/>
    <col min="15623" max="15872" width="11.125" style="67"/>
    <col min="15873" max="15878" width="14.875" style="67" customWidth="1"/>
    <col min="15879" max="16128" width="11.125" style="67"/>
    <col min="16129" max="16134" width="14.875" style="67" customWidth="1"/>
    <col min="16135" max="16384" width="11.125" style="67"/>
  </cols>
  <sheetData>
    <row r="1" spans="1:8" ht="15" customHeight="1"/>
    <row r="2" spans="1:8" ht="15" customHeight="1"/>
    <row r="3" spans="1:8" ht="15" customHeight="1">
      <c r="A3" s="68"/>
    </row>
    <row r="4" spans="1:8" ht="15" customHeight="1">
      <c r="A4" s="68"/>
    </row>
    <row r="5" spans="1:8" ht="20.100000000000001" customHeight="1" thickBot="1">
      <c r="A5" s="69"/>
      <c r="B5" s="70"/>
      <c r="C5" s="70"/>
      <c r="D5" s="70"/>
      <c r="E5" s="70"/>
      <c r="F5" s="70"/>
      <c r="G5" s="70"/>
    </row>
    <row r="6" spans="1:8" s="66" customFormat="1" ht="15" customHeight="1">
      <c r="A6" s="71" t="s">
        <v>34</v>
      </c>
      <c r="B6" s="72"/>
      <c r="C6" s="73"/>
      <c r="D6" s="72" t="s">
        <v>640</v>
      </c>
      <c r="E6" s="72"/>
      <c r="F6" s="73"/>
      <c r="G6" s="252" t="s">
        <v>45</v>
      </c>
    </row>
    <row r="7" spans="1:8" s="66" customFormat="1" ht="15" customHeight="1">
      <c r="A7" s="74" t="s">
        <v>3</v>
      </c>
      <c r="B7" s="75" t="s">
        <v>4</v>
      </c>
      <c r="C7" s="75" t="s">
        <v>5</v>
      </c>
      <c r="D7" s="76" t="s">
        <v>66</v>
      </c>
      <c r="E7" s="77" t="s">
        <v>4</v>
      </c>
      <c r="F7" s="78" t="s">
        <v>5</v>
      </c>
      <c r="G7" s="253"/>
    </row>
    <row r="8" spans="1:8" ht="14.25" customHeight="1">
      <c r="A8" s="79">
        <f>SUM(B8:C8)</f>
        <v>41687</v>
      </c>
      <c r="B8" s="79">
        <v>21090</v>
      </c>
      <c r="C8" s="79">
        <v>20597</v>
      </c>
      <c r="D8" s="167">
        <f>A8/'[1]参議院議員通常選挙（選挙区）'!D8</f>
        <v>0.58165201618529372</v>
      </c>
      <c r="E8" s="167">
        <f>B8/'[1]参議院議員通常選挙（選挙区）'!E8</f>
        <v>0.60005121347483426</v>
      </c>
      <c r="F8" s="167">
        <f>C8/'[1]参議院議員通常選挙（選挙区）'!F8</f>
        <v>0.56394600662596173</v>
      </c>
      <c r="G8" s="81"/>
      <c r="H8" s="46" t="s">
        <v>47</v>
      </c>
    </row>
    <row r="9" spans="1:8" ht="14.25" customHeight="1">
      <c r="A9" s="82"/>
      <c r="B9" s="82"/>
      <c r="C9" s="82"/>
      <c r="D9" s="80"/>
      <c r="E9" s="80"/>
      <c r="F9" s="83"/>
      <c r="G9" s="84"/>
      <c r="H9" s="50"/>
    </row>
    <row r="10" spans="1:8" ht="14.25" customHeight="1">
      <c r="A10" s="82"/>
      <c r="B10" s="82"/>
      <c r="C10" s="82"/>
      <c r="D10" s="80"/>
      <c r="E10" s="80"/>
      <c r="F10" s="83"/>
      <c r="G10" s="84"/>
      <c r="H10" s="50" t="s">
        <v>48</v>
      </c>
    </row>
    <row r="11" spans="1:8" ht="14.25" customHeight="1">
      <c r="A11" s="82">
        <f>SUM(B11:C11)</f>
        <v>1158</v>
      </c>
      <c r="B11" s="82">
        <v>563</v>
      </c>
      <c r="C11" s="82">
        <v>595</v>
      </c>
      <c r="D11" s="80">
        <f>A11/'[1]参議院議員通常選挙（選挙区）'!D11</f>
        <v>0.6225806451612903</v>
      </c>
      <c r="E11" s="80">
        <f>B11/'[1]参議院議員通常選挙（選挙区）'!E11</f>
        <v>0.64269406392694062</v>
      </c>
      <c r="F11" s="80">
        <f>C11/'[1]参議院議員通常選挙（選挙区）'!F11</f>
        <v>0.60467479674796742</v>
      </c>
      <c r="G11" s="84" t="s">
        <v>17</v>
      </c>
      <c r="H11" s="53" t="s">
        <v>49</v>
      </c>
    </row>
    <row r="12" spans="1:8" ht="14.25" customHeight="1">
      <c r="A12" s="82">
        <f t="shared" ref="A12:A56" si="0">SUM(B12:C12)</f>
        <v>909</v>
      </c>
      <c r="B12" s="82">
        <v>434</v>
      </c>
      <c r="C12" s="82">
        <v>475</v>
      </c>
      <c r="D12" s="80">
        <f>A12/'[1]参議院議員通常選挙（選挙区）'!D12</f>
        <v>0.53723404255319152</v>
      </c>
      <c r="E12" s="80">
        <f>B12/'[1]参議院議員通常選挙（選挙区）'!E12</f>
        <v>0.5636363636363636</v>
      </c>
      <c r="F12" s="80">
        <f>C12/'[1]参議院議員通常選挙（選挙区）'!F12</f>
        <v>0.51518438177874182</v>
      </c>
      <c r="G12" s="84" t="s">
        <v>6</v>
      </c>
      <c r="H12" s="55" t="s">
        <v>50</v>
      </c>
    </row>
    <row r="13" spans="1:8" ht="14.25" customHeight="1">
      <c r="A13" s="82">
        <f t="shared" si="0"/>
        <v>1759</v>
      </c>
      <c r="B13" s="82">
        <v>882</v>
      </c>
      <c r="C13" s="82">
        <v>877</v>
      </c>
      <c r="D13" s="80">
        <f>A13/'[1]参議院議員通常選挙（選挙区）'!D13</f>
        <v>0.71620521172638441</v>
      </c>
      <c r="E13" s="80">
        <f>B13/'[1]参議院議員通常選挙（選挙区）'!E13</f>
        <v>0.75968992248062017</v>
      </c>
      <c r="F13" s="80">
        <f>C13/'[1]参議院議員通常選挙（選挙区）'!F13</f>
        <v>0.67722007722007727</v>
      </c>
      <c r="G13" s="84" t="s">
        <v>7</v>
      </c>
      <c r="H13" s="55" t="s">
        <v>51</v>
      </c>
    </row>
    <row r="14" spans="1:8" ht="14.25" customHeight="1">
      <c r="A14" s="82">
        <f t="shared" si="0"/>
        <v>1264</v>
      </c>
      <c r="B14" s="82">
        <v>599</v>
      </c>
      <c r="C14" s="82">
        <v>665</v>
      </c>
      <c r="D14" s="80">
        <f>A14/'[1]参議院議員通常選挙（選挙区）'!D14</f>
        <v>0.52776617954070981</v>
      </c>
      <c r="E14" s="80">
        <f>B14/'[1]参議院議員通常選挙（選挙区）'!E14</f>
        <v>0.53577817531305905</v>
      </c>
      <c r="F14" s="80">
        <f>C14/'[1]参議院議員通常選挙（選挙区）'!F14</f>
        <v>0.52075176194205164</v>
      </c>
      <c r="G14" s="84" t="s">
        <v>8</v>
      </c>
      <c r="H14" s="55" t="s">
        <v>52</v>
      </c>
    </row>
    <row r="15" spans="1:8" ht="14.25" customHeight="1">
      <c r="A15" s="82">
        <f t="shared" si="0"/>
        <v>1752</v>
      </c>
      <c r="B15" s="82">
        <v>903</v>
      </c>
      <c r="C15" s="82">
        <v>849</v>
      </c>
      <c r="D15" s="80">
        <f>A15/'[1]参議院議員通常選挙（選挙区）'!D15</f>
        <v>0.59329495428377921</v>
      </c>
      <c r="E15" s="80">
        <f>B15/'[1]参議院議員通常選挙（選挙区）'!E15</f>
        <v>0.61178861788617889</v>
      </c>
      <c r="F15" s="80">
        <f>C15/'[1]参議院議員通常選挙（選挙区）'!F15</f>
        <v>0.5748138117806364</v>
      </c>
      <c r="G15" s="84" t="s">
        <v>9</v>
      </c>
      <c r="H15" s="55" t="s">
        <v>53</v>
      </c>
    </row>
    <row r="16" spans="1:8" ht="14.25" customHeight="1">
      <c r="A16" s="82">
        <f t="shared" si="0"/>
        <v>1710</v>
      </c>
      <c r="B16" s="82">
        <v>884</v>
      </c>
      <c r="C16" s="82">
        <v>826</v>
      </c>
      <c r="D16" s="80">
        <f>A16/'[1]参議院議員通常選挙（選挙区）'!D16</f>
        <v>0.58985857192135216</v>
      </c>
      <c r="E16" s="80">
        <f>B16/'[1]参議院議員通常選挙（選挙区）'!E16</f>
        <v>0.6071428571428571</v>
      </c>
      <c r="F16" s="80">
        <f>C16/'[1]参議院議員通常選挙（選挙区）'!F16</f>
        <v>0.57241857241857241</v>
      </c>
      <c r="G16" s="84" t="s">
        <v>10</v>
      </c>
      <c r="H16" s="55" t="s">
        <v>228</v>
      </c>
    </row>
    <row r="17" spans="1:8" ht="14.25" customHeight="1">
      <c r="A17" s="82">
        <f t="shared" si="0"/>
        <v>1416</v>
      </c>
      <c r="B17" s="82">
        <v>723</v>
      </c>
      <c r="C17" s="82">
        <v>693</v>
      </c>
      <c r="D17" s="80">
        <f>A17/'[1]参議院議員通常選挙（選挙区）'!D17</f>
        <v>0.55033035367275551</v>
      </c>
      <c r="E17" s="80">
        <f>B17/'[1]参議院議員通常選挙（選挙区）'!E17</f>
        <v>0.56177156177156173</v>
      </c>
      <c r="F17" s="80">
        <f>C17/'[1]参議院議員通常選挙（選挙区）'!F17</f>
        <v>0.53888024883359253</v>
      </c>
      <c r="G17" s="84" t="s">
        <v>11</v>
      </c>
      <c r="H17" s="53" t="s">
        <v>229</v>
      </c>
    </row>
    <row r="18" spans="1:8" ht="14.25" customHeight="1">
      <c r="A18" s="82">
        <f t="shared" si="0"/>
        <v>1448</v>
      </c>
      <c r="B18" s="82">
        <v>710</v>
      </c>
      <c r="C18" s="82">
        <v>738</v>
      </c>
      <c r="D18" s="80">
        <f>A18/'[1]参議院議員通常選挙（選挙区）'!D18</f>
        <v>0.58152610441767072</v>
      </c>
      <c r="E18" s="80">
        <f>B18/'[1]参議院議員通常選挙（選挙区）'!E18</f>
        <v>0.59265442404006674</v>
      </c>
      <c r="F18" s="80">
        <f>C18/'[1]参議院議員通常選挙（選挙区）'!F18</f>
        <v>0.57120743034055732</v>
      </c>
      <c r="G18" s="84" t="s">
        <v>12</v>
      </c>
      <c r="H18" s="55" t="s">
        <v>54</v>
      </c>
    </row>
    <row r="19" spans="1:8" ht="14.25" customHeight="1">
      <c r="A19" s="82">
        <f t="shared" si="0"/>
        <v>2660</v>
      </c>
      <c r="B19" s="82">
        <v>1335</v>
      </c>
      <c r="C19" s="82">
        <v>1325</v>
      </c>
      <c r="D19" s="80">
        <f>A19/'[1]参議院議員通常選挙（選挙区）'!D19</f>
        <v>0.55428214211294025</v>
      </c>
      <c r="E19" s="80">
        <f>B19/'[1]参議院議員通常選挙（選挙区）'!E19</f>
        <v>0.56881124840221564</v>
      </c>
      <c r="F19" s="80">
        <f>C19/'[1]参議院議員通常選挙（選挙区）'!F19</f>
        <v>0.54037520391517124</v>
      </c>
      <c r="G19" s="84" t="s">
        <v>13</v>
      </c>
      <c r="H19" s="53" t="s">
        <v>55</v>
      </c>
    </row>
    <row r="20" spans="1:8" ht="14.25" customHeight="1">
      <c r="A20" s="82">
        <f t="shared" si="0"/>
        <v>2604</v>
      </c>
      <c r="B20" s="82">
        <v>1341</v>
      </c>
      <c r="C20" s="82">
        <v>1263</v>
      </c>
      <c r="D20" s="80">
        <f>A20/'[1]参議院議員通常選挙（選挙区）'!D20</f>
        <v>0.57005253940455336</v>
      </c>
      <c r="E20" s="80">
        <f>B20/'[1]参議院議員通常選挙（選挙区）'!E20</f>
        <v>0.57751937984496127</v>
      </c>
      <c r="F20" s="80">
        <f>C20/'[1]参議院議員通常選挙（選挙区）'!F20</f>
        <v>0.56233303650934996</v>
      </c>
      <c r="G20" s="84" t="s">
        <v>14</v>
      </c>
      <c r="H20" s="55" t="s">
        <v>261</v>
      </c>
    </row>
    <row r="21" spans="1:8" ht="14.25" customHeight="1">
      <c r="A21" s="82">
        <f t="shared" si="0"/>
        <v>2833</v>
      </c>
      <c r="B21" s="82">
        <v>1477</v>
      </c>
      <c r="C21" s="82">
        <v>1356</v>
      </c>
      <c r="D21" s="80">
        <f>A21/'[1]参議院議員通常選挙（選挙区）'!D21</f>
        <v>0.53584263287308498</v>
      </c>
      <c r="E21" s="80">
        <f>B21/'[1]参議院議員通常選挙（選挙区）'!E21</f>
        <v>0.55297641332834147</v>
      </c>
      <c r="F21" s="80">
        <f>C21/'[1]参議院議員通常選挙（選挙区）'!F21</f>
        <v>0.51834862385321101</v>
      </c>
      <c r="G21" s="84" t="s">
        <v>15</v>
      </c>
      <c r="H21" s="55" t="s">
        <v>230</v>
      </c>
    </row>
    <row r="22" spans="1:8" ht="14.25" customHeight="1">
      <c r="A22" s="82">
        <f t="shared" si="0"/>
        <v>627</v>
      </c>
      <c r="B22" s="82">
        <v>305</v>
      </c>
      <c r="C22" s="82">
        <v>322</v>
      </c>
      <c r="D22" s="80">
        <f>A22/'[1]参議院議員通常選挙（選挙区）'!D22</f>
        <v>0.56334231805929924</v>
      </c>
      <c r="E22" s="80">
        <f>B22/'[1]参議院議員通常選挙（選挙区）'!E22</f>
        <v>0.58541266794625724</v>
      </c>
      <c r="F22" s="80">
        <f>C22/'[1]参議院議員通常選挙（選挙区）'!F22</f>
        <v>0.54391891891891897</v>
      </c>
      <c r="G22" s="84" t="s">
        <v>18</v>
      </c>
      <c r="H22" s="55" t="s">
        <v>620</v>
      </c>
    </row>
    <row r="23" spans="1:8" ht="14.25" customHeight="1">
      <c r="A23" s="82">
        <f t="shared" si="0"/>
        <v>117</v>
      </c>
      <c r="B23" s="82">
        <v>62</v>
      </c>
      <c r="C23" s="82">
        <v>55</v>
      </c>
      <c r="D23" s="80">
        <f>A23/'[1]参議院議員通常選挙（選挙区）'!D23</f>
        <v>0.66101694915254239</v>
      </c>
      <c r="E23" s="80">
        <f>B23/'[1]参議院議員通常選挙（選挙区）'!E23</f>
        <v>0.71264367816091956</v>
      </c>
      <c r="F23" s="80">
        <f>C23/'[1]参議院議員通常選挙（選挙区）'!F23</f>
        <v>0.61111111111111116</v>
      </c>
      <c r="G23" s="84" t="s">
        <v>19</v>
      </c>
      <c r="H23" s="55" t="s">
        <v>56</v>
      </c>
    </row>
    <row r="24" spans="1:8" ht="14.25" customHeight="1">
      <c r="A24" s="82">
        <f t="shared" si="0"/>
        <v>1627</v>
      </c>
      <c r="B24" s="82">
        <v>822</v>
      </c>
      <c r="C24" s="82">
        <v>805</v>
      </c>
      <c r="D24" s="80">
        <f>A24/'[1]参議院議員通常選挙（選挙区）'!D24</f>
        <v>0.56336565096952906</v>
      </c>
      <c r="E24" s="80">
        <f>B24/'[1]参議院議員通常選挙（選挙区）'!E24</f>
        <v>0.58798283261802575</v>
      </c>
      <c r="F24" s="80">
        <f>C24/'[1]参議院議員通常選挙（選挙区）'!F24</f>
        <v>0.54026845637583898</v>
      </c>
      <c r="G24" s="84" t="s">
        <v>20</v>
      </c>
      <c r="H24" s="55" t="s">
        <v>57</v>
      </c>
    </row>
    <row r="25" spans="1:8" ht="14.25" customHeight="1">
      <c r="A25" s="82">
        <f t="shared" si="0"/>
        <v>1257</v>
      </c>
      <c r="B25" s="82">
        <v>631</v>
      </c>
      <c r="C25" s="82">
        <v>626</v>
      </c>
      <c r="D25" s="80">
        <f>A25/'[1]参議院議員通常選挙（選挙区）'!D25</f>
        <v>0.5596616206589492</v>
      </c>
      <c r="E25" s="80">
        <f>B25/'[1]参議院議員通常選挙（選挙区）'!E25</f>
        <v>0.57783882783882778</v>
      </c>
      <c r="F25" s="80">
        <f>C25/'[1]参議院議員通常選挙（選挙区）'!F25</f>
        <v>0.54246100519930673</v>
      </c>
      <c r="G25" s="84" t="s">
        <v>21</v>
      </c>
      <c r="H25" s="55" t="s">
        <v>58</v>
      </c>
    </row>
    <row r="26" spans="1:8" ht="14.25" customHeight="1">
      <c r="A26" s="82">
        <f t="shared" si="0"/>
        <v>503</v>
      </c>
      <c r="B26" s="82">
        <v>252</v>
      </c>
      <c r="C26" s="82">
        <v>251</v>
      </c>
      <c r="D26" s="80">
        <f>A26/'[1]参議院議員通常選挙（選挙区）'!D26</f>
        <v>0.57289293849658318</v>
      </c>
      <c r="E26" s="80">
        <f>B26/'[1]参議院議員通常選挙（選挙区）'!E26</f>
        <v>0.57665903890160186</v>
      </c>
      <c r="F26" s="80">
        <f>C26/'[1]参議院議員通常選挙（選挙区）'!F26</f>
        <v>0.56916099773242634</v>
      </c>
      <c r="G26" s="84" t="s">
        <v>22</v>
      </c>
      <c r="H26" s="55" t="s">
        <v>59</v>
      </c>
    </row>
    <row r="27" spans="1:8" ht="14.25" customHeight="1">
      <c r="A27" s="82">
        <f t="shared" si="0"/>
        <v>1460</v>
      </c>
      <c r="B27" s="82">
        <v>747</v>
      </c>
      <c r="C27" s="82">
        <v>713</v>
      </c>
      <c r="D27" s="80">
        <f>A27/'[1]参議院議員通常選挙（選挙区）'!D27</f>
        <v>0.4850498338870432</v>
      </c>
      <c r="E27" s="80">
        <f>B27/'[1]参議院議員通常選挙（選挙区）'!E27</f>
        <v>0.48696219035202087</v>
      </c>
      <c r="F27" s="80">
        <f>C27/'[1]参議院議員通常選挙（選挙区）'!F27</f>
        <v>0.48306233062330622</v>
      </c>
      <c r="G27" s="84" t="s">
        <v>23</v>
      </c>
      <c r="H27" s="53" t="s">
        <v>231</v>
      </c>
    </row>
    <row r="28" spans="1:8" ht="14.25" customHeight="1">
      <c r="A28" s="82">
        <f t="shared" si="0"/>
        <v>1215</v>
      </c>
      <c r="B28" s="82">
        <v>607</v>
      </c>
      <c r="C28" s="82">
        <v>608</v>
      </c>
      <c r="D28" s="80">
        <f>A28/'[1]参議院議員通常選挙（選挙区）'!D28</f>
        <v>0.52078868409772827</v>
      </c>
      <c r="E28" s="80">
        <f>B28/'[1]参議院議員通常選挙（選挙区）'!E28</f>
        <v>0.55232029117379433</v>
      </c>
      <c r="F28" s="80">
        <f>C28/'[1]参議院議員通常選挙（選挙区）'!F28</f>
        <v>0.49270664505672607</v>
      </c>
      <c r="G28" s="84" t="s">
        <v>24</v>
      </c>
      <c r="H28" s="55" t="s">
        <v>60</v>
      </c>
    </row>
    <row r="29" spans="1:8" ht="14.25" customHeight="1">
      <c r="A29" s="82">
        <f t="shared" si="0"/>
        <v>861</v>
      </c>
      <c r="B29" s="82">
        <v>434</v>
      </c>
      <c r="C29" s="82">
        <v>427</v>
      </c>
      <c r="D29" s="80">
        <f>A29/'[1]参議院議員通常選挙（選挙区）'!D29</f>
        <v>0.60977337110481589</v>
      </c>
      <c r="E29" s="80">
        <f>B29/'[1]参議院議員通常選挙（選挙区）'!E29</f>
        <v>0.62266857962697275</v>
      </c>
      <c r="F29" s="80">
        <f>C29/'[1]参議院議員通常選挙（選挙区）'!F29</f>
        <v>0.59720279720279723</v>
      </c>
      <c r="G29" s="84" t="s">
        <v>25</v>
      </c>
      <c r="H29" s="55" t="s">
        <v>61</v>
      </c>
    </row>
    <row r="30" spans="1:8" ht="14.25" customHeight="1">
      <c r="A30" s="82">
        <f t="shared" si="0"/>
        <v>3079</v>
      </c>
      <c r="B30" s="82">
        <v>1584</v>
      </c>
      <c r="C30" s="82">
        <v>1495</v>
      </c>
      <c r="D30" s="80">
        <f>A30/'[1]参議院議員通常選挙（選挙区）'!D30</f>
        <v>0.55258435032304376</v>
      </c>
      <c r="E30" s="80">
        <f>B30/'[1]参議院議員通常選挙（選挙区）'!E30</f>
        <v>0.56835306781485473</v>
      </c>
      <c r="F30" s="80">
        <f>C30/'[1]参議院議員通常選挙（選挙区）'!F30</f>
        <v>0.53680430879712748</v>
      </c>
      <c r="G30" s="84" t="s">
        <v>26</v>
      </c>
      <c r="H30" s="55" t="s">
        <v>262</v>
      </c>
    </row>
    <row r="31" spans="1:8" ht="14.25" customHeight="1">
      <c r="A31" s="82">
        <f t="shared" si="0"/>
        <v>1896</v>
      </c>
      <c r="B31" s="82">
        <v>995</v>
      </c>
      <c r="C31" s="82">
        <v>901</v>
      </c>
      <c r="D31" s="80">
        <f>A31/'[1]参議院議員通常選挙（選挙区）'!D31</f>
        <v>0.56613914601373549</v>
      </c>
      <c r="E31" s="80">
        <f>B31/'[1]参議院議員通常選挙（選挙区）'!E31</f>
        <v>0.58289396602226129</v>
      </c>
      <c r="F31" s="80">
        <f>C31/'[1]参議院議員通常選挙（選挙区）'!F31</f>
        <v>0.54872107186358099</v>
      </c>
      <c r="G31" s="84" t="s">
        <v>27</v>
      </c>
      <c r="H31" s="55" t="s">
        <v>232</v>
      </c>
    </row>
    <row r="32" spans="1:8" ht="14.25" customHeight="1">
      <c r="A32" s="82">
        <f t="shared" si="0"/>
        <v>799</v>
      </c>
      <c r="B32" s="82">
        <v>406</v>
      </c>
      <c r="C32" s="82">
        <v>393</v>
      </c>
      <c r="D32" s="80">
        <f>A32/'[1]参議院議員通常選挙（選挙区）'!D32</f>
        <v>0.62470680218921038</v>
      </c>
      <c r="E32" s="80">
        <f>B32/'[1]参議院議員通常選挙（選挙区）'!E32</f>
        <v>0.64444444444444449</v>
      </c>
      <c r="F32" s="80">
        <f>C32/'[1]参議院議員通常選挙（選挙区）'!F32</f>
        <v>0.60554699537750389</v>
      </c>
      <c r="G32" s="84" t="s">
        <v>28</v>
      </c>
      <c r="H32" s="55" t="s">
        <v>251</v>
      </c>
    </row>
    <row r="33" spans="1:12" ht="14.25" customHeight="1">
      <c r="A33" s="82">
        <f t="shared" si="0"/>
        <v>286</v>
      </c>
      <c r="B33" s="82">
        <v>137</v>
      </c>
      <c r="C33" s="82">
        <v>149</v>
      </c>
      <c r="D33" s="80">
        <f>A33/'[1]参議院議員通常選挙（選挙区）'!D33</f>
        <v>0.72040302267002521</v>
      </c>
      <c r="E33" s="80">
        <f>B33/'[1]参議院議員通常選挙（選挙区）'!E33</f>
        <v>0.74456521739130432</v>
      </c>
      <c r="F33" s="80">
        <f>C33/'[1]参議院議員通常選挙（選挙区）'!F33</f>
        <v>0.69953051643192488</v>
      </c>
      <c r="G33" s="84" t="s">
        <v>29</v>
      </c>
      <c r="H33" s="57" t="s">
        <v>263</v>
      </c>
    </row>
    <row r="34" spans="1:12" ht="14.25" customHeight="1">
      <c r="A34" s="82">
        <f t="shared" si="0"/>
        <v>164</v>
      </c>
      <c r="B34" s="82">
        <v>85</v>
      </c>
      <c r="C34" s="82">
        <v>79</v>
      </c>
      <c r="D34" s="80">
        <f>A34/'[1]参議院議員通常選挙（選挙区）'!D34</f>
        <v>0.60516605166051662</v>
      </c>
      <c r="E34" s="80">
        <f>B34/'[1]参議院議員通常選挙（選挙区）'!E34</f>
        <v>0.64885496183206104</v>
      </c>
      <c r="F34" s="80">
        <f>C34/'[1]参議院議員通常選挙（選挙区）'!F34</f>
        <v>0.56428571428571428</v>
      </c>
      <c r="G34" s="84" t="s">
        <v>0</v>
      </c>
      <c r="H34" s="55" t="s">
        <v>62</v>
      </c>
    </row>
    <row r="35" spans="1:12" ht="14.25" customHeight="1">
      <c r="A35" s="82">
        <f t="shared" si="0"/>
        <v>107</v>
      </c>
      <c r="B35" s="82">
        <v>53</v>
      </c>
      <c r="C35" s="82">
        <v>54</v>
      </c>
      <c r="D35" s="80">
        <f>A35/'[1]参議院議員通常選挙（選挙区）'!D35</f>
        <v>0.79259259259259263</v>
      </c>
      <c r="E35" s="80">
        <f>B35/'[1]参議院議員通常選挙（選挙区）'!E35</f>
        <v>0.80303030303030298</v>
      </c>
      <c r="F35" s="80">
        <f>C35/'[1]参議院議員通常選挙（選挙区）'!F35</f>
        <v>0.78260869565217395</v>
      </c>
      <c r="G35" s="84" t="s">
        <v>1</v>
      </c>
      <c r="H35" s="55" t="s">
        <v>63</v>
      </c>
    </row>
    <row r="36" spans="1:12" ht="14.25" customHeight="1">
      <c r="A36" s="82">
        <f t="shared" si="0"/>
        <v>238</v>
      </c>
      <c r="B36" s="82">
        <v>123</v>
      </c>
      <c r="C36" s="82">
        <v>115</v>
      </c>
      <c r="D36" s="80">
        <f>A36/'[1]参議院議員通常選挙（選挙区）'!D36</f>
        <v>0.67613636363636365</v>
      </c>
      <c r="E36" s="80">
        <f>B36/'[1]参議院議員通常選挙（選挙区）'!E36</f>
        <v>0.7068965517241379</v>
      </c>
      <c r="F36" s="80">
        <f>C36/'[1]参議院議員通常選挙（選挙区）'!F36</f>
        <v>0.6460674157303371</v>
      </c>
      <c r="G36" s="84" t="s">
        <v>2</v>
      </c>
      <c r="H36" s="55" t="s">
        <v>234</v>
      </c>
    </row>
    <row r="37" spans="1:12" ht="14.25" customHeight="1">
      <c r="A37" s="82">
        <f t="shared" si="0"/>
        <v>430</v>
      </c>
      <c r="B37" s="82">
        <v>225</v>
      </c>
      <c r="C37" s="82">
        <v>205</v>
      </c>
      <c r="D37" s="80">
        <f>A37/'[1]参議院議員通常選挙（選挙区）'!D37</f>
        <v>0.56135770234986948</v>
      </c>
      <c r="E37" s="80">
        <f>B37/'[1]参議院議員通常選挙（選挙区）'!E37</f>
        <v>0.63025210084033612</v>
      </c>
      <c r="F37" s="80">
        <f>C37/'[1]参議院議員通常選挙（選挙区）'!F37</f>
        <v>0.5012224938875306</v>
      </c>
      <c r="G37" s="84" t="s">
        <v>30</v>
      </c>
      <c r="H37" s="55" t="s">
        <v>64</v>
      </c>
    </row>
    <row r="38" spans="1:12" ht="14.25" customHeight="1">
      <c r="A38" s="82">
        <f t="shared" si="0"/>
        <v>806</v>
      </c>
      <c r="B38" s="82">
        <v>395</v>
      </c>
      <c r="C38" s="82">
        <v>411</v>
      </c>
      <c r="D38" s="80">
        <f>A38/'[1]参議院議員通常選挙（選挙区）'!D38</f>
        <v>0.63564668769716093</v>
      </c>
      <c r="E38" s="80">
        <f>B38/'[1]参議院議員通常選挙（選挙区）'!E38</f>
        <v>0.66498316498316501</v>
      </c>
      <c r="F38" s="80">
        <f>C38/'[1]参議院議員通常選挙（選挙区）'!F38</f>
        <v>0.60979228486646886</v>
      </c>
      <c r="G38" s="84" t="s">
        <v>31</v>
      </c>
      <c r="H38" s="55" t="s">
        <v>623</v>
      </c>
    </row>
    <row r="39" spans="1:12" ht="14.25" customHeight="1">
      <c r="A39" s="82">
        <f t="shared" si="0"/>
        <v>648</v>
      </c>
      <c r="B39" s="82">
        <v>326</v>
      </c>
      <c r="C39" s="82">
        <v>322</v>
      </c>
      <c r="D39" s="80">
        <f>A39/'[1]参議院議員通常選挙（選挙区）'!D39</f>
        <v>0.63905325443786987</v>
      </c>
      <c r="E39" s="80">
        <f>B39/'[1]参議院議員通常選挙（選挙区）'!E39</f>
        <v>0.66125760649087217</v>
      </c>
      <c r="F39" s="80">
        <f>C39/'[1]参議院議員通常選挙（選挙区）'!F39</f>
        <v>0.61804222648752394</v>
      </c>
      <c r="G39" s="84" t="s">
        <v>32</v>
      </c>
      <c r="H39" s="55" t="s">
        <v>264</v>
      </c>
    </row>
    <row r="40" spans="1:12" ht="14.25" customHeight="1">
      <c r="A40" s="82">
        <f t="shared" si="0"/>
        <v>236</v>
      </c>
      <c r="B40" s="82">
        <v>116</v>
      </c>
      <c r="C40" s="82">
        <v>120</v>
      </c>
      <c r="D40" s="80">
        <f>A40/'[1]参議院議員通常選挙（選挙区）'!D40</f>
        <v>0.7398119122257053</v>
      </c>
      <c r="E40" s="80">
        <f>B40/'[1]参議院議員通常選挙（選挙区）'!E40</f>
        <v>0.77333333333333332</v>
      </c>
      <c r="F40" s="80">
        <f>C40/'[1]参議院議員通常選挙（選挙区）'!F40</f>
        <v>0.7100591715976331</v>
      </c>
      <c r="G40" s="84" t="s">
        <v>16</v>
      </c>
      <c r="H40" s="55" t="s">
        <v>65</v>
      </c>
    </row>
    <row r="41" spans="1:12" ht="14.25" customHeight="1">
      <c r="A41" s="82">
        <f t="shared" si="0"/>
        <v>305</v>
      </c>
      <c r="B41" s="82">
        <v>157</v>
      </c>
      <c r="C41" s="82">
        <v>148</v>
      </c>
      <c r="D41" s="80">
        <f>A41/'[1]参議院議員通常選挙（選挙区）'!D41</f>
        <v>0.64755838641188956</v>
      </c>
      <c r="E41" s="80">
        <f>B41/'[1]参議院議員通常選挙（選挙区）'!E41</f>
        <v>0.67965367965367962</v>
      </c>
      <c r="F41" s="80">
        <f>C41/'[1]参議院議員通常選挙（選挙区）'!F41</f>
        <v>0.6166666666666667</v>
      </c>
      <c r="G41" s="84" t="s">
        <v>624</v>
      </c>
      <c r="H41" s="55" t="s">
        <v>219</v>
      </c>
    </row>
    <row r="42" spans="1:12" ht="14.25" customHeight="1">
      <c r="A42" s="82">
        <f t="shared" si="0"/>
        <v>49</v>
      </c>
      <c r="B42" s="82">
        <v>28</v>
      </c>
      <c r="C42" s="82">
        <v>21</v>
      </c>
      <c r="D42" s="80">
        <f>A42/'[1]参議院議員通常選挙（選挙区）'!D42</f>
        <v>0.84482758620689657</v>
      </c>
      <c r="E42" s="80">
        <f>B42/'[1]参議院議員通常選挙（選挙区）'!E42</f>
        <v>0.875</v>
      </c>
      <c r="F42" s="80">
        <f>C42/'[1]参議院議員通常選挙（選挙区）'!F42</f>
        <v>0.80769230769230771</v>
      </c>
      <c r="G42" s="84" t="s">
        <v>625</v>
      </c>
      <c r="H42" s="55" t="s">
        <v>235</v>
      </c>
    </row>
    <row r="43" spans="1:12" ht="14.25" customHeight="1">
      <c r="A43" s="82">
        <f t="shared" si="0"/>
        <v>823</v>
      </c>
      <c r="B43" s="82">
        <v>413</v>
      </c>
      <c r="C43" s="82">
        <v>410</v>
      </c>
      <c r="D43" s="80">
        <f>A43/'[1]参議院議員通常選挙（選挙区）'!D43</f>
        <v>0.64650432050274942</v>
      </c>
      <c r="E43" s="80">
        <f>B43/'[1]参議院議員通常選挙（選挙区）'!E43</f>
        <v>0.6629213483146067</v>
      </c>
      <c r="F43" s="80">
        <f>C43/'[1]参議院議員通常選挙（選挙区）'!F43</f>
        <v>0.63076923076923075</v>
      </c>
      <c r="G43" s="84" t="s">
        <v>626</v>
      </c>
      <c r="H43" s="55" t="s">
        <v>236</v>
      </c>
      <c r="L43" s="85"/>
    </row>
    <row r="44" spans="1:12" ht="14.25" customHeight="1">
      <c r="A44" s="82">
        <f t="shared" si="0"/>
        <v>685</v>
      </c>
      <c r="B44" s="82">
        <v>354</v>
      </c>
      <c r="C44" s="82">
        <v>331</v>
      </c>
      <c r="D44" s="80">
        <f>A44/'[1]参議院議員通常選挙（選挙区）'!D44</f>
        <v>0.61600719424460426</v>
      </c>
      <c r="E44" s="80">
        <f>B44/'[1]参議院議員通常選挙（選挙区）'!E44</f>
        <v>0.64954128440366976</v>
      </c>
      <c r="F44" s="80">
        <f>C44/'[1]参議院議員通常選挙（選挙区）'!F44</f>
        <v>0.58377425044091713</v>
      </c>
      <c r="G44" s="84" t="s">
        <v>627</v>
      </c>
      <c r="H44" s="55" t="s">
        <v>220</v>
      </c>
    </row>
    <row r="45" spans="1:12" ht="14.25" customHeight="1">
      <c r="A45" s="82">
        <f t="shared" si="0"/>
        <v>633</v>
      </c>
      <c r="B45" s="82">
        <v>301</v>
      </c>
      <c r="C45" s="82">
        <v>332</v>
      </c>
      <c r="D45" s="80">
        <f>A45/'[1]参議院議員通常選挙（選挙区）'!D45</f>
        <v>0.67700534759358288</v>
      </c>
      <c r="E45" s="80">
        <f>B45/'[1]参議院議員通常選挙（選挙区）'!E45</f>
        <v>0.69354838709677424</v>
      </c>
      <c r="F45" s="80">
        <f>C45/'[1]参議院議員通常選挙（選挙区）'!F45</f>
        <v>0.66267465069860276</v>
      </c>
      <c r="G45" s="84" t="s">
        <v>628</v>
      </c>
      <c r="H45" s="55" t="s">
        <v>237</v>
      </c>
    </row>
    <row r="46" spans="1:12" ht="14.25" customHeight="1">
      <c r="A46" s="82">
        <f t="shared" si="0"/>
        <v>165</v>
      </c>
      <c r="B46" s="82">
        <v>83</v>
      </c>
      <c r="C46" s="82">
        <v>82</v>
      </c>
      <c r="D46" s="80">
        <f>A46/'[1]参議院議員通常選挙（選挙区）'!D46</f>
        <v>0.76388888888888884</v>
      </c>
      <c r="E46" s="80">
        <f>B46/'[1]参議院議員通常選挙（選挙区）'!E46</f>
        <v>0.79047619047619044</v>
      </c>
      <c r="F46" s="80">
        <f>C46/'[1]参議院議員通常選挙（選挙区）'!F46</f>
        <v>0.73873873873873874</v>
      </c>
      <c r="G46" s="84" t="s">
        <v>629</v>
      </c>
      <c r="H46" s="55" t="s">
        <v>238</v>
      </c>
    </row>
    <row r="47" spans="1:12" ht="14.25" customHeight="1">
      <c r="A47" s="82">
        <f t="shared" si="0"/>
        <v>26</v>
      </c>
      <c r="B47" s="82">
        <v>14</v>
      </c>
      <c r="C47" s="82">
        <v>12</v>
      </c>
      <c r="D47" s="80">
        <f>A47/'[1]参議院議員通常選挙（選挙区）'!D47</f>
        <v>0.78787878787878785</v>
      </c>
      <c r="E47" s="80">
        <f>B47/'[1]参議院議員通常選挙（選挙区）'!E47</f>
        <v>0.82352941176470584</v>
      </c>
      <c r="F47" s="80">
        <f>C47/'[1]参議院議員通常選挙（選挙区）'!F47</f>
        <v>0.75</v>
      </c>
      <c r="G47" s="84" t="s">
        <v>630</v>
      </c>
      <c r="H47" s="55" t="s">
        <v>239</v>
      </c>
    </row>
    <row r="48" spans="1:12" ht="14.25" customHeight="1">
      <c r="A48" s="82">
        <f t="shared" si="0"/>
        <v>56</v>
      </c>
      <c r="B48" s="82">
        <v>30</v>
      </c>
      <c r="C48" s="82">
        <v>26</v>
      </c>
      <c r="D48" s="80">
        <f>A48/'[1]参議院議員通常選挙（選挙区）'!D48</f>
        <v>0.72727272727272729</v>
      </c>
      <c r="E48" s="80">
        <f>B48/'[1]参議院議員通常選挙（選挙区）'!E48</f>
        <v>0.8571428571428571</v>
      </c>
      <c r="F48" s="80">
        <f>C48/'[1]参議院議員通常選挙（選挙区）'!F48</f>
        <v>0.61904761904761907</v>
      </c>
      <c r="G48" s="84" t="s">
        <v>631</v>
      </c>
      <c r="H48" s="55" t="s">
        <v>241</v>
      </c>
    </row>
    <row r="49" spans="1:8" ht="14.25" customHeight="1">
      <c r="A49" s="82">
        <f t="shared" si="0"/>
        <v>226</v>
      </c>
      <c r="B49" s="82">
        <v>119</v>
      </c>
      <c r="C49" s="82">
        <v>107</v>
      </c>
      <c r="D49" s="80">
        <f>A49/'[1]参議院議員通常選挙（選挙区）'!D49</f>
        <v>0.59630606860158308</v>
      </c>
      <c r="E49" s="80">
        <f>B49/'[1]参議院議員通常選挙（選挙区）'!E49</f>
        <v>0.61340206185567014</v>
      </c>
      <c r="F49" s="80">
        <f>C49/'[1]参議院議員通常選挙（選挙区）'!F49</f>
        <v>0.57837837837837835</v>
      </c>
      <c r="G49" s="84" t="s">
        <v>632</v>
      </c>
      <c r="H49" s="55" t="s">
        <v>242</v>
      </c>
    </row>
    <row r="50" spans="1:8" ht="14.25" customHeight="1">
      <c r="A50" s="82">
        <f t="shared" si="0"/>
        <v>256</v>
      </c>
      <c r="B50" s="82">
        <v>124</v>
      </c>
      <c r="C50" s="82">
        <v>132</v>
      </c>
      <c r="D50" s="80">
        <f>A50/'[1]参議院議員通常選挙（選挙区）'!D50</f>
        <v>0.65641025641025641</v>
      </c>
      <c r="E50" s="80">
        <f>B50/'[1]参議院議員通常選挙（選挙区）'!E50</f>
        <v>0.72093023255813948</v>
      </c>
      <c r="F50" s="80">
        <f>C50/'[1]参議院議員通常選挙（選挙区）'!F50</f>
        <v>0.60550458715596334</v>
      </c>
      <c r="G50" s="84" t="s">
        <v>633</v>
      </c>
      <c r="H50" s="55" t="s">
        <v>243</v>
      </c>
    </row>
    <row r="51" spans="1:8" ht="14.25" customHeight="1">
      <c r="A51" s="82">
        <f t="shared" si="0"/>
        <v>618</v>
      </c>
      <c r="B51" s="82">
        <v>315</v>
      </c>
      <c r="C51" s="82">
        <v>303</v>
      </c>
      <c r="D51" s="80">
        <f>A51/'[1]参議院議員通常選挙（選挙区）'!D51</f>
        <v>0.58969465648854957</v>
      </c>
      <c r="E51" s="80">
        <f>B51/'[1]参議院議員通常選挙（選挙区）'!E51</f>
        <v>0.62874251497005984</v>
      </c>
      <c r="F51" s="80">
        <f>C51/'[1]参議院議員通常選挙（選挙区）'!F51</f>
        <v>0.55393053016453386</v>
      </c>
      <c r="G51" s="84" t="s">
        <v>634</v>
      </c>
      <c r="H51" s="55" t="s">
        <v>244</v>
      </c>
    </row>
    <row r="52" spans="1:8" ht="14.25" customHeight="1">
      <c r="A52" s="82">
        <f t="shared" si="0"/>
        <v>334</v>
      </c>
      <c r="B52" s="82">
        <v>167</v>
      </c>
      <c r="C52" s="82">
        <v>167</v>
      </c>
      <c r="D52" s="80">
        <f>A52/'[1]参議院議員通常選挙（選挙区）'!D52</f>
        <v>0.68865979381443299</v>
      </c>
      <c r="E52" s="80">
        <f>B52/'[1]参議院議員通常選挙（選挙区）'!E52</f>
        <v>0.69294605809128629</v>
      </c>
      <c r="F52" s="80">
        <f>C52/'[1]参議院議員通常選挙（選挙区）'!F52</f>
        <v>0.68442622950819676</v>
      </c>
      <c r="G52" s="84" t="s">
        <v>635</v>
      </c>
      <c r="H52" s="55" t="s">
        <v>245</v>
      </c>
    </row>
    <row r="53" spans="1:8" ht="14.25" customHeight="1">
      <c r="A53" s="82">
        <f t="shared" si="0"/>
        <v>287</v>
      </c>
      <c r="B53" s="82">
        <v>145</v>
      </c>
      <c r="C53" s="82">
        <v>142</v>
      </c>
      <c r="D53" s="80">
        <f>A53/'[1]参議院議員通常選挙（選挙区）'!D53</f>
        <v>0.64494382022471908</v>
      </c>
      <c r="E53" s="80">
        <f>B53/'[1]参議院議員通常選挙（選挙区）'!E53</f>
        <v>0.66210045662100458</v>
      </c>
      <c r="F53" s="80">
        <f>C53/'[1]参議院議員通常選挙（選挙区）'!F53</f>
        <v>0.62831858407079644</v>
      </c>
      <c r="G53" s="84" t="s">
        <v>636</v>
      </c>
      <c r="H53" s="55" t="s">
        <v>246</v>
      </c>
    </row>
    <row r="54" spans="1:8" ht="14.25" customHeight="1">
      <c r="A54" s="82">
        <f t="shared" si="0"/>
        <v>782</v>
      </c>
      <c r="B54" s="82">
        <v>389</v>
      </c>
      <c r="C54" s="82">
        <v>393</v>
      </c>
      <c r="D54" s="80">
        <f>A54/'[1]参議院議員通常選挙（選挙区）'!D54</f>
        <v>0.68059181897302001</v>
      </c>
      <c r="E54" s="80">
        <f>B54/'[1]参議院議員通常選挙（選挙区）'!E54</f>
        <v>0.68971631205673756</v>
      </c>
      <c r="F54" s="80">
        <f>C54/'[1]参議院議員通常選挙（選挙区）'!F54</f>
        <v>0.67179487179487174</v>
      </c>
      <c r="G54" s="84" t="s">
        <v>637</v>
      </c>
      <c r="H54" s="55" t="s">
        <v>247</v>
      </c>
    </row>
    <row r="55" spans="1:8" ht="14.25" customHeight="1">
      <c r="A55" s="82">
        <f t="shared" si="0"/>
        <v>252</v>
      </c>
      <c r="B55" s="82">
        <v>125</v>
      </c>
      <c r="C55" s="82">
        <v>127</v>
      </c>
      <c r="D55" s="80">
        <f>A55/'[1]参議院議員通常選挙（選挙区）'!D55</f>
        <v>0.68478260869565222</v>
      </c>
      <c r="E55" s="80">
        <f>B55/'[1]参議院議員通常選挙（選挙区）'!E55</f>
        <v>0.7142857142857143</v>
      </c>
      <c r="F55" s="80">
        <f>C55/'[1]参議院議員通常選挙（選挙区）'!F55</f>
        <v>0.65803108808290156</v>
      </c>
      <c r="G55" s="84" t="s">
        <v>638</v>
      </c>
      <c r="H55" s="55" t="s">
        <v>248</v>
      </c>
    </row>
    <row r="56" spans="1:8" ht="14.25" customHeight="1">
      <c r="A56" s="82">
        <f t="shared" si="0"/>
        <v>321</v>
      </c>
      <c r="B56" s="82">
        <v>170</v>
      </c>
      <c r="C56" s="82">
        <v>151</v>
      </c>
      <c r="D56" s="80">
        <f>A56/'[1]参議院議員通常選挙（選挙区）'!D56</f>
        <v>0.66874999999999996</v>
      </c>
      <c r="E56" s="80">
        <f>B56/'[1]参議院議員通常選挙（選挙区）'!E56</f>
        <v>0.71129707112970708</v>
      </c>
      <c r="F56" s="80">
        <f>C56/'[1]参議院議員通常選挙（選挙区）'!F56</f>
        <v>0.62655601659751037</v>
      </c>
      <c r="G56" s="84" t="s">
        <v>639</v>
      </c>
      <c r="H56" s="55" t="s">
        <v>249</v>
      </c>
    </row>
    <row r="57" spans="1:8" ht="14.25" customHeight="1">
      <c r="A57" s="82"/>
      <c r="B57" s="82"/>
      <c r="C57" s="82"/>
      <c r="D57" s="80"/>
      <c r="E57" s="80"/>
      <c r="F57" s="80"/>
      <c r="G57" s="84"/>
      <c r="H57" s="55"/>
    </row>
    <row r="58" spans="1:8" ht="14.25" customHeight="1">
      <c r="A58" s="82">
        <f>SUM(B58:C58)</f>
        <v>12552</v>
      </c>
      <c r="B58" s="82">
        <v>6173</v>
      </c>
      <c r="C58" s="82">
        <v>6379</v>
      </c>
      <c r="D58" s="80">
        <f>A58/'[1]参議院議員通常選挙（選挙区）'!D8</f>
        <v>0.17513604018417747</v>
      </c>
      <c r="E58" s="80">
        <f>B58/'[1]参議院議員通常選挙（選挙区）'!E8</f>
        <v>0.17563376675107406</v>
      </c>
      <c r="F58" s="80">
        <f>C58/'[1]参議院議員通常選挙（選挙区）'!F8</f>
        <v>0.174657065410837</v>
      </c>
      <c r="G58" s="84"/>
      <c r="H58" s="55" t="s">
        <v>250</v>
      </c>
    </row>
    <row r="59" spans="1:8" ht="14.25" customHeight="1">
      <c r="A59" s="82"/>
      <c r="B59" s="82"/>
      <c r="C59" s="82"/>
      <c r="D59" s="86"/>
      <c r="E59" s="86"/>
      <c r="F59" s="87"/>
      <c r="G59" s="84"/>
      <c r="H59" s="60"/>
    </row>
    <row r="60" spans="1:8" ht="14.25" customHeight="1">
      <c r="A60" s="82"/>
      <c r="B60" s="82"/>
      <c r="C60" s="82"/>
      <c r="D60" s="86"/>
      <c r="E60" s="86"/>
      <c r="F60" s="87"/>
      <c r="G60" s="84"/>
      <c r="H60" s="60"/>
    </row>
    <row r="61" spans="1:8" ht="14.25" customHeight="1">
      <c r="A61" s="82"/>
      <c r="B61" s="82"/>
      <c r="C61" s="82"/>
      <c r="D61" s="86"/>
      <c r="E61" s="86"/>
      <c r="F61" s="87"/>
      <c r="G61" s="84"/>
      <c r="H61" s="60"/>
    </row>
    <row r="62" spans="1:8" ht="14.25" customHeight="1" thickBot="1">
      <c r="A62" s="88"/>
      <c r="B62" s="88"/>
      <c r="C62" s="88"/>
      <c r="D62" s="89"/>
      <c r="E62" s="89"/>
      <c r="F62" s="90"/>
      <c r="G62" s="91"/>
      <c r="H62" s="62"/>
    </row>
    <row r="63" spans="1:8" ht="14.25" customHeight="1">
      <c r="A63" s="65"/>
      <c r="B63" s="65"/>
      <c r="C63" s="65"/>
      <c r="D63" s="66"/>
      <c r="E63" s="66"/>
      <c r="F63" s="66"/>
      <c r="G63" s="92" t="s">
        <v>67</v>
      </c>
    </row>
    <row r="64" spans="1:8" ht="14.25" customHeight="1">
      <c r="B64" s="66"/>
      <c r="C64" s="66"/>
      <c r="D64" s="66"/>
      <c r="E64" s="66"/>
      <c r="F64" s="66"/>
      <c r="G64" s="66"/>
    </row>
    <row r="65" spans="2:7" ht="14.25" customHeight="1">
      <c r="B65" s="66"/>
      <c r="C65" s="66"/>
      <c r="D65" s="66"/>
      <c r="E65" s="66"/>
      <c r="F65" s="66"/>
      <c r="G65" s="66"/>
    </row>
    <row r="66" spans="2:7" ht="14.25" customHeight="1">
      <c r="B66" s="66"/>
      <c r="C66" s="66"/>
      <c r="D66" s="66"/>
      <c r="E66" s="66"/>
      <c r="F66" s="66"/>
      <c r="G66" s="66"/>
    </row>
    <row r="67" spans="2:7" ht="14.25" customHeight="1">
      <c r="B67" s="66"/>
      <c r="C67" s="66"/>
      <c r="D67" s="66"/>
      <c r="E67" s="66"/>
      <c r="F67" s="66"/>
      <c r="G67" s="66"/>
    </row>
    <row r="68" spans="2:7" ht="14.25" customHeight="1">
      <c r="B68" s="66"/>
      <c r="C68" s="66"/>
      <c r="D68" s="66"/>
      <c r="E68" s="66"/>
      <c r="F68" s="66"/>
      <c r="G68" s="66"/>
    </row>
    <row r="69" spans="2:7" ht="14.25" customHeight="1">
      <c r="B69" s="66"/>
      <c r="C69" s="66"/>
      <c r="D69" s="66"/>
      <c r="E69" s="66"/>
      <c r="F69" s="66"/>
      <c r="G69" s="66"/>
    </row>
    <row r="70" spans="2:7" ht="14.25" customHeight="1">
      <c r="B70" s="66"/>
      <c r="C70" s="66"/>
      <c r="D70" s="66"/>
      <c r="E70" s="66"/>
      <c r="F70" s="66"/>
      <c r="G70" s="66"/>
    </row>
    <row r="71" spans="2:7" ht="14.25" customHeight="1">
      <c r="B71" s="66"/>
      <c r="C71" s="66"/>
      <c r="D71" s="66"/>
      <c r="E71" s="66"/>
      <c r="F71" s="66"/>
      <c r="G71" s="66"/>
    </row>
    <row r="72" spans="2:7" ht="14.25" customHeight="1">
      <c r="B72" s="66"/>
      <c r="C72" s="66"/>
      <c r="D72" s="66"/>
      <c r="E72" s="66"/>
      <c r="F72" s="66"/>
      <c r="G72" s="66"/>
    </row>
    <row r="73" spans="2:7" ht="14.25" customHeight="1">
      <c r="B73" s="66"/>
      <c r="C73" s="66"/>
      <c r="D73" s="66"/>
      <c r="E73" s="66"/>
      <c r="F73" s="66"/>
      <c r="G73" s="66"/>
    </row>
    <row r="74" spans="2:7" ht="14.25" customHeight="1">
      <c r="B74" s="66"/>
      <c r="C74" s="66"/>
      <c r="D74" s="66"/>
      <c r="E74" s="66"/>
      <c r="F74" s="66"/>
      <c r="G74" s="66"/>
    </row>
    <row r="75" spans="2:7" ht="14.25" customHeight="1">
      <c r="B75" s="66"/>
      <c r="C75" s="66"/>
      <c r="D75" s="66"/>
      <c r="E75" s="66"/>
      <c r="F75" s="66"/>
      <c r="G75" s="66"/>
    </row>
    <row r="76" spans="2:7" ht="14.25" customHeight="1">
      <c r="B76" s="66"/>
      <c r="C76" s="66"/>
      <c r="D76" s="66"/>
      <c r="E76" s="66"/>
      <c r="F76" s="66"/>
      <c r="G76" s="66"/>
    </row>
    <row r="77" spans="2:7" ht="14.25" customHeight="1">
      <c r="B77" s="66"/>
      <c r="C77" s="66"/>
      <c r="D77" s="66"/>
      <c r="E77" s="66"/>
      <c r="F77" s="66"/>
      <c r="G77" s="66"/>
    </row>
    <row r="78" spans="2:7" ht="14.25" customHeight="1">
      <c r="B78" s="66"/>
      <c r="C78" s="66"/>
      <c r="D78" s="66"/>
      <c r="E78" s="66"/>
      <c r="F78" s="66"/>
      <c r="G78" s="66"/>
    </row>
  </sheetData>
  <mergeCells count="1">
    <mergeCell ref="G6:G7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
&amp;R選挙・市の機関　167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7"/>
  <sheetViews>
    <sheetView zoomScaleNormal="100" workbookViewId="0">
      <selection activeCell="A20" sqref="A20:M20"/>
    </sheetView>
  </sheetViews>
  <sheetFormatPr defaultColWidth="11.125" defaultRowHeight="15" customHeight="1"/>
  <cols>
    <col min="1" max="2" width="8.625" style="34" customWidth="1"/>
    <col min="3" max="3" width="37.125" style="34" customWidth="1"/>
    <col min="4" max="6" width="15" style="34" customWidth="1"/>
    <col min="7" max="7" width="9" style="33" customWidth="1"/>
    <col min="8" max="256" width="11.125" style="34"/>
    <col min="257" max="258" width="11.25" style="34" customWidth="1"/>
    <col min="259" max="259" width="35.625" style="34" customWidth="1"/>
    <col min="260" max="262" width="14.75" style="34" customWidth="1"/>
    <col min="263" max="263" width="9" style="34" customWidth="1"/>
    <col min="264" max="512" width="11.125" style="34"/>
    <col min="513" max="514" width="11.25" style="34" customWidth="1"/>
    <col min="515" max="515" width="35.625" style="34" customWidth="1"/>
    <col min="516" max="518" width="14.75" style="34" customWidth="1"/>
    <col min="519" max="519" width="9" style="34" customWidth="1"/>
    <col min="520" max="768" width="11.125" style="34"/>
    <col min="769" max="770" width="11.25" style="34" customWidth="1"/>
    <col min="771" max="771" width="35.625" style="34" customWidth="1"/>
    <col min="772" max="774" width="14.75" style="34" customWidth="1"/>
    <col min="775" max="775" width="9" style="34" customWidth="1"/>
    <col min="776" max="1024" width="11.125" style="34"/>
    <col min="1025" max="1026" width="11.25" style="34" customWidth="1"/>
    <col min="1027" max="1027" width="35.625" style="34" customWidth="1"/>
    <col min="1028" max="1030" width="14.75" style="34" customWidth="1"/>
    <col min="1031" max="1031" width="9" style="34" customWidth="1"/>
    <col min="1032" max="1280" width="11.125" style="34"/>
    <col min="1281" max="1282" width="11.25" style="34" customWidth="1"/>
    <col min="1283" max="1283" width="35.625" style="34" customWidth="1"/>
    <col min="1284" max="1286" width="14.75" style="34" customWidth="1"/>
    <col min="1287" max="1287" width="9" style="34" customWidth="1"/>
    <col min="1288" max="1536" width="11.125" style="34"/>
    <col min="1537" max="1538" width="11.25" style="34" customWidth="1"/>
    <col min="1539" max="1539" width="35.625" style="34" customWidth="1"/>
    <col min="1540" max="1542" width="14.75" style="34" customWidth="1"/>
    <col min="1543" max="1543" width="9" style="34" customWidth="1"/>
    <col min="1544" max="1792" width="11.125" style="34"/>
    <col min="1793" max="1794" width="11.25" style="34" customWidth="1"/>
    <col min="1795" max="1795" width="35.625" style="34" customWidth="1"/>
    <col min="1796" max="1798" width="14.75" style="34" customWidth="1"/>
    <col min="1799" max="1799" width="9" style="34" customWidth="1"/>
    <col min="1800" max="2048" width="11.125" style="34"/>
    <col min="2049" max="2050" width="11.25" style="34" customWidth="1"/>
    <col min="2051" max="2051" width="35.625" style="34" customWidth="1"/>
    <col min="2052" max="2054" width="14.75" style="34" customWidth="1"/>
    <col min="2055" max="2055" width="9" style="34" customWidth="1"/>
    <col min="2056" max="2304" width="11.125" style="34"/>
    <col min="2305" max="2306" width="11.25" style="34" customWidth="1"/>
    <col min="2307" max="2307" width="35.625" style="34" customWidth="1"/>
    <col min="2308" max="2310" width="14.75" style="34" customWidth="1"/>
    <col min="2311" max="2311" width="9" style="34" customWidth="1"/>
    <col min="2312" max="2560" width="11.125" style="34"/>
    <col min="2561" max="2562" width="11.25" style="34" customWidth="1"/>
    <col min="2563" max="2563" width="35.625" style="34" customWidth="1"/>
    <col min="2564" max="2566" width="14.75" style="34" customWidth="1"/>
    <col min="2567" max="2567" width="9" style="34" customWidth="1"/>
    <col min="2568" max="2816" width="11.125" style="34"/>
    <col min="2817" max="2818" width="11.25" style="34" customWidth="1"/>
    <col min="2819" max="2819" width="35.625" style="34" customWidth="1"/>
    <col min="2820" max="2822" width="14.75" style="34" customWidth="1"/>
    <col min="2823" max="2823" width="9" style="34" customWidth="1"/>
    <col min="2824" max="3072" width="11.125" style="34"/>
    <col min="3073" max="3074" width="11.25" style="34" customWidth="1"/>
    <col min="3075" max="3075" width="35.625" style="34" customWidth="1"/>
    <col min="3076" max="3078" width="14.75" style="34" customWidth="1"/>
    <col min="3079" max="3079" width="9" style="34" customWidth="1"/>
    <col min="3080" max="3328" width="11.125" style="34"/>
    <col min="3329" max="3330" width="11.25" style="34" customWidth="1"/>
    <col min="3331" max="3331" width="35.625" style="34" customWidth="1"/>
    <col min="3332" max="3334" width="14.75" style="34" customWidth="1"/>
    <col min="3335" max="3335" width="9" style="34" customWidth="1"/>
    <col min="3336" max="3584" width="11.125" style="34"/>
    <col min="3585" max="3586" width="11.25" style="34" customWidth="1"/>
    <col min="3587" max="3587" width="35.625" style="34" customWidth="1"/>
    <col min="3588" max="3590" width="14.75" style="34" customWidth="1"/>
    <col min="3591" max="3591" width="9" style="34" customWidth="1"/>
    <col min="3592" max="3840" width="11.125" style="34"/>
    <col min="3841" max="3842" width="11.25" style="34" customWidth="1"/>
    <col min="3843" max="3843" width="35.625" style="34" customWidth="1"/>
    <col min="3844" max="3846" width="14.75" style="34" customWidth="1"/>
    <col min="3847" max="3847" width="9" style="34" customWidth="1"/>
    <col min="3848" max="4096" width="11.125" style="34"/>
    <col min="4097" max="4098" width="11.25" style="34" customWidth="1"/>
    <col min="4099" max="4099" width="35.625" style="34" customWidth="1"/>
    <col min="4100" max="4102" width="14.75" style="34" customWidth="1"/>
    <col min="4103" max="4103" width="9" style="34" customWidth="1"/>
    <col min="4104" max="4352" width="11.125" style="34"/>
    <col min="4353" max="4354" width="11.25" style="34" customWidth="1"/>
    <col min="4355" max="4355" width="35.625" style="34" customWidth="1"/>
    <col min="4356" max="4358" width="14.75" style="34" customWidth="1"/>
    <col min="4359" max="4359" width="9" style="34" customWidth="1"/>
    <col min="4360" max="4608" width="11.125" style="34"/>
    <col min="4609" max="4610" width="11.25" style="34" customWidth="1"/>
    <col min="4611" max="4611" width="35.625" style="34" customWidth="1"/>
    <col min="4612" max="4614" width="14.75" style="34" customWidth="1"/>
    <col min="4615" max="4615" width="9" style="34" customWidth="1"/>
    <col min="4616" max="4864" width="11.125" style="34"/>
    <col min="4865" max="4866" width="11.25" style="34" customWidth="1"/>
    <col min="4867" max="4867" width="35.625" style="34" customWidth="1"/>
    <col min="4868" max="4870" width="14.75" style="34" customWidth="1"/>
    <col min="4871" max="4871" width="9" style="34" customWidth="1"/>
    <col min="4872" max="5120" width="11.125" style="34"/>
    <col min="5121" max="5122" width="11.25" style="34" customWidth="1"/>
    <col min="5123" max="5123" width="35.625" style="34" customWidth="1"/>
    <col min="5124" max="5126" width="14.75" style="34" customWidth="1"/>
    <col min="5127" max="5127" width="9" style="34" customWidth="1"/>
    <col min="5128" max="5376" width="11.125" style="34"/>
    <col min="5377" max="5378" width="11.25" style="34" customWidth="1"/>
    <col min="5379" max="5379" width="35.625" style="34" customWidth="1"/>
    <col min="5380" max="5382" width="14.75" style="34" customWidth="1"/>
    <col min="5383" max="5383" width="9" style="34" customWidth="1"/>
    <col min="5384" max="5632" width="11.125" style="34"/>
    <col min="5633" max="5634" width="11.25" style="34" customWidth="1"/>
    <col min="5635" max="5635" width="35.625" style="34" customWidth="1"/>
    <col min="5636" max="5638" width="14.75" style="34" customWidth="1"/>
    <col min="5639" max="5639" width="9" style="34" customWidth="1"/>
    <col min="5640" max="5888" width="11.125" style="34"/>
    <col min="5889" max="5890" width="11.25" style="34" customWidth="1"/>
    <col min="5891" max="5891" width="35.625" style="34" customWidth="1"/>
    <col min="5892" max="5894" width="14.75" style="34" customWidth="1"/>
    <col min="5895" max="5895" width="9" style="34" customWidth="1"/>
    <col min="5896" max="6144" width="11.125" style="34"/>
    <col min="6145" max="6146" width="11.25" style="34" customWidth="1"/>
    <col min="6147" max="6147" width="35.625" style="34" customWidth="1"/>
    <col min="6148" max="6150" width="14.75" style="34" customWidth="1"/>
    <col min="6151" max="6151" width="9" style="34" customWidth="1"/>
    <col min="6152" max="6400" width="11.125" style="34"/>
    <col min="6401" max="6402" width="11.25" style="34" customWidth="1"/>
    <col min="6403" max="6403" width="35.625" style="34" customWidth="1"/>
    <col min="6404" max="6406" width="14.75" style="34" customWidth="1"/>
    <col min="6407" max="6407" width="9" style="34" customWidth="1"/>
    <col min="6408" max="6656" width="11.125" style="34"/>
    <col min="6657" max="6658" width="11.25" style="34" customWidth="1"/>
    <col min="6659" max="6659" width="35.625" style="34" customWidth="1"/>
    <col min="6660" max="6662" width="14.75" style="34" customWidth="1"/>
    <col min="6663" max="6663" width="9" style="34" customWidth="1"/>
    <col min="6664" max="6912" width="11.125" style="34"/>
    <col min="6913" max="6914" width="11.25" style="34" customWidth="1"/>
    <col min="6915" max="6915" width="35.625" style="34" customWidth="1"/>
    <col min="6916" max="6918" width="14.75" style="34" customWidth="1"/>
    <col min="6919" max="6919" width="9" style="34" customWidth="1"/>
    <col min="6920" max="7168" width="11.125" style="34"/>
    <col min="7169" max="7170" width="11.25" style="34" customWidth="1"/>
    <col min="7171" max="7171" width="35.625" style="34" customWidth="1"/>
    <col min="7172" max="7174" width="14.75" style="34" customWidth="1"/>
    <col min="7175" max="7175" width="9" style="34" customWidth="1"/>
    <col min="7176" max="7424" width="11.125" style="34"/>
    <col min="7425" max="7426" width="11.25" style="34" customWidth="1"/>
    <col min="7427" max="7427" width="35.625" style="34" customWidth="1"/>
    <col min="7428" max="7430" width="14.75" style="34" customWidth="1"/>
    <col min="7431" max="7431" width="9" style="34" customWidth="1"/>
    <col min="7432" max="7680" width="11.125" style="34"/>
    <col min="7681" max="7682" width="11.25" style="34" customWidth="1"/>
    <col min="7683" max="7683" width="35.625" style="34" customWidth="1"/>
    <col min="7684" max="7686" width="14.75" style="34" customWidth="1"/>
    <col min="7687" max="7687" width="9" style="34" customWidth="1"/>
    <col min="7688" max="7936" width="11.125" style="34"/>
    <col min="7937" max="7938" width="11.25" style="34" customWidth="1"/>
    <col min="7939" max="7939" width="35.625" style="34" customWidth="1"/>
    <col min="7940" max="7942" width="14.75" style="34" customWidth="1"/>
    <col min="7943" max="7943" width="9" style="34" customWidth="1"/>
    <col min="7944" max="8192" width="11.125" style="34"/>
    <col min="8193" max="8194" width="11.25" style="34" customWidth="1"/>
    <col min="8195" max="8195" width="35.625" style="34" customWidth="1"/>
    <col min="8196" max="8198" width="14.75" style="34" customWidth="1"/>
    <col min="8199" max="8199" width="9" style="34" customWidth="1"/>
    <col min="8200" max="8448" width="11.125" style="34"/>
    <col min="8449" max="8450" width="11.25" style="34" customWidth="1"/>
    <col min="8451" max="8451" width="35.625" style="34" customWidth="1"/>
    <col min="8452" max="8454" width="14.75" style="34" customWidth="1"/>
    <col min="8455" max="8455" width="9" style="34" customWidth="1"/>
    <col min="8456" max="8704" width="11.125" style="34"/>
    <col min="8705" max="8706" width="11.25" style="34" customWidth="1"/>
    <col min="8707" max="8707" width="35.625" style="34" customWidth="1"/>
    <col min="8708" max="8710" width="14.75" style="34" customWidth="1"/>
    <col min="8711" max="8711" width="9" style="34" customWidth="1"/>
    <col min="8712" max="8960" width="11.125" style="34"/>
    <col min="8961" max="8962" width="11.25" style="34" customWidth="1"/>
    <col min="8963" max="8963" width="35.625" style="34" customWidth="1"/>
    <col min="8964" max="8966" width="14.75" style="34" customWidth="1"/>
    <col min="8967" max="8967" width="9" style="34" customWidth="1"/>
    <col min="8968" max="9216" width="11.125" style="34"/>
    <col min="9217" max="9218" width="11.25" style="34" customWidth="1"/>
    <col min="9219" max="9219" width="35.625" style="34" customWidth="1"/>
    <col min="9220" max="9222" width="14.75" style="34" customWidth="1"/>
    <col min="9223" max="9223" width="9" style="34" customWidth="1"/>
    <col min="9224" max="9472" width="11.125" style="34"/>
    <col min="9473" max="9474" width="11.25" style="34" customWidth="1"/>
    <col min="9475" max="9475" width="35.625" style="34" customWidth="1"/>
    <col min="9476" max="9478" width="14.75" style="34" customWidth="1"/>
    <col min="9479" max="9479" width="9" style="34" customWidth="1"/>
    <col min="9480" max="9728" width="11.125" style="34"/>
    <col min="9729" max="9730" width="11.25" style="34" customWidth="1"/>
    <col min="9731" max="9731" width="35.625" style="34" customWidth="1"/>
    <col min="9732" max="9734" width="14.75" style="34" customWidth="1"/>
    <col min="9735" max="9735" width="9" style="34" customWidth="1"/>
    <col min="9736" max="9984" width="11.125" style="34"/>
    <col min="9985" max="9986" width="11.25" style="34" customWidth="1"/>
    <col min="9987" max="9987" width="35.625" style="34" customWidth="1"/>
    <col min="9988" max="9990" width="14.75" style="34" customWidth="1"/>
    <col min="9991" max="9991" width="9" style="34" customWidth="1"/>
    <col min="9992" max="10240" width="11.125" style="34"/>
    <col min="10241" max="10242" width="11.25" style="34" customWidth="1"/>
    <col min="10243" max="10243" width="35.625" style="34" customWidth="1"/>
    <col min="10244" max="10246" width="14.75" style="34" customWidth="1"/>
    <col min="10247" max="10247" width="9" style="34" customWidth="1"/>
    <col min="10248" max="10496" width="11.125" style="34"/>
    <col min="10497" max="10498" width="11.25" style="34" customWidth="1"/>
    <col min="10499" max="10499" width="35.625" style="34" customWidth="1"/>
    <col min="10500" max="10502" width="14.75" style="34" customWidth="1"/>
    <col min="10503" max="10503" width="9" style="34" customWidth="1"/>
    <col min="10504" max="10752" width="11.125" style="34"/>
    <col min="10753" max="10754" width="11.25" style="34" customWidth="1"/>
    <col min="10755" max="10755" width="35.625" style="34" customWidth="1"/>
    <col min="10756" max="10758" width="14.75" style="34" customWidth="1"/>
    <col min="10759" max="10759" width="9" style="34" customWidth="1"/>
    <col min="10760" max="11008" width="11.125" style="34"/>
    <col min="11009" max="11010" width="11.25" style="34" customWidth="1"/>
    <col min="11011" max="11011" width="35.625" style="34" customWidth="1"/>
    <col min="11012" max="11014" width="14.75" style="34" customWidth="1"/>
    <col min="11015" max="11015" width="9" style="34" customWidth="1"/>
    <col min="11016" max="11264" width="11.125" style="34"/>
    <col min="11265" max="11266" width="11.25" style="34" customWidth="1"/>
    <col min="11267" max="11267" width="35.625" style="34" customWidth="1"/>
    <col min="11268" max="11270" width="14.75" style="34" customWidth="1"/>
    <col min="11271" max="11271" width="9" style="34" customWidth="1"/>
    <col min="11272" max="11520" width="11.125" style="34"/>
    <col min="11521" max="11522" width="11.25" style="34" customWidth="1"/>
    <col min="11523" max="11523" width="35.625" style="34" customWidth="1"/>
    <col min="11524" max="11526" width="14.75" style="34" customWidth="1"/>
    <col min="11527" max="11527" width="9" style="34" customWidth="1"/>
    <col min="11528" max="11776" width="11.125" style="34"/>
    <col min="11777" max="11778" width="11.25" style="34" customWidth="1"/>
    <col min="11779" max="11779" width="35.625" style="34" customWidth="1"/>
    <col min="11780" max="11782" width="14.75" style="34" customWidth="1"/>
    <col min="11783" max="11783" width="9" style="34" customWidth="1"/>
    <col min="11784" max="12032" width="11.125" style="34"/>
    <col min="12033" max="12034" width="11.25" style="34" customWidth="1"/>
    <col min="12035" max="12035" width="35.625" style="34" customWidth="1"/>
    <col min="12036" max="12038" width="14.75" style="34" customWidth="1"/>
    <col min="12039" max="12039" width="9" style="34" customWidth="1"/>
    <col min="12040" max="12288" width="11.125" style="34"/>
    <col min="12289" max="12290" width="11.25" style="34" customWidth="1"/>
    <col min="12291" max="12291" width="35.625" style="34" customWidth="1"/>
    <col min="12292" max="12294" width="14.75" style="34" customWidth="1"/>
    <col min="12295" max="12295" width="9" style="34" customWidth="1"/>
    <col min="12296" max="12544" width="11.125" style="34"/>
    <col min="12545" max="12546" width="11.25" style="34" customWidth="1"/>
    <col min="12547" max="12547" width="35.625" style="34" customWidth="1"/>
    <col min="12548" max="12550" width="14.75" style="34" customWidth="1"/>
    <col min="12551" max="12551" width="9" style="34" customWidth="1"/>
    <col min="12552" max="12800" width="11.125" style="34"/>
    <col min="12801" max="12802" width="11.25" style="34" customWidth="1"/>
    <col min="12803" max="12803" width="35.625" style="34" customWidth="1"/>
    <col min="12804" max="12806" width="14.75" style="34" customWidth="1"/>
    <col min="12807" max="12807" width="9" style="34" customWidth="1"/>
    <col min="12808" max="13056" width="11.125" style="34"/>
    <col min="13057" max="13058" width="11.25" style="34" customWidth="1"/>
    <col min="13059" max="13059" width="35.625" style="34" customWidth="1"/>
    <col min="13060" max="13062" width="14.75" style="34" customWidth="1"/>
    <col min="13063" max="13063" width="9" style="34" customWidth="1"/>
    <col min="13064" max="13312" width="11.125" style="34"/>
    <col min="13313" max="13314" width="11.25" style="34" customWidth="1"/>
    <col min="13315" max="13315" width="35.625" style="34" customWidth="1"/>
    <col min="13316" max="13318" width="14.75" style="34" customWidth="1"/>
    <col min="13319" max="13319" width="9" style="34" customWidth="1"/>
    <col min="13320" max="13568" width="11.125" style="34"/>
    <col min="13569" max="13570" width="11.25" style="34" customWidth="1"/>
    <col min="13571" max="13571" width="35.625" style="34" customWidth="1"/>
    <col min="13572" max="13574" width="14.75" style="34" customWidth="1"/>
    <col min="13575" max="13575" width="9" style="34" customWidth="1"/>
    <col min="13576" max="13824" width="11.125" style="34"/>
    <col min="13825" max="13826" width="11.25" style="34" customWidth="1"/>
    <col min="13827" max="13827" width="35.625" style="34" customWidth="1"/>
    <col min="13828" max="13830" width="14.75" style="34" customWidth="1"/>
    <col min="13831" max="13831" width="9" style="34" customWidth="1"/>
    <col min="13832" max="14080" width="11.125" style="34"/>
    <col min="14081" max="14082" width="11.25" style="34" customWidth="1"/>
    <col min="14083" max="14083" width="35.625" style="34" customWidth="1"/>
    <col min="14084" max="14086" width="14.75" style="34" customWidth="1"/>
    <col min="14087" max="14087" width="9" style="34" customWidth="1"/>
    <col min="14088" max="14336" width="11.125" style="34"/>
    <col min="14337" max="14338" width="11.25" style="34" customWidth="1"/>
    <col min="14339" max="14339" width="35.625" style="34" customWidth="1"/>
    <col min="14340" max="14342" width="14.75" style="34" customWidth="1"/>
    <col min="14343" max="14343" width="9" style="34" customWidth="1"/>
    <col min="14344" max="14592" width="11.125" style="34"/>
    <col min="14593" max="14594" width="11.25" style="34" customWidth="1"/>
    <col min="14595" max="14595" width="35.625" style="34" customWidth="1"/>
    <col min="14596" max="14598" width="14.75" style="34" customWidth="1"/>
    <col min="14599" max="14599" width="9" style="34" customWidth="1"/>
    <col min="14600" max="14848" width="11.125" style="34"/>
    <col min="14849" max="14850" width="11.25" style="34" customWidth="1"/>
    <col min="14851" max="14851" width="35.625" style="34" customWidth="1"/>
    <col min="14852" max="14854" width="14.75" style="34" customWidth="1"/>
    <col min="14855" max="14855" width="9" style="34" customWidth="1"/>
    <col min="14856" max="15104" width="11.125" style="34"/>
    <col min="15105" max="15106" width="11.25" style="34" customWidth="1"/>
    <col min="15107" max="15107" width="35.625" style="34" customWidth="1"/>
    <col min="15108" max="15110" width="14.75" style="34" customWidth="1"/>
    <col min="15111" max="15111" width="9" style="34" customWidth="1"/>
    <col min="15112" max="15360" width="11.125" style="34"/>
    <col min="15361" max="15362" width="11.25" style="34" customWidth="1"/>
    <col min="15363" max="15363" width="35.625" style="34" customWidth="1"/>
    <col min="15364" max="15366" width="14.75" style="34" customWidth="1"/>
    <col min="15367" max="15367" width="9" style="34" customWidth="1"/>
    <col min="15368" max="15616" width="11.125" style="34"/>
    <col min="15617" max="15618" width="11.25" style="34" customWidth="1"/>
    <col min="15619" max="15619" width="35.625" style="34" customWidth="1"/>
    <col min="15620" max="15622" width="14.75" style="34" customWidth="1"/>
    <col min="15623" max="15623" width="9" style="34" customWidth="1"/>
    <col min="15624" max="15872" width="11.125" style="34"/>
    <col min="15873" max="15874" width="11.25" style="34" customWidth="1"/>
    <col min="15875" max="15875" width="35.625" style="34" customWidth="1"/>
    <col min="15876" max="15878" width="14.75" style="34" customWidth="1"/>
    <col min="15879" max="15879" width="9" style="34" customWidth="1"/>
    <col min="15880" max="16128" width="11.125" style="34"/>
    <col min="16129" max="16130" width="11.25" style="34" customWidth="1"/>
    <col min="16131" max="16131" width="35.625" style="34" customWidth="1"/>
    <col min="16132" max="16134" width="14.75" style="34" customWidth="1"/>
    <col min="16135" max="16135" width="9" style="34" customWidth="1"/>
    <col min="16136" max="16384" width="11.125" style="34"/>
  </cols>
  <sheetData>
    <row r="3" spans="1:7" ht="15" customHeight="1">
      <c r="A3" s="245"/>
      <c r="B3" s="245"/>
      <c r="C3" s="245"/>
      <c r="D3" s="245"/>
      <c r="E3" s="245"/>
      <c r="F3" s="245"/>
    </row>
    <row r="4" spans="1:7" ht="15" customHeight="1">
      <c r="F4" s="35"/>
    </row>
    <row r="5" spans="1:7" ht="20.100000000000001" customHeight="1" thickBot="1">
      <c r="A5" s="36" t="s">
        <v>697</v>
      </c>
      <c r="B5" s="93"/>
      <c r="C5" s="93"/>
      <c r="D5" s="93"/>
      <c r="E5" s="93"/>
      <c r="F5" s="93"/>
      <c r="G5" s="34"/>
    </row>
    <row r="6" spans="1:7" ht="15" customHeight="1">
      <c r="A6" s="246" t="s">
        <v>260</v>
      </c>
      <c r="B6" s="248" t="s">
        <v>45</v>
      </c>
      <c r="C6" s="248" t="s">
        <v>46</v>
      </c>
      <c r="D6" s="39" t="s">
        <v>33</v>
      </c>
      <c r="E6" s="40"/>
      <c r="F6" s="41"/>
      <c r="G6" s="34"/>
    </row>
    <row r="7" spans="1:7" ht="15" customHeight="1">
      <c r="A7" s="247"/>
      <c r="B7" s="249"/>
      <c r="C7" s="249"/>
      <c r="D7" s="42" t="s">
        <v>3</v>
      </c>
      <c r="E7" s="43" t="s">
        <v>4</v>
      </c>
      <c r="F7" s="44" t="s">
        <v>5</v>
      </c>
      <c r="G7" s="34"/>
    </row>
    <row r="8" spans="1:7" ht="14.25" customHeight="1">
      <c r="A8" s="250" t="s">
        <v>703</v>
      </c>
      <c r="B8" s="45"/>
      <c r="C8" s="168" t="s">
        <v>47</v>
      </c>
      <c r="D8" s="166">
        <f>SUM(E8:F8)</f>
        <v>71670</v>
      </c>
      <c r="E8" s="79">
        <v>35147</v>
      </c>
      <c r="F8" s="79">
        <v>36523</v>
      </c>
      <c r="G8" s="34"/>
    </row>
    <row r="9" spans="1:7" ht="14.25" customHeight="1">
      <c r="A9" s="251"/>
      <c r="B9" s="49"/>
      <c r="C9" s="50"/>
      <c r="D9" s="94"/>
      <c r="E9" s="51"/>
      <c r="F9" s="51"/>
      <c r="G9" s="34"/>
    </row>
    <row r="10" spans="1:7" ht="14.25" customHeight="1">
      <c r="A10" s="251"/>
      <c r="B10" s="49"/>
      <c r="C10" s="50" t="s">
        <v>48</v>
      </c>
      <c r="D10" s="94"/>
      <c r="E10" s="51"/>
      <c r="F10" s="51"/>
      <c r="G10" s="34"/>
    </row>
    <row r="11" spans="1:7" s="54" customFormat="1" ht="14.25" customHeight="1">
      <c r="A11" s="251"/>
      <c r="B11" s="52" t="s">
        <v>17</v>
      </c>
      <c r="C11" s="53" t="s">
        <v>49</v>
      </c>
      <c r="D11" s="59">
        <f>SUM(E11:F11)</f>
        <v>1860</v>
      </c>
      <c r="E11" s="47">
        <v>876</v>
      </c>
      <c r="F11" s="47">
        <v>984</v>
      </c>
    </row>
    <row r="12" spans="1:7" ht="14.25" customHeight="1">
      <c r="A12" s="251"/>
      <c r="B12" s="52" t="s">
        <v>6</v>
      </c>
      <c r="C12" s="55" t="s">
        <v>50</v>
      </c>
      <c r="D12" s="59">
        <f t="shared" ref="D12:D56" si="0">SUM(E12:F12)</f>
        <v>1692</v>
      </c>
      <c r="E12" s="47">
        <v>770</v>
      </c>
      <c r="F12" s="47">
        <v>922</v>
      </c>
      <c r="G12" s="34"/>
    </row>
    <row r="13" spans="1:7" ht="14.25" customHeight="1">
      <c r="A13" s="251"/>
      <c r="B13" s="52" t="s">
        <v>7</v>
      </c>
      <c r="C13" s="55" t="s">
        <v>51</v>
      </c>
      <c r="D13" s="59">
        <f t="shared" si="0"/>
        <v>2456</v>
      </c>
      <c r="E13" s="47">
        <v>1161</v>
      </c>
      <c r="F13" s="47">
        <v>1295</v>
      </c>
      <c r="G13" s="56"/>
    </row>
    <row r="14" spans="1:7" ht="14.25" customHeight="1">
      <c r="A14" s="251"/>
      <c r="B14" s="52" t="s">
        <v>8</v>
      </c>
      <c r="C14" s="55" t="s">
        <v>52</v>
      </c>
      <c r="D14" s="59">
        <f t="shared" si="0"/>
        <v>2395</v>
      </c>
      <c r="E14" s="47">
        <v>1118</v>
      </c>
      <c r="F14" s="47">
        <v>1277</v>
      </c>
      <c r="G14" s="56"/>
    </row>
    <row r="15" spans="1:7" ht="14.25" customHeight="1">
      <c r="A15" s="251"/>
      <c r="B15" s="52" t="s">
        <v>9</v>
      </c>
      <c r="C15" s="55" t="s">
        <v>53</v>
      </c>
      <c r="D15" s="59">
        <f t="shared" si="0"/>
        <v>2953</v>
      </c>
      <c r="E15" s="47">
        <v>1476</v>
      </c>
      <c r="F15" s="47">
        <v>1477</v>
      </c>
      <c r="G15" s="56"/>
    </row>
    <row r="16" spans="1:7" ht="14.25" customHeight="1">
      <c r="A16" s="251"/>
      <c r="B16" s="52" t="s">
        <v>10</v>
      </c>
      <c r="C16" s="55" t="s">
        <v>228</v>
      </c>
      <c r="D16" s="59">
        <f t="shared" si="0"/>
        <v>2899</v>
      </c>
      <c r="E16" s="47">
        <v>1456</v>
      </c>
      <c r="F16" s="47">
        <v>1443</v>
      </c>
      <c r="G16" s="56"/>
    </row>
    <row r="17" spans="1:7" ht="14.25" customHeight="1">
      <c r="A17" s="251"/>
      <c r="B17" s="52" t="s">
        <v>11</v>
      </c>
      <c r="C17" s="53" t="s">
        <v>229</v>
      </c>
      <c r="D17" s="59">
        <f t="shared" si="0"/>
        <v>2573</v>
      </c>
      <c r="E17" s="47">
        <v>1287</v>
      </c>
      <c r="F17" s="47">
        <v>1286</v>
      </c>
      <c r="G17" s="56"/>
    </row>
    <row r="18" spans="1:7" ht="14.25" customHeight="1">
      <c r="A18" s="251"/>
      <c r="B18" s="52" t="s">
        <v>12</v>
      </c>
      <c r="C18" s="55" t="s">
        <v>54</v>
      </c>
      <c r="D18" s="59">
        <f t="shared" si="0"/>
        <v>2490</v>
      </c>
      <c r="E18" s="47">
        <v>1198</v>
      </c>
      <c r="F18" s="47">
        <v>1292</v>
      </c>
      <c r="G18" s="56"/>
    </row>
    <row r="19" spans="1:7" ht="14.25" customHeight="1">
      <c r="A19" s="251"/>
      <c r="B19" s="52" t="s">
        <v>13</v>
      </c>
      <c r="C19" s="53" t="s">
        <v>55</v>
      </c>
      <c r="D19" s="59">
        <f t="shared" si="0"/>
        <v>4799</v>
      </c>
      <c r="E19" s="47">
        <v>2347</v>
      </c>
      <c r="F19" s="47">
        <v>2452</v>
      </c>
      <c r="G19" s="56"/>
    </row>
    <row r="20" spans="1:7" ht="14.25" customHeight="1">
      <c r="A20" s="251"/>
      <c r="B20" s="52" t="s">
        <v>14</v>
      </c>
      <c r="C20" s="55" t="s">
        <v>261</v>
      </c>
      <c r="D20" s="59">
        <f t="shared" si="0"/>
        <v>4568</v>
      </c>
      <c r="E20" s="47">
        <v>2322</v>
      </c>
      <c r="F20" s="47">
        <v>2246</v>
      </c>
      <c r="G20" s="56"/>
    </row>
    <row r="21" spans="1:7" ht="14.25" customHeight="1">
      <c r="A21" s="251"/>
      <c r="B21" s="52" t="s">
        <v>15</v>
      </c>
      <c r="C21" s="55" t="s">
        <v>230</v>
      </c>
      <c r="D21" s="59">
        <f t="shared" si="0"/>
        <v>5287</v>
      </c>
      <c r="E21" s="47">
        <v>2671</v>
      </c>
      <c r="F21" s="47">
        <v>2616</v>
      </c>
      <c r="G21" s="56"/>
    </row>
    <row r="22" spans="1:7" ht="14.25" customHeight="1">
      <c r="A22" s="251"/>
      <c r="B22" s="52" t="s">
        <v>18</v>
      </c>
      <c r="C22" s="55" t="s">
        <v>620</v>
      </c>
      <c r="D22" s="59">
        <f t="shared" si="0"/>
        <v>1113</v>
      </c>
      <c r="E22" s="47">
        <v>521</v>
      </c>
      <c r="F22" s="47">
        <v>592</v>
      </c>
      <c r="G22" s="56"/>
    </row>
    <row r="23" spans="1:7" ht="14.25" customHeight="1">
      <c r="A23" s="251"/>
      <c r="B23" s="52" t="s">
        <v>19</v>
      </c>
      <c r="C23" s="55" t="s">
        <v>56</v>
      </c>
      <c r="D23" s="59">
        <f t="shared" si="0"/>
        <v>177</v>
      </c>
      <c r="E23" s="47">
        <v>87</v>
      </c>
      <c r="F23" s="47">
        <v>90</v>
      </c>
      <c r="G23" s="56"/>
    </row>
    <row r="24" spans="1:7" ht="14.25" customHeight="1">
      <c r="A24" s="251"/>
      <c r="B24" s="52" t="s">
        <v>20</v>
      </c>
      <c r="C24" s="55" t="s">
        <v>57</v>
      </c>
      <c r="D24" s="59">
        <f t="shared" si="0"/>
        <v>2888</v>
      </c>
      <c r="E24" s="47">
        <v>1398</v>
      </c>
      <c r="F24" s="47">
        <v>1490</v>
      </c>
      <c r="G24" s="56"/>
    </row>
    <row r="25" spans="1:7" ht="14.25" customHeight="1">
      <c r="A25" s="251"/>
      <c r="B25" s="52" t="s">
        <v>21</v>
      </c>
      <c r="C25" s="55" t="s">
        <v>58</v>
      </c>
      <c r="D25" s="59">
        <f t="shared" si="0"/>
        <v>2246</v>
      </c>
      <c r="E25" s="47">
        <v>1092</v>
      </c>
      <c r="F25" s="47">
        <v>1154</v>
      </c>
      <c r="G25" s="56"/>
    </row>
    <row r="26" spans="1:7" ht="14.25" customHeight="1">
      <c r="A26" s="251"/>
      <c r="B26" s="52" t="s">
        <v>22</v>
      </c>
      <c r="C26" s="55" t="s">
        <v>59</v>
      </c>
      <c r="D26" s="59">
        <f t="shared" si="0"/>
        <v>878</v>
      </c>
      <c r="E26" s="47">
        <v>437</v>
      </c>
      <c r="F26" s="47">
        <v>441</v>
      </c>
      <c r="G26" s="56"/>
    </row>
    <row r="27" spans="1:7" ht="14.25" customHeight="1">
      <c r="A27" s="251"/>
      <c r="B27" s="52" t="s">
        <v>23</v>
      </c>
      <c r="C27" s="53" t="s">
        <v>231</v>
      </c>
      <c r="D27" s="59">
        <f t="shared" si="0"/>
        <v>3010</v>
      </c>
      <c r="E27" s="47">
        <v>1534</v>
      </c>
      <c r="F27" s="47">
        <v>1476</v>
      </c>
      <c r="G27" s="56"/>
    </row>
    <row r="28" spans="1:7" ht="14.25" customHeight="1">
      <c r="A28" s="251"/>
      <c r="B28" s="52" t="s">
        <v>24</v>
      </c>
      <c r="C28" s="55" t="s">
        <v>60</v>
      </c>
      <c r="D28" s="59">
        <f t="shared" si="0"/>
        <v>2333</v>
      </c>
      <c r="E28" s="47">
        <v>1099</v>
      </c>
      <c r="F28" s="47">
        <v>1234</v>
      </c>
      <c r="G28" s="56"/>
    </row>
    <row r="29" spans="1:7" ht="14.25" customHeight="1">
      <c r="A29" s="251"/>
      <c r="B29" s="52" t="s">
        <v>25</v>
      </c>
      <c r="C29" s="55" t="s">
        <v>61</v>
      </c>
      <c r="D29" s="59">
        <f t="shared" si="0"/>
        <v>1412</v>
      </c>
      <c r="E29" s="47">
        <v>697</v>
      </c>
      <c r="F29" s="47">
        <v>715</v>
      </c>
      <c r="G29" s="56"/>
    </row>
    <row r="30" spans="1:7" ht="14.25" customHeight="1">
      <c r="A30" s="251"/>
      <c r="B30" s="52" t="s">
        <v>26</v>
      </c>
      <c r="C30" s="55" t="s">
        <v>262</v>
      </c>
      <c r="D30" s="59">
        <f t="shared" si="0"/>
        <v>5572</v>
      </c>
      <c r="E30" s="47">
        <v>2787</v>
      </c>
      <c r="F30" s="47">
        <v>2785</v>
      </c>
      <c r="G30" s="56"/>
    </row>
    <row r="31" spans="1:7" ht="14.25" customHeight="1">
      <c r="A31" s="251"/>
      <c r="B31" s="52" t="s">
        <v>27</v>
      </c>
      <c r="C31" s="55" t="s">
        <v>232</v>
      </c>
      <c r="D31" s="59">
        <f t="shared" si="0"/>
        <v>3349</v>
      </c>
      <c r="E31" s="47">
        <v>1707</v>
      </c>
      <c r="F31" s="47">
        <v>1642</v>
      </c>
      <c r="G31" s="56"/>
    </row>
    <row r="32" spans="1:7" ht="14.25" customHeight="1">
      <c r="A32" s="251"/>
      <c r="B32" s="52" t="s">
        <v>28</v>
      </c>
      <c r="C32" s="55" t="s">
        <v>251</v>
      </c>
      <c r="D32" s="59">
        <f t="shared" si="0"/>
        <v>1279</v>
      </c>
      <c r="E32" s="47">
        <v>630</v>
      </c>
      <c r="F32" s="47">
        <v>649</v>
      </c>
      <c r="G32" s="56"/>
    </row>
    <row r="33" spans="1:7" ht="14.25" customHeight="1">
      <c r="A33" s="251"/>
      <c r="B33" s="52" t="s">
        <v>29</v>
      </c>
      <c r="C33" s="57" t="s">
        <v>263</v>
      </c>
      <c r="D33" s="59">
        <f t="shared" si="0"/>
        <v>397</v>
      </c>
      <c r="E33" s="47">
        <v>184</v>
      </c>
      <c r="F33" s="47">
        <v>213</v>
      </c>
      <c r="G33" s="56"/>
    </row>
    <row r="34" spans="1:7" ht="14.25" customHeight="1">
      <c r="A34" s="251"/>
      <c r="B34" s="52" t="s">
        <v>0</v>
      </c>
      <c r="C34" s="55" t="s">
        <v>62</v>
      </c>
      <c r="D34" s="59">
        <f t="shared" si="0"/>
        <v>271</v>
      </c>
      <c r="E34" s="47">
        <v>131</v>
      </c>
      <c r="F34" s="47">
        <v>140</v>
      </c>
      <c r="G34" s="56"/>
    </row>
    <row r="35" spans="1:7" ht="14.25" customHeight="1">
      <c r="A35" s="251"/>
      <c r="B35" s="52" t="s">
        <v>1</v>
      </c>
      <c r="C35" s="55" t="s">
        <v>63</v>
      </c>
      <c r="D35" s="59">
        <f t="shared" si="0"/>
        <v>135</v>
      </c>
      <c r="E35" s="47">
        <v>66</v>
      </c>
      <c r="F35" s="47">
        <v>69</v>
      </c>
      <c r="G35" s="56"/>
    </row>
    <row r="36" spans="1:7" ht="14.25" customHeight="1">
      <c r="A36" s="251"/>
      <c r="B36" s="52" t="s">
        <v>2</v>
      </c>
      <c r="C36" s="55" t="s">
        <v>234</v>
      </c>
      <c r="D36" s="59">
        <f t="shared" si="0"/>
        <v>352</v>
      </c>
      <c r="E36" s="47">
        <v>174</v>
      </c>
      <c r="F36" s="47">
        <v>178</v>
      </c>
      <c r="G36" s="56"/>
    </row>
    <row r="37" spans="1:7" ht="14.25" customHeight="1">
      <c r="A37" s="251"/>
      <c r="B37" s="52" t="s">
        <v>30</v>
      </c>
      <c r="C37" s="55" t="s">
        <v>64</v>
      </c>
      <c r="D37" s="59">
        <f t="shared" si="0"/>
        <v>766</v>
      </c>
      <c r="E37" s="47">
        <v>357</v>
      </c>
      <c r="F37" s="47">
        <v>409</v>
      </c>
      <c r="G37" s="56"/>
    </row>
    <row r="38" spans="1:7" ht="14.25" customHeight="1">
      <c r="A38" s="251"/>
      <c r="B38" s="52" t="s">
        <v>31</v>
      </c>
      <c r="C38" s="55" t="s">
        <v>623</v>
      </c>
      <c r="D38" s="59">
        <f t="shared" si="0"/>
        <v>1268</v>
      </c>
      <c r="E38" s="47">
        <v>594</v>
      </c>
      <c r="F38" s="47">
        <v>674</v>
      </c>
      <c r="G38" s="56"/>
    </row>
    <row r="39" spans="1:7" ht="14.25" customHeight="1">
      <c r="A39" s="251"/>
      <c r="B39" s="52" t="s">
        <v>32</v>
      </c>
      <c r="C39" s="55" t="s">
        <v>264</v>
      </c>
      <c r="D39" s="59">
        <f t="shared" si="0"/>
        <v>1014</v>
      </c>
      <c r="E39" s="47">
        <v>493</v>
      </c>
      <c r="F39" s="47">
        <v>521</v>
      </c>
      <c r="G39" s="56"/>
    </row>
    <row r="40" spans="1:7" ht="14.25" customHeight="1">
      <c r="A40" s="251"/>
      <c r="B40" s="52" t="s">
        <v>16</v>
      </c>
      <c r="C40" s="55" t="s">
        <v>65</v>
      </c>
      <c r="D40" s="59">
        <f t="shared" si="0"/>
        <v>319</v>
      </c>
      <c r="E40" s="47">
        <v>150</v>
      </c>
      <c r="F40" s="47">
        <v>169</v>
      </c>
      <c r="G40" s="56"/>
    </row>
    <row r="41" spans="1:7" ht="14.25" customHeight="1">
      <c r="A41" s="251"/>
      <c r="B41" s="52" t="s">
        <v>624</v>
      </c>
      <c r="C41" s="55" t="s">
        <v>219</v>
      </c>
      <c r="D41" s="59">
        <f t="shared" si="0"/>
        <v>471</v>
      </c>
      <c r="E41" s="47">
        <v>231</v>
      </c>
      <c r="F41" s="47">
        <v>240</v>
      </c>
      <c r="G41" s="56"/>
    </row>
    <row r="42" spans="1:7" ht="14.25" customHeight="1">
      <c r="A42" s="251"/>
      <c r="B42" s="52" t="s">
        <v>625</v>
      </c>
      <c r="C42" s="55" t="s">
        <v>235</v>
      </c>
      <c r="D42" s="59">
        <f t="shared" si="0"/>
        <v>58</v>
      </c>
      <c r="E42" s="47">
        <v>32</v>
      </c>
      <c r="F42" s="47">
        <v>26</v>
      </c>
      <c r="G42" s="56"/>
    </row>
    <row r="43" spans="1:7" ht="14.25" customHeight="1">
      <c r="A43" s="251"/>
      <c r="B43" s="52" t="s">
        <v>626</v>
      </c>
      <c r="C43" s="55" t="s">
        <v>236</v>
      </c>
      <c r="D43" s="59">
        <f t="shared" si="0"/>
        <v>1273</v>
      </c>
      <c r="E43" s="47">
        <v>623</v>
      </c>
      <c r="F43" s="47">
        <v>650</v>
      </c>
      <c r="G43" s="56"/>
    </row>
    <row r="44" spans="1:7" ht="14.25" customHeight="1">
      <c r="A44" s="251"/>
      <c r="B44" s="52" t="s">
        <v>627</v>
      </c>
      <c r="C44" s="55" t="s">
        <v>220</v>
      </c>
      <c r="D44" s="59">
        <f t="shared" si="0"/>
        <v>1112</v>
      </c>
      <c r="E44" s="47">
        <v>545</v>
      </c>
      <c r="F44" s="47">
        <v>567</v>
      </c>
      <c r="G44" s="56"/>
    </row>
    <row r="45" spans="1:7" ht="14.25" customHeight="1">
      <c r="A45" s="251"/>
      <c r="B45" s="52" t="s">
        <v>628</v>
      </c>
      <c r="C45" s="55" t="s">
        <v>237</v>
      </c>
      <c r="D45" s="59">
        <f t="shared" si="0"/>
        <v>935</v>
      </c>
      <c r="E45" s="47">
        <v>434</v>
      </c>
      <c r="F45" s="47">
        <v>501</v>
      </c>
      <c r="G45" s="56"/>
    </row>
    <row r="46" spans="1:7" ht="14.25" customHeight="1">
      <c r="A46" s="251"/>
      <c r="B46" s="52" t="s">
        <v>629</v>
      </c>
      <c r="C46" s="55" t="s">
        <v>238</v>
      </c>
      <c r="D46" s="59">
        <f t="shared" si="0"/>
        <v>216</v>
      </c>
      <c r="E46" s="47">
        <v>105</v>
      </c>
      <c r="F46" s="47">
        <v>111</v>
      </c>
      <c r="G46" s="56"/>
    </row>
    <row r="47" spans="1:7" ht="14.25" customHeight="1">
      <c r="A47" s="251"/>
      <c r="B47" s="52" t="s">
        <v>630</v>
      </c>
      <c r="C47" s="55" t="s">
        <v>239</v>
      </c>
      <c r="D47" s="59">
        <f t="shared" si="0"/>
        <v>33</v>
      </c>
      <c r="E47" s="47">
        <v>17</v>
      </c>
      <c r="F47" s="47">
        <v>16</v>
      </c>
      <c r="G47" s="56"/>
    </row>
    <row r="48" spans="1:7" ht="14.25" customHeight="1">
      <c r="A48" s="251"/>
      <c r="B48" s="52" t="s">
        <v>631</v>
      </c>
      <c r="C48" s="55" t="s">
        <v>241</v>
      </c>
      <c r="D48" s="59">
        <f t="shared" si="0"/>
        <v>77</v>
      </c>
      <c r="E48" s="47">
        <v>35</v>
      </c>
      <c r="F48" s="47">
        <v>42</v>
      </c>
      <c r="G48" s="56"/>
    </row>
    <row r="49" spans="1:20" ht="14.25" customHeight="1">
      <c r="A49" s="251"/>
      <c r="B49" s="52" t="s">
        <v>632</v>
      </c>
      <c r="C49" s="55" t="s">
        <v>242</v>
      </c>
      <c r="D49" s="59">
        <f t="shared" si="0"/>
        <v>379</v>
      </c>
      <c r="E49" s="47">
        <v>194</v>
      </c>
      <c r="F49" s="47">
        <v>185</v>
      </c>
      <c r="G49" s="56"/>
    </row>
    <row r="50" spans="1:20" ht="14.25" customHeight="1">
      <c r="A50" s="251"/>
      <c r="B50" s="52" t="s">
        <v>633</v>
      </c>
      <c r="C50" s="55" t="s">
        <v>243</v>
      </c>
      <c r="D50" s="59">
        <f t="shared" si="0"/>
        <v>390</v>
      </c>
      <c r="E50" s="47">
        <v>172</v>
      </c>
      <c r="F50" s="47">
        <v>218</v>
      </c>
      <c r="G50" s="56"/>
    </row>
    <row r="51" spans="1:20" ht="14.25" customHeight="1">
      <c r="A51" s="251"/>
      <c r="B51" s="52" t="s">
        <v>634</v>
      </c>
      <c r="C51" s="55" t="s">
        <v>244</v>
      </c>
      <c r="D51" s="59">
        <f t="shared" si="0"/>
        <v>1048</v>
      </c>
      <c r="E51" s="47">
        <v>501</v>
      </c>
      <c r="F51" s="47">
        <v>547</v>
      </c>
      <c r="G51" s="56"/>
    </row>
    <row r="52" spans="1:20" ht="14.25" customHeight="1">
      <c r="A52" s="251"/>
      <c r="B52" s="52" t="s">
        <v>635</v>
      </c>
      <c r="C52" s="55" t="s">
        <v>245</v>
      </c>
      <c r="D52" s="59">
        <f t="shared" si="0"/>
        <v>485</v>
      </c>
      <c r="E52" s="47">
        <v>241</v>
      </c>
      <c r="F52" s="47">
        <v>244</v>
      </c>
      <c r="G52" s="56"/>
    </row>
    <row r="53" spans="1:20" ht="14.25" customHeight="1">
      <c r="A53" s="251"/>
      <c r="B53" s="52" t="s">
        <v>636</v>
      </c>
      <c r="C53" s="55" t="s">
        <v>246</v>
      </c>
      <c r="D53" s="59">
        <f t="shared" si="0"/>
        <v>445</v>
      </c>
      <c r="E53" s="47">
        <v>219</v>
      </c>
      <c r="F53" s="47">
        <v>226</v>
      </c>
      <c r="G53" s="56"/>
    </row>
    <row r="54" spans="1:20" ht="14.25" customHeight="1">
      <c r="A54" s="251"/>
      <c r="B54" s="52" t="s">
        <v>637</v>
      </c>
      <c r="C54" s="55" t="s">
        <v>247</v>
      </c>
      <c r="D54" s="59">
        <f t="shared" si="0"/>
        <v>1149</v>
      </c>
      <c r="E54" s="47">
        <v>564</v>
      </c>
      <c r="F54" s="47">
        <v>585</v>
      </c>
      <c r="G54" s="56"/>
    </row>
    <row r="55" spans="1:20" ht="14.25" customHeight="1">
      <c r="A55" s="251"/>
      <c r="B55" s="52" t="s">
        <v>638</v>
      </c>
      <c r="C55" s="55" t="s">
        <v>248</v>
      </c>
      <c r="D55" s="59">
        <f t="shared" si="0"/>
        <v>368</v>
      </c>
      <c r="E55" s="47">
        <v>175</v>
      </c>
      <c r="F55" s="47">
        <v>193</v>
      </c>
      <c r="G55" s="34"/>
    </row>
    <row r="56" spans="1:20" ht="14.25" customHeight="1">
      <c r="A56" s="251"/>
      <c r="B56" s="52" t="s">
        <v>639</v>
      </c>
      <c r="C56" s="55" t="s">
        <v>249</v>
      </c>
      <c r="D56" s="59">
        <f t="shared" si="0"/>
        <v>480</v>
      </c>
      <c r="E56" s="47">
        <v>239</v>
      </c>
      <c r="F56" s="47">
        <v>241</v>
      </c>
      <c r="G56" s="34"/>
    </row>
    <row r="57" spans="1:20" ht="14.25" customHeight="1">
      <c r="A57" s="251"/>
      <c r="B57" s="58"/>
      <c r="C57" s="55"/>
      <c r="D57" s="59"/>
      <c r="E57" s="47"/>
      <c r="F57" s="47"/>
      <c r="G57" s="34"/>
    </row>
    <row r="58" spans="1:20" ht="14.25" customHeight="1">
      <c r="A58" s="251"/>
      <c r="B58" s="58"/>
      <c r="C58" s="55" t="s">
        <v>250</v>
      </c>
      <c r="D58" s="59"/>
      <c r="E58" s="47"/>
      <c r="F58" s="47"/>
      <c r="G58" s="34"/>
    </row>
    <row r="59" spans="1:20" ht="14.25" customHeight="1">
      <c r="A59" s="251"/>
      <c r="B59" s="58"/>
      <c r="C59" s="60"/>
      <c r="D59" s="59"/>
      <c r="E59" s="47"/>
      <c r="F59" s="47"/>
      <c r="G59" s="34"/>
    </row>
    <row r="60" spans="1:20" ht="14.25" customHeight="1">
      <c r="A60" s="97"/>
      <c r="B60" s="58"/>
      <c r="C60" s="60"/>
      <c r="D60" s="98"/>
      <c r="E60" s="47"/>
      <c r="F60" s="47"/>
      <c r="G60" s="34"/>
    </row>
    <row r="61" spans="1:20" ht="14.25" customHeight="1">
      <c r="A61" s="97"/>
      <c r="B61" s="58"/>
      <c r="C61" s="60"/>
      <c r="D61" s="98"/>
      <c r="E61" s="47"/>
      <c r="F61" s="47"/>
      <c r="G61" s="34"/>
    </row>
    <row r="62" spans="1:20" ht="15" customHeight="1" thickBot="1">
      <c r="A62" s="61"/>
      <c r="B62" s="62"/>
      <c r="C62" s="62"/>
      <c r="D62" s="63"/>
      <c r="E62" s="63"/>
      <c r="F62" s="63"/>
      <c r="G62" s="3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</row>
    <row r="63" spans="1:20" ht="15" customHeight="1">
      <c r="A63" s="65" t="s">
        <v>252</v>
      </c>
      <c r="G63" s="3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</row>
    <row r="64" spans="1:20" ht="15" customHeight="1">
      <c r="G64" s="3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</row>
    <row r="65" spans="7:20" ht="15" customHeight="1">
      <c r="G65" s="3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</row>
    <row r="66" spans="7:20" ht="15" customHeight="1">
      <c r="G66" s="3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</row>
    <row r="67" spans="7:20" ht="15" customHeight="1">
      <c r="G67" s="3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</row>
    <row r="68" spans="7:20" ht="15" customHeight="1">
      <c r="G68" s="3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</row>
    <row r="69" spans="7:20" ht="15" customHeight="1">
      <c r="G69" s="3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</row>
    <row r="70" spans="7:20" ht="15" customHeight="1">
      <c r="G70" s="3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</row>
    <row r="71" spans="7:20" ht="15" customHeight="1">
      <c r="G71" s="3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</row>
    <row r="72" spans="7:20" ht="15" customHeight="1">
      <c r="G72" s="3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</row>
    <row r="73" spans="7:20" ht="15" customHeight="1">
      <c r="G73" s="3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</row>
    <row r="74" spans="7:20" ht="15" customHeight="1">
      <c r="G74" s="3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</row>
    <row r="75" spans="7:20" ht="15" customHeight="1">
      <c r="G75" s="3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</row>
    <row r="76" spans="7:20" ht="15" customHeight="1">
      <c r="G76" s="3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</row>
    <row r="77" spans="7:20" ht="15" customHeight="1">
      <c r="G77" s="3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</row>
  </sheetData>
  <mergeCells count="5">
    <mergeCell ref="A3:F3"/>
    <mergeCell ref="A6:A7"/>
    <mergeCell ref="B6:B7"/>
    <mergeCell ref="C6:C7"/>
    <mergeCell ref="A8:A59"/>
  </mergeCells>
  <phoneticPr fontId="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>
    <oddHeader xml:space="preserve">&amp;L168　選挙・市の機関
&amp;R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P-160(17見出し）</vt:lpstr>
      <vt:lpstr>P-161</vt:lpstr>
      <vt:lpstr>P162</vt:lpstr>
      <vt:lpstr>P-163</vt:lpstr>
      <vt:lpstr>P-164</vt:lpstr>
      <vt:lpstr>P-165</vt:lpstr>
      <vt:lpstr>P-166</vt:lpstr>
      <vt:lpstr>P-167</vt:lpstr>
      <vt:lpstr>P-168</vt:lpstr>
      <vt:lpstr>P-169</vt:lpstr>
      <vt:lpstr>P-170</vt:lpstr>
      <vt:lpstr>P-171</vt:lpstr>
      <vt:lpstr>P-172</vt:lpstr>
      <vt:lpstr>P-173</vt:lpstr>
      <vt:lpstr>P-174</vt:lpstr>
      <vt:lpstr>P-175</vt:lpstr>
      <vt:lpstr>P-176</vt:lpstr>
      <vt:lpstr>'P162'!Print_Area</vt:lpstr>
      <vt:lpstr>'P-163'!Print_Area</vt:lpstr>
      <vt:lpstr>'P-164'!Print_Area</vt:lpstr>
      <vt:lpstr>'P-165'!Print_Area</vt:lpstr>
      <vt:lpstr>'P-166'!Print_Area</vt:lpstr>
      <vt:lpstr>'P-167'!Print_Area</vt:lpstr>
      <vt:lpstr>'P-168'!Print_Area</vt:lpstr>
      <vt:lpstr>'P-169'!Print_Area</vt:lpstr>
      <vt:lpstr>'P-170'!Print_Area</vt:lpstr>
      <vt:lpstr>'P-172'!Print_Area</vt:lpstr>
      <vt:lpstr>'P-173'!Print_Area</vt:lpstr>
      <vt:lpstr>'P-174'!Print_Area</vt:lpstr>
      <vt:lpstr>'P-175'!Print_Area</vt:lpstr>
      <vt:lpstr>'P-176'!Print_Area</vt:lpstr>
    </vt:vector>
  </TitlesOfParts>
  <Company>柏崎市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みのり</dc:creator>
  <cp:lastModifiedBy>近藤　幸子</cp:lastModifiedBy>
  <cp:lastPrinted>2020-03-26T01:59:40Z</cp:lastPrinted>
  <dcterms:created xsi:type="dcterms:W3CDTF">2014-06-06T05:08:28Z</dcterms:created>
  <dcterms:modified xsi:type="dcterms:W3CDTF">2020-08-04T00:24:47Z</dcterms:modified>
</cp:coreProperties>
</file>