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企画政策課\31年度\05 情報統計係【統計】\【オープンデータ研修】111\統計年鑑（企画政策課オープンデータ用）\R元(2019)統計年鑑(Excel)\"/>
    </mc:Choice>
  </mc:AlternateContent>
  <bookViews>
    <workbookView xWindow="480" yWindow="45" windowWidth="18315" windowHeight="8535"/>
  </bookViews>
  <sheets>
    <sheet name="P-17(見出し）" sheetId="12" r:id="rId1"/>
    <sheet name="P-18" sheetId="1" r:id="rId2"/>
    <sheet name="P-19" sheetId="6" r:id="rId3"/>
    <sheet name="P-20" sheetId="2" r:id="rId4"/>
    <sheet name="P-21" sheetId="11" r:id="rId5"/>
    <sheet name="P-22" sheetId="5" r:id="rId6"/>
    <sheet name="P-23 " sheetId="14" r:id="rId7"/>
    <sheet name="P-24" sheetId="7" r:id="rId8"/>
    <sheet name="P-25" sheetId="8" r:id="rId9"/>
  </sheets>
  <definedNames>
    <definedName name="_xlnm._FilterDatabase" localSheetId="2" hidden="1">'P-19'!$A$5:$I$7</definedName>
    <definedName name="_xlnm.Print_Area" localSheetId="1">'P-18'!$A$1:$BP$57</definedName>
    <definedName name="_xlnm.Print_Area" localSheetId="4">'P-21'!$A$1:$I$31</definedName>
    <definedName name="_xlnm.Print_Area" localSheetId="7">'P-24'!$A$1:$BO$52</definedName>
  </definedNames>
  <calcPr calcId="152511"/>
</workbook>
</file>

<file path=xl/calcChain.xml><?xml version="1.0" encoding="utf-8"?>
<calcChain xmlns="http://schemas.openxmlformats.org/spreadsheetml/2006/main">
  <c r="R54" i="1" l="1"/>
  <c r="AW55" i="1" l="1"/>
  <c r="AW54" i="1"/>
  <c r="AH55" i="1"/>
  <c r="AH54" i="1"/>
  <c r="BM54" i="1" l="1"/>
  <c r="BM55" i="1"/>
  <c r="BI55" i="1"/>
  <c r="BE55" i="1"/>
  <c r="R55" i="1"/>
  <c r="BI54" i="1"/>
  <c r="BE54" i="1"/>
  <c r="U25" i="1"/>
  <c r="I9" i="6" l="1"/>
  <c r="H9" i="6"/>
  <c r="G9" i="6"/>
  <c r="F9" i="6"/>
  <c r="E9" i="6"/>
  <c r="D9" i="6"/>
  <c r="C9" i="6"/>
  <c r="B9" i="6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36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37" i="1"/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7" i="1"/>
</calcChain>
</file>

<file path=xl/sharedStrings.xml><?xml version="1.0" encoding="utf-8"?>
<sst xmlns="http://schemas.openxmlformats.org/spreadsheetml/2006/main" count="638" uniqueCount="352">
  <si>
    <t>３－１　世帯数および人口の推移</t>
    <rPh sb="4" eb="7">
      <t>セタイスウ</t>
    </rPh>
    <rPh sb="10" eb="12">
      <t>ジンコウ</t>
    </rPh>
    <rPh sb="13" eb="15">
      <t>スイイ</t>
    </rPh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</si>
  <si>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</si>
  <si>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</si>
  <si>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</si>
  <si>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</si>
  <si>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</si>
  <si>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</si>
  <si>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面積</t>
    <rPh sb="0" eb="2">
      <t>メンセキ</t>
    </rPh>
    <phoneticPr fontId="2"/>
  </si>
  <si>
    <t>…</t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</si>
  <si>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2"/>
  </si>
  <si>
    <t>年</t>
    <rPh sb="0" eb="1">
      <t>ネン</t>
    </rPh>
    <phoneticPr fontId="2"/>
  </si>
  <si>
    <t>県</t>
    <rPh sb="0" eb="1">
      <t>ケン</t>
    </rPh>
    <phoneticPr fontId="2"/>
  </si>
  <si>
    <t>全国</t>
    <rPh sb="0" eb="2">
      <t>ゼンコク</t>
    </rPh>
    <phoneticPr fontId="2"/>
  </si>
  <si>
    <t>市</t>
    <rPh sb="0" eb="1">
      <t>シ</t>
    </rPh>
    <phoneticPr fontId="2"/>
  </si>
  <si>
    <t>人　口</t>
    <rPh sb="0" eb="1">
      <t>ヒト</t>
    </rPh>
    <rPh sb="2" eb="3">
      <t>クチ</t>
    </rPh>
    <phoneticPr fontId="2"/>
  </si>
  <si>
    <t>前回
との
比較</t>
    <rPh sb="0" eb="2">
      <t>ゼンカイ</t>
    </rPh>
    <rPh sb="6" eb="8">
      <t>ヒカク</t>
    </rPh>
    <phoneticPr fontId="2"/>
  </si>
  <si>
    <t>全　　国</t>
    <rPh sb="0" eb="1">
      <t>ゼン</t>
    </rPh>
    <rPh sb="3" eb="4">
      <t>クニ</t>
    </rPh>
    <phoneticPr fontId="2"/>
  </si>
  <si>
    <t>新 潟 県</t>
    <rPh sb="0" eb="1">
      <t>シン</t>
    </rPh>
    <rPh sb="2" eb="3">
      <t>カタ</t>
    </rPh>
    <rPh sb="4" eb="5">
      <t>ケン</t>
    </rPh>
    <phoneticPr fontId="2"/>
  </si>
  <si>
    <t>柏 崎 市</t>
    <rPh sb="0" eb="1">
      <t>カシワ</t>
    </rPh>
    <rPh sb="2" eb="3">
      <t>ザキ</t>
    </rPh>
    <rPh sb="4" eb="5">
      <t>シ</t>
    </rPh>
    <phoneticPr fontId="2"/>
  </si>
  <si>
    <t>人 口 比 率</t>
    <rPh sb="0" eb="1">
      <t>ヒト</t>
    </rPh>
    <rPh sb="2" eb="3">
      <t>クチ</t>
    </rPh>
    <rPh sb="4" eb="5">
      <t>ヒ</t>
    </rPh>
    <rPh sb="6" eb="7">
      <t>リツ</t>
    </rPh>
    <phoneticPr fontId="2"/>
  </si>
  <si>
    <t>％</t>
  </si>
  <si>
    <t>％</t>
    <phoneticPr fontId="2"/>
  </si>
  <si>
    <t>1 K㎡
当たり</t>
    <rPh sb="5" eb="6">
      <t>ア</t>
    </rPh>
    <phoneticPr fontId="2"/>
  </si>
  <si>
    <t>188.7</t>
  </si>
  <si>
    <t>－</t>
    <phoneticPr fontId="2"/>
  </si>
  <si>
    <t xml:space="preserve"> </t>
    <phoneticPr fontId="7"/>
  </si>
  <si>
    <t>地　　　域</t>
  </si>
  <si>
    <t>大正14年</t>
  </si>
  <si>
    <t>昭和５年</t>
  </si>
  <si>
    <t>昭和10年</t>
  </si>
  <si>
    <t>昭和15年</t>
  </si>
  <si>
    <t>昭和22年</t>
  </si>
  <si>
    <t>昭和25年</t>
  </si>
  <si>
    <t>昭和30年</t>
  </si>
  <si>
    <t>昭和35年</t>
  </si>
  <si>
    <t>調査時市域人口</t>
    <phoneticPr fontId="7"/>
  </si>
  <si>
    <t>現市域に組み替えた人口</t>
    <rPh sb="0" eb="1">
      <t>ゲン</t>
    </rPh>
    <phoneticPr fontId="7"/>
  </si>
  <si>
    <t>柏            崎</t>
  </si>
  <si>
    <t>上     米     山</t>
  </si>
  <si>
    <t>西     中     通</t>
  </si>
  <si>
    <t>荒            浜</t>
  </si>
  <si>
    <t>北     鯖     石</t>
  </si>
  <si>
    <t>田            尻</t>
  </si>
  <si>
    <t>高            田</t>
  </si>
  <si>
    <t>中            通</t>
  </si>
  <si>
    <t>米            山</t>
  </si>
  <si>
    <t>高            浜</t>
  </si>
  <si>
    <t>上            条</t>
  </si>
  <si>
    <t>中     鯖     石</t>
  </si>
  <si>
    <t>南     鯖     石</t>
    <phoneticPr fontId="7"/>
  </si>
  <si>
    <t>黒            姫</t>
  </si>
  <si>
    <t>北            条</t>
  </si>
  <si>
    <t>高　 　柳　　 町</t>
    <rPh sb="0" eb="1">
      <t>タカ</t>
    </rPh>
    <rPh sb="4" eb="5">
      <t>ヤナギ</t>
    </rPh>
    <rPh sb="8" eb="9">
      <t>チョウ</t>
    </rPh>
    <phoneticPr fontId="7"/>
  </si>
  <si>
    <t>西　 　山　 　町</t>
    <rPh sb="0" eb="1">
      <t>ニシ</t>
    </rPh>
    <rPh sb="4" eb="5">
      <t>ヤマ</t>
    </rPh>
    <rPh sb="8" eb="9">
      <t>マチ</t>
    </rPh>
    <phoneticPr fontId="7"/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</si>
  <si>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</si>
  <si>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</si>
  <si>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</si>
  <si>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</si>
  <si>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</si>
  <si>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</si>
  <si>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</si>
  <si>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平成12年</t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</si>
  <si>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</si>
  <si>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</si>
  <si>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３－３　地域別人口の推移</t>
    <rPh sb="4" eb="6">
      <t>チイキ</t>
    </rPh>
    <rPh sb="6" eb="7">
      <t>ベツ</t>
    </rPh>
    <rPh sb="7" eb="9">
      <t>ジンコウ</t>
    </rPh>
    <rPh sb="10" eb="12">
      <t>スイイ</t>
    </rPh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</si>
  <si>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</si>
  <si>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</si>
  <si>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</si>
  <si>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</si>
  <si>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</si>
  <si>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</si>
  <si>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</si>
  <si>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</si>
  <si>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</si>
  <si>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総  数</t>
    <rPh sb="0" eb="1">
      <t>フサ</t>
    </rPh>
    <rPh sb="3" eb="4">
      <t>スウ</t>
    </rPh>
    <phoneticPr fontId="2"/>
  </si>
  <si>
    <t>柏      崎</t>
  </si>
  <si>
    <t>上  米  山</t>
  </si>
  <si>
    <t>西  中  通</t>
  </si>
  <si>
    <t>荒      浜</t>
  </si>
  <si>
    <t>北  鯖  石</t>
  </si>
  <si>
    <t>田      尻</t>
  </si>
  <si>
    <t>高      田</t>
  </si>
  <si>
    <t>中      通</t>
  </si>
  <si>
    <t>米      山</t>
  </si>
  <si>
    <t>高      浜</t>
  </si>
  <si>
    <t>上      条</t>
  </si>
  <si>
    <t>中  鯖  石</t>
  </si>
  <si>
    <t>南  鯖  石</t>
  </si>
  <si>
    <t>黒      姫</t>
  </si>
  <si>
    <t>北      条</t>
  </si>
  <si>
    <t>高  柳  町</t>
  </si>
  <si>
    <t>西  山  町</t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</si>
  <si>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</si>
  <si>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</si>
  <si>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</si>
  <si>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</si>
  <si>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</si>
  <si>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</si>
  <si>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</si>
  <si>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</si>
  <si>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</si>
  <si>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</si>
  <si>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不 詳</t>
    <rPh sb="0" eb="1">
      <t>フ</t>
    </rPh>
    <rPh sb="2" eb="3">
      <t>ショウ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</si>
  <si>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</si>
  <si>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</si>
  <si>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15歳以上の人口</t>
    <rPh sb="2" eb="3">
      <t>サイ</t>
    </rPh>
    <rPh sb="3" eb="5">
      <t>イジョウ</t>
    </rPh>
    <rPh sb="6" eb="8">
      <t>ジンコウ</t>
    </rPh>
    <phoneticPr fontId="2"/>
  </si>
  <si>
    <t>有配偶</t>
    <rPh sb="0" eb="1">
      <t>ユウ</t>
    </rPh>
    <rPh sb="1" eb="3">
      <t>ハイグウ</t>
    </rPh>
    <phoneticPr fontId="2"/>
  </si>
  <si>
    <t>85歳以上</t>
    <rPh sb="2" eb="5">
      <t>サイイジョウ</t>
    </rPh>
    <phoneticPr fontId="2"/>
  </si>
  <si>
    <t>－</t>
  </si>
  <si>
    <t>総　数</t>
    <rPh sb="0" eb="1">
      <t>フサ</t>
    </rPh>
    <rPh sb="2" eb="3">
      <t>スウ</t>
    </rPh>
    <phoneticPr fontId="2"/>
  </si>
  <si>
    <t>未 婚</t>
    <rPh sb="0" eb="1">
      <t>ミ</t>
    </rPh>
    <rPh sb="2" eb="3">
      <t>コン</t>
    </rPh>
    <phoneticPr fontId="2"/>
  </si>
  <si>
    <t>死 別</t>
    <rPh sb="0" eb="1">
      <t>シ</t>
    </rPh>
    <rPh sb="2" eb="3">
      <t>ベツ</t>
    </rPh>
    <phoneticPr fontId="2"/>
  </si>
  <si>
    <t>離 別</t>
    <rPh sb="0" eb="1">
      <t>リ</t>
    </rPh>
    <rPh sb="2" eb="3">
      <t>ベツ</t>
    </rPh>
    <phoneticPr fontId="2"/>
  </si>
  <si>
    <t>年・男女別</t>
    <rPh sb="0" eb="1">
      <t>ネン</t>
    </rPh>
    <rPh sb="2" eb="4">
      <t>ダンジョ</t>
    </rPh>
    <rPh sb="4" eb="5">
      <t>ベツ</t>
    </rPh>
    <phoneticPr fontId="2"/>
  </si>
  <si>
    <t>主に仕事</t>
    <rPh sb="0" eb="1">
      <t>オモ</t>
    </rPh>
    <rPh sb="2" eb="4">
      <t>シゴト</t>
    </rPh>
    <phoneticPr fontId="2"/>
  </si>
  <si>
    <t>通学のかたわら仕事</t>
    <rPh sb="0" eb="2">
      <t>ツウガク</t>
    </rPh>
    <rPh sb="7" eb="9">
      <t>シゴト</t>
    </rPh>
    <phoneticPr fontId="2"/>
  </si>
  <si>
    <t>仕事を休んでいた</t>
    <rPh sb="0" eb="2">
      <t>シゴト</t>
    </rPh>
    <rPh sb="3" eb="4">
      <t>ヤス</t>
    </rPh>
    <phoneticPr fontId="2"/>
  </si>
  <si>
    <t>非労働力</t>
    <rPh sb="0" eb="1">
      <t>ヒ</t>
    </rPh>
    <rPh sb="1" eb="4">
      <t>ロウドウリョク</t>
    </rPh>
    <phoneticPr fontId="2"/>
  </si>
  <si>
    <t>家事のほ
か仕事</t>
    <rPh sb="0" eb="2">
      <t>カジ</t>
    </rPh>
    <rPh sb="6" eb="8">
      <t>シゴト</t>
    </rPh>
    <phoneticPr fontId="2"/>
  </si>
  <si>
    <t>総 数</t>
    <rPh sb="0" eb="1">
      <t>フサ</t>
    </rPh>
    <rPh sb="2" eb="3">
      <t>スウ</t>
    </rPh>
    <phoneticPr fontId="2"/>
  </si>
  <si>
    <t>就　　　業　　　者</t>
    <rPh sb="0" eb="1">
      <t>シュウ</t>
    </rPh>
    <rPh sb="4" eb="5">
      <t>ギョウ</t>
    </rPh>
    <rPh sb="8" eb="9">
      <t>モノ</t>
    </rPh>
    <phoneticPr fontId="2"/>
  </si>
  <si>
    <t>労　　　　働　　　　力</t>
    <rPh sb="0" eb="1">
      <t>ロウ</t>
    </rPh>
    <rPh sb="5" eb="6">
      <t>ドウ</t>
    </rPh>
    <rPh sb="10" eb="11">
      <t>チカラ</t>
    </rPh>
    <phoneticPr fontId="2"/>
  </si>
  <si>
    <t>総 　数</t>
    <rPh sb="0" eb="1">
      <t>フサ</t>
    </rPh>
    <rPh sb="3" eb="4">
      <t>スウ</t>
    </rPh>
    <phoneticPr fontId="2"/>
  </si>
  <si>
    <t>区   分</t>
    <rPh sb="0" eb="1">
      <t>ク</t>
    </rPh>
    <rPh sb="4" eb="5">
      <t>ブン</t>
    </rPh>
    <phoneticPr fontId="12"/>
  </si>
  <si>
    <t>林業</t>
  </si>
  <si>
    <t>漁業</t>
  </si>
  <si>
    <t>鉱業</t>
  </si>
  <si>
    <t>建設業</t>
  </si>
  <si>
    <t>製造業</t>
  </si>
  <si>
    <t>電気･ガス･熱供給･水道業</t>
  </si>
  <si>
    <t>金融・保険業</t>
  </si>
  <si>
    <t>不動産業</t>
  </si>
  <si>
    <t>公務(他に分類されないもの)</t>
  </si>
  <si>
    <t>分類不能</t>
    <rPh sb="0" eb="2">
      <t>ブンルイ</t>
    </rPh>
    <rPh sb="2" eb="4">
      <t>フノウ</t>
    </rPh>
    <phoneticPr fontId="2"/>
  </si>
  <si>
    <t>農業</t>
    <rPh sb="0" eb="2">
      <t>ノウギョウ</t>
    </rPh>
    <phoneticPr fontId="2"/>
  </si>
  <si>
    <t>総　　　　　数</t>
    <rPh sb="0" eb="1">
      <t>フサ</t>
    </rPh>
    <rPh sb="6" eb="7">
      <t>スウ</t>
    </rPh>
    <phoneticPr fontId="2"/>
  </si>
  <si>
    <t>情報通信業</t>
  </si>
  <si>
    <t>運輸業</t>
  </si>
  <si>
    <t>卸売・小売業</t>
  </si>
  <si>
    <t>飲食店,宿泊業</t>
  </si>
  <si>
    <t>医療,福祉</t>
  </si>
  <si>
    <t>教育,学習支援業</t>
  </si>
  <si>
    <t>複合サービス事業</t>
  </si>
  <si>
    <t>サービス業(他に分類されないもの)</t>
  </si>
  <si>
    <t>産　 業　 分 　類</t>
    <rPh sb="0" eb="1">
      <t>サン</t>
    </rPh>
    <rPh sb="3" eb="4">
      <t>ギョウ</t>
    </rPh>
    <rPh sb="6" eb="7">
      <t>ブン</t>
    </rPh>
    <rPh sb="9" eb="10">
      <t>タグイ</t>
    </rPh>
    <phoneticPr fontId="2"/>
  </si>
  <si>
    <t>農業,林業</t>
  </si>
  <si>
    <t>鉱業,採石業,砂利採取業</t>
  </si>
  <si>
    <t>運輸業,郵便業</t>
  </si>
  <si>
    <t>卸売業,小売業</t>
  </si>
  <si>
    <t>金融業,保険業</t>
  </si>
  <si>
    <t>不動産業,物品賃貸業</t>
  </si>
  <si>
    <t>学術研究,専門・技術サービス業</t>
  </si>
  <si>
    <t>宿泊業,飲食サービス業</t>
  </si>
  <si>
    <t>生活関連サービス業,娯楽業</t>
  </si>
  <si>
    <t>産　 業 　分 　類</t>
    <rPh sb="0" eb="1">
      <t>サン</t>
    </rPh>
    <rPh sb="3" eb="4">
      <t>ギョウ</t>
    </rPh>
    <rPh sb="6" eb="7">
      <t>ブン</t>
    </rPh>
    <rPh sb="9" eb="10">
      <t>タグイ</t>
    </rPh>
    <phoneticPr fontId="2"/>
  </si>
  <si>
    <t>総　 　　　　数</t>
    <rPh sb="0" eb="1">
      <t>フサ</t>
    </rPh>
    <rPh sb="7" eb="8">
      <t>スウ</t>
    </rPh>
    <phoneticPr fontId="2"/>
  </si>
  <si>
    <t>臨時雇</t>
    <rPh sb="0" eb="2">
      <t>リンジ</t>
    </rPh>
    <rPh sb="2" eb="3">
      <t>ヤト</t>
    </rPh>
    <phoneticPr fontId="2"/>
  </si>
  <si>
    <t>雇人の
ない業主</t>
    <rPh sb="0" eb="1">
      <t>ヤトイ</t>
    </rPh>
    <rPh sb="1" eb="2">
      <t>ニン</t>
    </rPh>
    <rPh sb="6" eb="8">
      <t>ギョウシュ</t>
    </rPh>
    <phoneticPr fontId="2"/>
  </si>
  <si>
    <t>産 業 分 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</si>
  <si>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常 雇</t>
    <rPh sb="0" eb="1">
      <t>ツネ</t>
    </rPh>
    <rPh sb="2" eb="3">
      <t>ヤトイ</t>
    </rPh>
    <phoneticPr fontId="2"/>
  </si>
  <si>
    <t>役 員</t>
    <rPh sb="0" eb="1">
      <t>ヤク</t>
    </rPh>
    <rPh sb="2" eb="3">
      <t>イン</t>
    </rPh>
    <phoneticPr fontId="2"/>
  </si>
  <si>
    <t>常住地人口
(夜間人口)</t>
    <rPh sb="0" eb="2">
      <t>ジョウジュウ</t>
    </rPh>
    <rPh sb="2" eb="3">
      <t>チ</t>
    </rPh>
    <rPh sb="3" eb="5">
      <t>ジンコウ</t>
    </rPh>
    <rPh sb="7" eb="9">
      <t>ヤカン</t>
    </rPh>
    <rPh sb="9" eb="11">
      <t>ジンコウ</t>
    </rPh>
    <phoneticPr fontId="2"/>
  </si>
  <si>
    <t>就　業</t>
    <rPh sb="0" eb="1">
      <t>シュウ</t>
    </rPh>
    <rPh sb="2" eb="3">
      <t>ギョウ</t>
    </rPh>
    <phoneticPr fontId="2"/>
  </si>
  <si>
    <t>通　学</t>
    <rPh sb="0" eb="1">
      <t>ツウ</t>
    </rPh>
    <rPh sb="2" eb="3">
      <t>ガク</t>
    </rPh>
    <phoneticPr fontId="2"/>
  </si>
  <si>
    <t>流 出 人 口</t>
    <rPh sb="0" eb="1">
      <t>リュウ</t>
    </rPh>
    <rPh sb="2" eb="3">
      <t>デ</t>
    </rPh>
    <rPh sb="4" eb="5">
      <t>ヒト</t>
    </rPh>
    <rPh sb="6" eb="7">
      <t>クチ</t>
    </rPh>
    <phoneticPr fontId="2"/>
  </si>
  <si>
    <t>流 入 人 口</t>
    <rPh sb="0" eb="1">
      <t>リュウ</t>
    </rPh>
    <rPh sb="2" eb="3">
      <t>イ</t>
    </rPh>
    <rPh sb="4" eb="5">
      <t>ヒト</t>
    </rPh>
    <rPh sb="6" eb="7">
      <t>クチ</t>
    </rPh>
    <phoneticPr fontId="2"/>
  </si>
  <si>
    <t>従業地・通学地
による人口
(昼間人口)</t>
    <rPh sb="0" eb="2">
      <t>ジュウギョウ</t>
    </rPh>
    <rPh sb="2" eb="3">
      <t>チ</t>
    </rPh>
    <rPh sb="4" eb="6">
      <t>ツウガク</t>
    </rPh>
    <rPh sb="6" eb="7">
      <t>チ</t>
    </rPh>
    <rPh sb="11" eb="13">
      <t>ジンコウ</t>
    </rPh>
    <rPh sb="15" eb="17">
      <t>チュウカン</t>
    </rPh>
    <rPh sb="17" eb="19">
      <t>ジンコウ</t>
    </rPh>
    <phoneticPr fontId="2"/>
  </si>
  <si>
    <t>市町村名</t>
    <rPh sb="0" eb="3">
      <t>シチョウソン</t>
    </rPh>
    <rPh sb="3" eb="4">
      <t>メイ</t>
    </rPh>
    <phoneticPr fontId="2"/>
  </si>
  <si>
    <t>人 口</t>
    <rPh sb="0" eb="1">
      <t>ヒト</t>
    </rPh>
    <rPh sb="2" eb="3">
      <t>クチ</t>
    </rPh>
    <phoneticPr fontId="2"/>
  </si>
  <si>
    <t>世 帯</t>
    <rPh sb="0" eb="1">
      <t>ヨ</t>
    </rPh>
    <rPh sb="2" eb="3">
      <t>オビ</t>
    </rPh>
    <phoneticPr fontId="2"/>
  </si>
  <si>
    <t>総　　　　数</t>
    <rPh sb="0" eb="1">
      <t>フサ</t>
    </rPh>
    <rPh sb="5" eb="6">
      <t>スウ</t>
    </rPh>
    <phoneticPr fontId="2"/>
  </si>
  <si>
    <t>柏 　崎　 市</t>
    <rPh sb="0" eb="1">
      <t>カシワ</t>
    </rPh>
    <rPh sb="3" eb="4">
      <t>ザキ</t>
    </rPh>
    <rPh sb="6" eb="7">
      <t>シ</t>
    </rPh>
    <phoneticPr fontId="2"/>
  </si>
  <si>
    <t>刈　 羽　 村</t>
    <rPh sb="0" eb="1">
      <t>カリ</t>
    </rPh>
    <rPh sb="3" eb="4">
      <t>ハネ</t>
    </rPh>
    <rPh sb="6" eb="7">
      <t>ムラ</t>
    </rPh>
    <phoneticPr fontId="2"/>
  </si>
  <si>
    <t>( 高 柳 町 )</t>
    <rPh sb="2" eb="3">
      <t>コウ</t>
    </rPh>
    <rPh sb="4" eb="5">
      <t>ヤナギ</t>
    </rPh>
    <rPh sb="6" eb="7">
      <t>マチ</t>
    </rPh>
    <phoneticPr fontId="2"/>
  </si>
  <si>
    <t>( 西 山 町 )</t>
    <rPh sb="2" eb="3">
      <t>ニシ</t>
    </rPh>
    <rPh sb="4" eb="5">
      <t>ヤマ</t>
    </rPh>
    <rPh sb="6" eb="7">
      <t>チョウ</t>
    </rPh>
    <phoneticPr fontId="2"/>
  </si>
  <si>
    <t>自宅で従業</t>
    <rPh sb="0" eb="2">
      <t>ジタク</t>
    </rPh>
    <rPh sb="3" eb="5">
      <t>ジュウギョウ</t>
    </rPh>
    <phoneticPr fontId="2"/>
  </si>
  <si>
    <t>自宅外の市内</t>
    <rPh sb="0" eb="3">
      <t>ジタクガイ</t>
    </rPh>
    <rPh sb="4" eb="6">
      <t>シナイ</t>
    </rPh>
    <phoneticPr fontId="2"/>
  </si>
  <si>
    <t>従業・通学</t>
    <rPh sb="0" eb="2">
      <t>ジュウギョウ</t>
    </rPh>
    <rPh sb="3" eb="5">
      <t>ツウガク</t>
    </rPh>
    <phoneticPr fontId="2"/>
  </si>
  <si>
    <t>県内他市町村</t>
    <rPh sb="0" eb="2">
      <t>ケンナイ</t>
    </rPh>
    <rPh sb="2" eb="3">
      <t>タ</t>
    </rPh>
    <rPh sb="3" eb="6">
      <t>シチョウソン</t>
    </rPh>
    <phoneticPr fontId="2"/>
  </si>
  <si>
    <t>従業も通学も
していない</t>
    <rPh sb="0" eb="2">
      <t>ジュウギョウ</t>
    </rPh>
    <rPh sb="3" eb="5">
      <t>ツウガク</t>
    </rPh>
    <phoneticPr fontId="2"/>
  </si>
  <si>
    <t>年　　齢</t>
    <rPh sb="0" eb="1">
      <t>ネン</t>
    </rPh>
    <rPh sb="3" eb="4">
      <t>トシ</t>
    </rPh>
    <phoneticPr fontId="2"/>
  </si>
  <si>
    <t>総　　数</t>
    <rPh sb="0" eb="1">
      <t>フサ</t>
    </rPh>
    <rPh sb="3" eb="4">
      <t>スウ</t>
    </rPh>
    <phoneticPr fontId="2"/>
  </si>
  <si>
    <t>他　県</t>
    <rPh sb="0" eb="1">
      <t>ホカ</t>
    </rPh>
    <rPh sb="2" eb="3">
      <t>ケン</t>
    </rPh>
    <phoneticPr fontId="2"/>
  </si>
  <si>
    <t>35～44</t>
    <phoneticPr fontId="2"/>
  </si>
  <si>
    <t>45～54</t>
    <phoneticPr fontId="2"/>
  </si>
  <si>
    <t>55～64</t>
    <phoneticPr fontId="2"/>
  </si>
  <si>
    <t>65～74</t>
    <phoneticPr fontId="2"/>
  </si>
  <si>
    <t>75歳以上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</si>
  <si>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</si>
  <si>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15 歳 未 満</t>
    <rPh sb="3" eb="4">
      <t>サイ</t>
    </rPh>
    <rPh sb="5" eb="6">
      <t>ミ</t>
    </rPh>
    <rPh sb="7" eb="8">
      <t>ミツル</t>
    </rPh>
    <phoneticPr fontId="2"/>
  </si>
  <si>
    <t>15  ～  19</t>
    <phoneticPr fontId="2"/>
  </si>
  <si>
    <t>世 帯 人 員</t>
    <phoneticPr fontId="2"/>
  </si>
  <si>
    <t>世  帯  数</t>
    <phoneticPr fontId="2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</si>
  <si>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2"/>
  </si>
  <si>
    <t>完 全
失業者</t>
    <rPh sb="0" eb="1">
      <t>カン</t>
    </rPh>
    <rPh sb="2" eb="3">
      <t>ゼン</t>
    </rPh>
    <rPh sb="4" eb="6">
      <t>シツギョウ</t>
    </rPh>
    <rPh sb="6" eb="7">
      <t>シャ</t>
    </rPh>
    <phoneticPr fontId="2"/>
  </si>
  <si>
    <t>同人口集中
地　　　区</t>
    <rPh sb="0" eb="1">
      <t>ドウ</t>
    </rPh>
    <rPh sb="1" eb="3">
      <t>ジンコウ</t>
    </rPh>
    <rPh sb="3" eb="5">
      <t>シュウチュウ</t>
    </rPh>
    <rPh sb="6" eb="7">
      <t>チ</t>
    </rPh>
    <rPh sb="10" eb="11">
      <t>ク</t>
    </rPh>
    <phoneticPr fontId="2"/>
  </si>
  <si>
    <t>３－７　労働力状態男女別15歳以上人口</t>
    <rPh sb="4" eb="6">
      <t>ロウドウ</t>
    </rPh>
    <rPh sb="6" eb="7">
      <t>リョク</t>
    </rPh>
    <rPh sb="7" eb="9">
      <t>ジョウタイ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ジンコウ</t>
    </rPh>
    <phoneticPr fontId="2"/>
  </si>
  <si>
    <t>人口
密度</t>
    <rPh sb="0" eb="2">
      <t>ジンコウ</t>
    </rPh>
    <rPh sb="3" eb="5">
      <t>ミツド</t>
    </rPh>
    <phoneticPr fontId="2"/>
  </si>
  <si>
    <t>０～４</t>
    <phoneticPr fontId="2"/>
  </si>
  <si>
    <t>５～９</t>
    <phoneticPr fontId="2"/>
  </si>
  <si>
    <t>３－５　世帯の種類別世帯数、世帯人員</t>
    <rPh sb="4" eb="6">
      <t>セタイ</t>
    </rPh>
    <rPh sb="7" eb="9">
      <t>シュルイ</t>
    </rPh>
    <rPh sb="9" eb="10">
      <t>ベツ</t>
    </rPh>
    <rPh sb="10" eb="13">
      <t>セタイスウ</t>
    </rPh>
    <rPh sb="14" eb="16">
      <t>セタイ</t>
    </rPh>
    <rPh sb="16" eb="18">
      <t>ジンイン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</si>
  <si>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</si>
  <si>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</si>
  <si>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</si>
  <si>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5">
      <t>ジサンギョウ</t>
    </rPh>
    <phoneticPr fontId="2"/>
  </si>
  <si>
    <t>第３次産業</t>
    <rPh sb="0" eb="1">
      <t>ダイ</t>
    </rPh>
    <rPh sb="2" eb="5">
      <t>ジサンギョウ</t>
    </rPh>
    <phoneticPr fontId="2"/>
  </si>
  <si>
    <t>雇  用　者</t>
    <rPh sb="0" eb="1">
      <t>ヤトイ</t>
    </rPh>
    <rPh sb="3" eb="4">
      <t>ヨウ</t>
    </rPh>
    <rPh sb="5" eb="6">
      <t>モノ</t>
    </rPh>
    <phoneticPr fontId="2"/>
  </si>
  <si>
    <t>家 族
従 業 者</t>
    <rPh sb="0" eb="1">
      <t>イエ</t>
    </rPh>
    <rPh sb="2" eb="3">
      <t>ゾク</t>
    </rPh>
    <rPh sb="4" eb="5">
      <t>ジュウ</t>
    </rPh>
    <rPh sb="6" eb="7">
      <t>ギョウ</t>
    </rPh>
    <rPh sb="8" eb="9">
      <t>モノ</t>
    </rPh>
    <phoneticPr fontId="2"/>
  </si>
  <si>
    <t>家 庭
内 職 者</t>
    <rPh sb="0" eb="1">
      <t>イエ</t>
    </rPh>
    <rPh sb="2" eb="3">
      <t>ニワ</t>
    </rPh>
    <rPh sb="4" eb="5">
      <t>ナイ</t>
    </rPh>
    <rPh sb="6" eb="7">
      <t>ショク</t>
    </rPh>
    <rPh sb="8" eb="9">
      <t>シャ</t>
    </rPh>
    <phoneticPr fontId="2"/>
  </si>
  <si>
    <t>市内に常住</t>
    <rPh sb="0" eb="2">
      <t>シナイ</t>
    </rPh>
    <rPh sb="3" eb="5">
      <t>ジョウジュウ</t>
    </rPh>
    <phoneticPr fontId="2"/>
  </si>
  <si>
    <t>県内他市町村に常住</t>
    <rPh sb="0" eb="2">
      <t>ケンナイ</t>
    </rPh>
    <rPh sb="2" eb="3">
      <t>タ</t>
    </rPh>
    <rPh sb="3" eb="6">
      <t>シチョウソン</t>
    </rPh>
    <rPh sb="7" eb="9">
      <t>ジョウジュウ</t>
    </rPh>
    <phoneticPr fontId="2"/>
  </si>
  <si>
    <t>他県に常住</t>
    <rPh sb="0" eb="2">
      <t>タケン</t>
    </rPh>
    <rPh sb="3" eb="5">
      <t>ジョウジュウ</t>
    </rPh>
    <phoneticPr fontId="2"/>
  </si>
  <si>
    <t>資料　企画政策課</t>
  </si>
  <si>
    <t>世　帯　数</t>
    <phoneticPr fontId="2"/>
  </si>
  <si>
    <t>１  人　世　帯</t>
  </si>
  <si>
    <t>２　人　世　帯</t>
  </si>
  <si>
    <t>３　人　世　帯</t>
  </si>
  <si>
    <t>４　人　世　帯</t>
  </si>
  <si>
    <t>５　人　世　帯</t>
  </si>
  <si>
    <t>６　人　世　帯</t>
  </si>
  <si>
    <t>７　人　世　帯</t>
  </si>
  <si>
    <t>８　人　世　帯</t>
  </si>
  <si>
    <t>９　人　世　帯</t>
  </si>
  <si>
    <t>10  人　以上世帯</t>
  </si>
  <si>
    <t>世  帯  数</t>
    <phoneticPr fontId="2"/>
  </si>
  <si>
    <t>１世帯当たり人員</t>
    <phoneticPr fontId="2"/>
  </si>
  <si>
    <t>世  帯  数</t>
    <phoneticPr fontId="2"/>
  </si>
  <si>
    <t>世 帯 人 員</t>
    <phoneticPr fontId="2"/>
  </si>
  <si>
    <t>世 帯 人 員</t>
    <phoneticPr fontId="2"/>
  </si>
  <si>
    <t>うち寮・寄宿舎</t>
    <phoneticPr fontId="2"/>
  </si>
  <si>
    <t>うち病院・療養所</t>
    <phoneticPr fontId="2"/>
  </si>
  <si>
    <t>うち社会施設</t>
    <phoneticPr fontId="2"/>
  </si>
  <si>
    <t>一　般　世　帯</t>
    <phoneticPr fontId="2"/>
  </si>
  <si>
    <t>施　設　等　の　世　帯</t>
    <phoneticPr fontId="2"/>
  </si>
  <si>
    <t>総　数　　 　</t>
    <rPh sb="0" eb="1">
      <t>ソウ</t>
    </rPh>
    <rPh sb="2" eb="3">
      <t>スウ</t>
    </rPh>
    <phoneticPr fontId="2"/>
  </si>
  <si>
    <t>　　　　面　　　積（k㎡）</t>
    <phoneticPr fontId="2"/>
  </si>
  <si>
    <t>人　口　密　度
　（1K㎡当たり）</t>
    <rPh sb="0" eb="1">
      <t>ヒト</t>
    </rPh>
    <rPh sb="2" eb="3">
      <t>クチ</t>
    </rPh>
    <rPh sb="4" eb="5">
      <t>ミツ</t>
    </rPh>
    <rPh sb="6" eb="7">
      <t>ド</t>
    </rPh>
    <rPh sb="13" eb="14">
      <t>ア</t>
    </rPh>
    <phoneticPr fontId="2"/>
  </si>
  <si>
    <t>３</t>
    <phoneticPr fontId="12"/>
  </si>
  <si>
    <t>国勢調査</t>
    <rPh sb="0" eb="2">
      <t>コクセイ</t>
    </rPh>
    <rPh sb="2" eb="4">
      <t>チョウサ</t>
    </rPh>
    <phoneticPr fontId="12"/>
  </si>
  <si>
    <t xml:space="preserve"> </t>
    <phoneticPr fontId="2"/>
  </si>
  <si>
    <t>平成27年</t>
    <rPh sb="0" eb="2">
      <t>ヘイセイ</t>
    </rPh>
    <rPh sb="4" eb="5">
      <t>ネン</t>
    </rPh>
    <phoneticPr fontId="3"/>
  </si>
  <si>
    <r>
      <rPr>
        <sz val="16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/>
    </r>
    <phoneticPr fontId="2"/>
  </si>
  <si>
    <t>３－４　地域別年齢（５歳階級）別人口</t>
    <rPh sb="4" eb="6">
      <t>チイキ</t>
    </rPh>
    <rPh sb="6" eb="7">
      <t>ベツ</t>
    </rPh>
    <rPh sb="7" eb="9">
      <t>ネンレイ</t>
    </rPh>
    <rPh sb="11" eb="12">
      <t>サイ</t>
    </rPh>
    <rPh sb="12" eb="14">
      <t>カイキュウ</t>
    </rPh>
    <rPh sb="15" eb="16">
      <t>ベツ</t>
    </rPh>
    <rPh sb="16" eb="18">
      <t>ジンコウ</t>
    </rPh>
    <phoneticPr fontId="2"/>
  </si>
  <si>
    <t>年次・地域</t>
    <rPh sb="0" eb="2">
      <t>ネンジ</t>
    </rPh>
    <rPh sb="3" eb="4">
      <t>チ</t>
    </rPh>
    <rPh sb="4" eb="5">
      <t>イキ</t>
    </rPh>
    <phoneticPr fontId="2"/>
  </si>
  <si>
    <t>３－６  年齢（５歳階級）配偶関係男女別15歳以上人口</t>
    <rPh sb="5" eb="7">
      <t>ネンレイ</t>
    </rPh>
    <rPh sb="9" eb="10">
      <t>サイ</t>
    </rPh>
    <rPh sb="10" eb="12">
      <t>カイキュウ</t>
    </rPh>
    <rPh sb="13" eb="15">
      <t>ハイグウ</t>
    </rPh>
    <rPh sb="15" eb="17">
      <t>カンケイ</t>
    </rPh>
    <rPh sb="17" eb="19">
      <t>ダンジョ</t>
    </rPh>
    <rPh sb="19" eb="20">
      <t>ベツ</t>
    </rPh>
    <rPh sb="22" eb="23">
      <t>サイ</t>
    </rPh>
    <rPh sb="23" eb="25">
      <t>イジョウ</t>
    </rPh>
    <rPh sb="25" eb="27">
      <t>ジンコウ</t>
    </rPh>
    <phoneticPr fontId="2"/>
  </si>
  <si>
    <t>25 ～ 29</t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</si>
  <si>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</si>
  <si>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</si>
  <si>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</si>
  <si>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</si>
  <si>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</si>
  <si>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</si>
  <si>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</si>
  <si>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</si>
  <si>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70 ～ 74</t>
    <phoneticPr fontId="2"/>
  </si>
  <si>
    <t>75 ～ 79</t>
    <phoneticPr fontId="2"/>
  </si>
  <si>
    <t>80 ～ 84</t>
    <phoneticPr fontId="2"/>
  </si>
  <si>
    <t xml:space="preserve"> </t>
    <phoneticPr fontId="2"/>
  </si>
  <si>
    <t>(1)　産業別就業者数</t>
    <rPh sb="4" eb="6">
      <t>サンギョウ</t>
    </rPh>
    <rPh sb="6" eb="7">
      <t>ベツ</t>
    </rPh>
    <rPh sb="7" eb="10">
      <t>シュウギョウシャ</t>
    </rPh>
    <rPh sb="10" eb="11">
      <t>スウ</t>
    </rPh>
    <phoneticPr fontId="2"/>
  </si>
  <si>
    <t>公務(他に分類されるものを除く)</t>
    <phoneticPr fontId="2"/>
  </si>
  <si>
    <t>A</t>
    <phoneticPr fontId="2"/>
  </si>
  <si>
    <t>－</t>
    <phoneticPr fontId="2"/>
  </si>
  <si>
    <t>　う　ち　農　業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</si>
  <si>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</si>
  <si>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</si>
  <si>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</si>
  <si>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</si>
  <si>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</si>
  <si>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</si>
  <si>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</si>
  <si>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</si>
  <si>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</si>
  <si>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</si>
  <si>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</si>
  <si>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</si>
  <si>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</si>
  <si>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</si>
  <si>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</si>
  <si>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</si>
  <si>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</si>
  <si>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</si>
  <si>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</si>
  <si>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分類不能の産業</t>
    <phoneticPr fontId="2"/>
  </si>
  <si>
    <t>※昼間人口 ＝ 常住地人口 － 流出人口 ＋ 流入人口</t>
    <rPh sb="1" eb="3">
      <t>ヒルマ</t>
    </rPh>
    <rPh sb="3" eb="5">
      <t>ジンコウ</t>
    </rPh>
    <rPh sb="8" eb="10">
      <t>ジョウジュウ</t>
    </rPh>
    <rPh sb="10" eb="11">
      <t>チ</t>
    </rPh>
    <rPh sb="11" eb="13">
      <t>ジンコウ</t>
    </rPh>
    <rPh sb="16" eb="18">
      <t>リュウシュツ</t>
    </rPh>
    <rPh sb="18" eb="20">
      <t>ジンコウ</t>
    </rPh>
    <rPh sb="23" eb="25">
      <t>リュウニュウ</t>
    </rPh>
    <rPh sb="25" eb="27">
      <t>ジンコウ</t>
    </rPh>
    <phoneticPr fontId="2"/>
  </si>
  <si>
    <t>雇人の
ある業主</t>
    <rPh sb="0" eb="1">
      <t>ヤトイ</t>
    </rPh>
    <rPh sb="1" eb="2">
      <t>ニン</t>
    </rPh>
    <rPh sb="6" eb="8">
      <t>ギョウシュ</t>
    </rPh>
    <phoneticPr fontId="2"/>
  </si>
  <si>
    <t>３－８　産業別・従業上の地位別15歳以上就業者数</t>
    <rPh sb="4" eb="6">
      <t>サンギョウ</t>
    </rPh>
    <rPh sb="6" eb="7">
      <t>ベツ</t>
    </rPh>
    <rPh sb="8" eb="10">
      <t>ジュウギョウ</t>
    </rPh>
    <rPh sb="10" eb="11">
      <t>ウエ</t>
    </rPh>
    <rPh sb="12" eb="14">
      <t>チイ</t>
    </rPh>
    <rPh sb="14" eb="15">
      <t>ベツ</t>
    </rPh>
    <rPh sb="17" eb="20">
      <t>サイイジョウ</t>
    </rPh>
    <rPh sb="20" eb="23">
      <t>シュウギョウシャ</t>
    </rPh>
    <rPh sb="23" eb="24">
      <t>スウ</t>
    </rPh>
    <phoneticPr fontId="2"/>
  </si>
  <si>
    <t>３－９　昼間人口</t>
    <rPh sb="4" eb="5">
      <t>ヒル</t>
    </rPh>
    <rPh sb="5" eb="6">
      <t>アイダ</t>
    </rPh>
    <rPh sb="6" eb="7">
      <t>ヒト</t>
    </rPh>
    <rPh sb="7" eb="8">
      <t>クチ</t>
    </rPh>
    <phoneticPr fontId="2"/>
  </si>
  <si>
    <t xml:space="preserve">３－１０　柏崎地域広域市町村圏の世帯数および人口 </t>
    <rPh sb="5" eb="7">
      <t>カシワザキ</t>
    </rPh>
    <rPh sb="7" eb="9">
      <t>チイキ</t>
    </rPh>
    <rPh sb="9" eb="11">
      <t>コウイキ</t>
    </rPh>
    <rPh sb="11" eb="14">
      <t>シチョウソン</t>
    </rPh>
    <rPh sb="14" eb="15">
      <t>ケン</t>
    </rPh>
    <rPh sb="16" eb="19">
      <t>セタイスウ</t>
    </rPh>
    <rPh sb="22" eb="24">
      <t>ジンコウ</t>
    </rPh>
    <phoneticPr fontId="2"/>
  </si>
  <si>
    <t>３－１１　常住地による年齢別人口</t>
    <rPh sb="5" eb="7">
      <t>ジョウジュウ</t>
    </rPh>
    <rPh sb="7" eb="8">
      <t>チ</t>
    </rPh>
    <rPh sb="11" eb="13">
      <t>ネンレイ</t>
    </rPh>
    <rPh sb="13" eb="14">
      <t>ベツ</t>
    </rPh>
    <rPh sb="14" eb="16">
      <t>ジンコウ</t>
    </rPh>
    <phoneticPr fontId="2"/>
  </si>
  <si>
    <t>３－１２　従業地・通学地による年齢別人口</t>
    <rPh sb="5" eb="7">
      <t>ジュウギョウ</t>
    </rPh>
    <rPh sb="7" eb="8">
      <t>チ</t>
    </rPh>
    <rPh sb="9" eb="11">
      <t>ツウガク</t>
    </rPh>
    <rPh sb="11" eb="12">
      <t>チ</t>
    </rPh>
    <rPh sb="15" eb="17">
      <t>ネンレイ</t>
    </rPh>
    <rPh sb="17" eb="18">
      <t>ベツ</t>
    </rPh>
    <rPh sb="18" eb="20">
      <t>ジンコウ</t>
    </rPh>
    <phoneticPr fontId="2"/>
  </si>
  <si>
    <t>大正 9 (1920)年</t>
    <rPh sb="0" eb="2">
      <t>タイショウ</t>
    </rPh>
    <rPh sb="11" eb="12">
      <t>ネン</t>
    </rPh>
    <phoneticPr fontId="2"/>
  </si>
  <si>
    <t xml:space="preserve">  14 (1925)</t>
    <phoneticPr fontId="2"/>
  </si>
  <si>
    <t>昭和 5 (1930)年</t>
    <rPh sb="0" eb="2">
      <t>ショウワ</t>
    </rPh>
    <rPh sb="11" eb="12">
      <t>ネン</t>
    </rPh>
    <phoneticPr fontId="2"/>
  </si>
  <si>
    <t xml:space="preserve">  10 (1935)</t>
    <phoneticPr fontId="2"/>
  </si>
  <si>
    <t xml:space="preserve">  15 (1940)</t>
    <phoneticPr fontId="2"/>
  </si>
  <si>
    <t xml:space="preserve">  22 (1947)</t>
    <phoneticPr fontId="2"/>
  </si>
  <si>
    <t xml:space="preserve">  25 (1950)</t>
    <phoneticPr fontId="2"/>
  </si>
  <si>
    <t xml:space="preserve">  30 (1955)</t>
    <phoneticPr fontId="2"/>
  </si>
  <si>
    <t xml:space="preserve">  35 (1960)</t>
    <phoneticPr fontId="2"/>
  </si>
  <si>
    <t xml:space="preserve">  40 (1965)</t>
    <phoneticPr fontId="2"/>
  </si>
  <si>
    <t xml:space="preserve">  45 (1970)</t>
    <phoneticPr fontId="2"/>
  </si>
  <si>
    <t xml:space="preserve">  50 (1975)</t>
    <phoneticPr fontId="2"/>
  </si>
  <si>
    <t xml:space="preserve">  55 (1980)</t>
    <phoneticPr fontId="2"/>
  </si>
  <si>
    <t xml:space="preserve">  60 (1985)</t>
    <phoneticPr fontId="2"/>
  </si>
  <si>
    <t>平成 2 (1990)年</t>
    <rPh sb="0" eb="2">
      <t>ヘイセイ</t>
    </rPh>
    <rPh sb="11" eb="12">
      <t>ネン</t>
    </rPh>
    <phoneticPr fontId="2"/>
  </si>
  <si>
    <t xml:space="preserve">   7 (1995)</t>
    <phoneticPr fontId="2"/>
  </si>
  <si>
    <t xml:space="preserve">  12 (2000)</t>
    <phoneticPr fontId="2"/>
  </si>
  <si>
    <t xml:space="preserve">  17 (2005)</t>
    <phoneticPr fontId="2"/>
  </si>
  <si>
    <t xml:space="preserve">  22 (2010)</t>
    <phoneticPr fontId="2"/>
  </si>
  <si>
    <t xml:space="preserve">  27 (2015)</t>
    <phoneticPr fontId="2"/>
  </si>
  <si>
    <t xml:space="preserve"> </t>
    <phoneticPr fontId="2"/>
  </si>
  <si>
    <t>平成17 (2005)年</t>
    <rPh sb="0" eb="1">
      <t>ヘイセイ</t>
    </rPh>
    <phoneticPr fontId="2"/>
  </si>
  <si>
    <t>平成17年
(2005)</t>
    <phoneticPr fontId="2"/>
  </si>
  <si>
    <t>平成22年
(2010)</t>
    <phoneticPr fontId="2"/>
  </si>
  <si>
    <t>平成27年
(2015)</t>
    <phoneticPr fontId="2"/>
  </si>
  <si>
    <t>総数</t>
    <rPh sb="0" eb="2">
      <t>ソウスウ</t>
    </rPh>
    <phoneticPr fontId="2"/>
  </si>
  <si>
    <t>男</t>
    <rPh sb="0" eb="1">
      <t>オ</t>
    </rPh>
    <phoneticPr fontId="2"/>
  </si>
  <si>
    <t>女</t>
    <rPh sb="0" eb="1">
      <t>オンナ</t>
    </rPh>
    <phoneticPr fontId="2"/>
  </si>
  <si>
    <t>20 ～ 24</t>
    <phoneticPr fontId="2"/>
  </si>
  <si>
    <t>歳</t>
    <rPh sb="0" eb="1">
      <t>サイ</t>
    </rPh>
    <phoneticPr fontId="2"/>
  </si>
  <si>
    <t>区　分</t>
    <rPh sb="0" eb="1">
      <t>ク</t>
    </rPh>
    <rPh sb="2" eb="3">
      <t>ブン</t>
    </rPh>
    <phoneticPr fontId="2"/>
  </si>
  <si>
    <t xml:space="preserve">    15 ～ 19　</t>
    <phoneticPr fontId="2"/>
  </si>
  <si>
    <t>平成17 (2005)年</t>
    <rPh sb="0" eb="2">
      <t>ヘイセイ</t>
    </rPh>
    <rPh sb="11" eb="12">
      <t>ネン</t>
    </rPh>
    <phoneticPr fontId="2"/>
  </si>
  <si>
    <t>平成17年
(2005)</t>
    <rPh sb="0" eb="2">
      <t>ヘイセイ</t>
    </rPh>
    <rPh sb="4" eb="5">
      <t>ネン</t>
    </rPh>
    <phoneticPr fontId="2"/>
  </si>
  <si>
    <t>平成22年
(2010)</t>
    <rPh sb="0" eb="2">
      <t>ヘイセイ</t>
    </rPh>
    <rPh sb="4" eb="5">
      <t>ネン</t>
    </rPh>
    <phoneticPr fontId="2"/>
  </si>
  <si>
    <t>平成27年
(2015)</t>
    <rPh sb="0" eb="2">
      <t>ヘイセイ</t>
    </rPh>
    <rPh sb="4" eb="5">
      <t>ネン</t>
    </rPh>
    <phoneticPr fontId="2"/>
  </si>
  <si>
    <t>22 (2010)</t>
    <phoneticPr fontId="2"/>
  </si>
  <si>
    <t>27 (2015)</t>
    <phoneticPr fontId="2"/>
  </si>
  <si>
    <t xml:space="preserve">  22 (2010)</t>
    <phoneticPr fontId="2"/>
  </si>
  <si>
    <t xml:space="preserve">  27 (2015)</t>
    <phoneticPr fontId="2"/>
  </si>
  <si>
    <t xml:space="preserve">  22 (2010)</t>
    <phoneticPr fontId="2"/>
  </si>
  <si>
    <r>
      <t>(2) 平成27</t>
    </r>
    <r>
      <rPr>
        <sz val="10"/>
        <rFont val="ＭＳ 明朝"/>
        <family val="1"/>
        <charset val="128"/>
        <scheme val="minor"/>
      </rPr>
      <t>年国勢調査　</t>
    </r>
    <r>
      <rPr>
        <sz val="10"/>
        <rFont val="ＭＳ 明朝"/>
        <family val="2"/>
        <charset val="128"/>
        <scheme val="minor"/>
      </rPr>
      <t>従業上地位別就業者数　</t>
    </r>
    <rPh sb="4" eb="6">
      <t>ヘイセイ</t>
    </rPh>
    <rPh sb="8" eb="9">
      <t>ネン</t>
    </rPh>
    <rPh sb="9" eb="11">
      <t>コクセイ</t>
    </rPh>
    <rPh sb="11" eb="13">
      <t>チョウサ</t>
    </rPh>
    <rPh sb="14" eb="16">
      <t>ジュウギョウ</t>
    </rPh>
    <rPh sb="16" eb="17">
      <t>ジョウ</t>
    </rPh>
    <rPh sb="17" eb="19">
      <t>チイ</t>
    </rPh>
    <rPh sb="19" eb="20">
      <t>ベツ</t>
    </rPh>
    <rPh sb="20" eb="23">
      <t>シュウギョウシャ</t>
    </rPh>
    <rPh sb="23" eb="24">
      <t>スウ</t>
    </rPh>
    <phoneticPr fontId="2"/>
  </si>
  <si>
    <t>３－２　全国・新潟県・柏崎市の人口および人口密度</t>
    <rPh sb="4" eb="6">
      <t>ゼンコク</t>
    </rPh>
    <rPh sb="7" eb="10">
      <t>ニイガタケン</t>
    </rPh>
    <rPh sb="11" eb="14">
      <t>カシワザキシ</t>
    </rPh>
    <rPh sb="15" eb="17">
      <t>ジンコウ</t>
    </rPh>
    <rPh sb="20" eb="22">
      <t>ジンコウ</t>
    </rPh>
    <rPh sb="22" eb="24">
      <t>ミツド</t>
    </rPh>
    <phoneticPr fontId="2"/>
  </si>
  <si>
    <t>※調査時の市域人口</t>
    <rPh sb="1" eb="3">
      <t>チョウサ</t>
    </rPh>
    <rPh sb="3" eb="4">
      <t>ジ</t>
    </rPh>
    <rPh sb="5" eb="7">
      <t>シイキ</t>
    </rPh>
    <rPh sb="7" eb="9">
      <t>ジンコウ</t>
    </rPh>
    <phoneticPr fontId="2"/>
  </si>
  <si>
    <t>※現市域に組み替えた人口</t>
    <phoneticPr fontId="2"/>
  </si>
  <si>
    <t>10月1日現在</t>
    <rPh sb="5" eb="7">
      <t>ゲンザイ</t>
    </rPh>
    <phoneticPr fontId="7"/>
  </si>
  <si>
    <t>※現市域に組み替えた数値</t>
    <rPh sb="1" eb="2">
      <t>ゲン</t>
    </rPh>
    <rPh sb="2" eb="4">
      <t>シイキ</t>
    </rPh>
    <rPh sb="5" eb="6">
      <t>ク</t>
    </rPh>
    <rPh sb="7" eb="8">
      <t>カ</t>
    </rPh>
    <rPh sb="10" eb="12">
      <t>スウチ</t>
    </rPh>
    <phoneticPr fontId="2"/>
  </si>
  <si>
    <t>※現市域に組み替えた数値</t>
    <rPh sb="1" eb="2">
      <t>ゲン</t>
    </rPh>
    <rPh sb="2" eb="4">
      <t>シイキ</t>
    </rPh>
    <rPh sb="5" eb="6">
      <t>ク</t>
    </rPh>
    <rPh sb="7" eb="8">
      <t>カ</t>
    </rPh>
    <rPh sb="10" eb="12">
      <t>スウチ</t>
    </rPh>
    <phoneticPr fontId="7"/>
  </si>
  <si>
    <t>※高柳町・西山町は再掲</t>
    <rPh sb="1" eb="3">
      <t>タカヤナギ</t>
    </rPh>
    <rPh sb="3" eb="4">
      <t>マチ</t>
    </rPh>
    <rPh sb="5" eb="8">
      <t>ニシヤママチ</t>
    </rPh>
    <rPh sb="9" eb="11">
      <t>サイケイ</t>
    </rPh>
    <phoneticPr fontId="7"/>
  </si>
  <si>
    <t>※昭和35 (1960)年以前は、上輪・蕨野・高畔各地区の資料がないためその分は含まれない。</t>
    <rPh sb="1" eb="3">
      <t>ショウワ</t>
    </rPh>
    <rPh sb="12" eb="13">
      <t>ネン</t>
    </rPh>
    <rPh sb="13" eb="15">
      <t>イゼン</t>
    </rPh>
    <rPh sb="17" eb="18">
      <t>ア</t>
    </rPh>
    <rPh sb="18" eb="19">
      <t>ワ</t>
    </rPh>
    <rPh sb="20" eb="21">
      <t>ワラビ</t>
    </rPh>
    <rPh sb="21" eb="22">
      <t>ノ</t>
    </rPh>
    <rPh sb="23" eb="24">
      <t>タカ</t>
    </rPh>
    <rPh sb="24" eb="25">
      <t>ハン</t>
    </rPh>
    <rPh sb="25" eb="28">
      <t>カクチク</t>
    </rPh>
    <rPh sb="29" eb="30">
      <t>シ</t>
    </rPh>
    <rPh sb="30" eb="31">
      <t>リョウ</t>
    </rPh>
    <rPh sb="38" eb="39">
      <t>ブン</t>
    </rPh>
    <rPh sb="40" eb="41">
      <t>フク</t>
    </rPh>
    <phoneticPr fontId="4"/>
  </si>
  <si>
    <t>※昭和35 (1960)年以前は上輪・蕨野・高畔各地区の資料がないためその分は含まれない。</t>
    <rPh sb="1" eb="3">
      <t>ショウワ</t>
    </rPh>
    <rPh sb="12" eb="15">
      <t>ネンイゼン</t>
    </rPh>
    <rPh sb="24" eb="27">
      <t>カクチク</t>
    </rPh>
    <phoneticPr fontId="7"/>
  </si>
  <si>
    <t>※平成22年国勢調査の結果、秘匿方法が従来から変更になったため、平成17年国勢調査の集計値を一部改訂した。</t>
    <rPh sb="1" eb="3">
      <t>ヘイセイ</t>
    </rPh>
    <rPh sb="5" eb="6">
      <t>ネン</t>
    </rPh>
    <rPh sb="6" eb="8">
      <t>コクセイ</t>
    </rPh>
    <rPh sb="8" eb="10">
      <t>チョウサ</t>
    </rPh>
    <rPh sb="11" eb="13">
      <t>ケッカ</t>
    </rPh>
    <rPh sb="14" eb="16">
      <t>ヒトク</t>
    </rPh>
    <rPh sb="16" eb="18">
      <t>ホウホウ</t>
    </rPh>
    <rPh sb="19" eb="21">
      <t>ジュウライ</t>
    </rPh>
    <rPh sb="23" eb="25">
      <t>ヘンコウ</t>
    </rPh>
    <rPh sb="32" eb="34">
      <t>ヘイセイ</t>
    </rPh>
    <rPh sb="36" eb="37">
      <t>ネン</t>
    </rPh>
    <rPh sb="37" eb="39">
      <t>コクセイ</t>
    </rPh>
    <rPh sb="39" eb="41">
      <t>チョウサ</t>
    </rPh>
    <rPh sb="42" eb="44">
      <t>シュウケイ</t>
    </rPh>
    <rPh sb="44" eb="45">
      <t>チ</t>
    </rPh>
    <rPh sb="46" eb="48">
      <t>イチブ</t>
    </rPh>
    <rPh sb="48" eb="50">
      <t>カイテイ</t>
    </rPh>
    <phoneticPr fontId="7"/>
  </si>
  <si>
    <t>※調査時の市域による。</t>
    <rPh sb="1" eb="3">
      <t>チョウサ</t>
    </rPh>
    <rPh sb="3" eb="4">
      <t>ジ</t>
    </rPh>
    <rPh sb="5" eb="7">
      <t>シイキ</t>
    </rPh>
    <phoneticPr fontId="2"/>
  </si>
  <si>
    <t>※15歳以上の人口に配偶関係不詳を含む。</t>
    <rPh sb="3" eb="4">
      <t>サイ</t>
    </rPh>
    <rPh sb="4" eb="6">
      <t>イジョウ</t>
    </rPh>
    <rPh sb="7" eb="9">
      <t>ジンコウ</t>
    </rPh>
    <rPh sb="10" eb="12">
      <t>ハイグウ</t>
    </rPh>
    <rPh sb="12" eb="14">
      <t>カンケイ</t>
    </rPh>
    <rPh sb="14" eb="16">
      <t>フショウ</t>
    </rPh>
    <rPh sb="17" eb="18">
      <t>フク</t>
    </rPh>
    <phoneticPr fontId="2"/>
  </si>
  <si>
    <t>※平成17年国勢調査(「日本標準産業分類」第11回改定)を適用。</t>
    <rPh sb="1" eb="3">
      <t>ヘイセイ</t>
    </rPh>
    <rPh sb="5" eb="6">
      <t>ネン</t>
    </rPh>
    <rPh sb="6" eb="8">
      <t>コクセイ</t>
    </rPh>
    <rPh sb="8" eb="10">
      <t>チョウサ</t>
    </rPh>
    <rPh sb="29" eb="31">
      <t>テキヨウ</t>
    </rPh>
    <phoneticPr fontId="2"/>
  </si>
  <si>
    <t>※平成22年国勢調査　(「日本標準産業分類」第12回改定)を適用。</t>
    <rPh sb="1" eb="3">
      <t>ヘイセイ</t>
    </rPh>
    <rPh sb="5" eb="6">
      <t>ネン</t>
    </rPh>
    <rPh sb="6" eb="8">
      <t>コクセイ</t>
    </rPh>
    <rPh sb="8" eb="10">
      <t>チョウサ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3">
      <t>ダイ</t>
    </rPh>
    <rPh sb="25" eb="26">
      <t>カイ</t>
    </rPh>
    <rPh sb="26" eb="28">
      <t>カイテイ</t>
    </rPh>
    <rPh sb="30" eb="32">
      <t>テキヨウ</t>
    </rPh>
    <phoneticPr fontId="7"/>
  </si>
  <si>
    <t>※平成27年国勢調査　(「日本標準産業分類」第13回改定)を適用。</t>
    <rPh sb="1" eb="3">
      <t>ヘイセイ</t>
    </rPh>
    <rPh sb="5" eb="6">
      <t>ネン</t>
    </rPh>
    <rPh sb="6" eb="8">
      <t>コクセイ</t>
    </rPh>
    <rPh sb="8" eb="10">
      <t>チョウサ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3">
      <t>ダイ</t>
    </rPh>
    <rPh sb="25" eb="26">
      <t>カイ</t>
    </rPh>
    <rPh sb="26" eb="28">
      <t>カイテイ</t>
    </rPh>
    <rPh sb="30" eb="32">
      <t>テキヨウ</t>
    </rPh>
    <phoneticPr fontId="7"/>
  </si>
  <si>
    <t>※総数には従業上の地位不詳を含む。</t>
    <rPh sb="1" eb="3">
      <t>ソウスウ</t>
    </rPh>
    <rPh sb="5" eb="7">
      <t>ジュウギョウ</t>
    </rPh>
    <rPh sb="7" eb="8">
      <t>ジョウ</t>
    </rPh>
    <rPh sb="9" eb="11">
      <t>チイ</t>
    </rPh>
    <rPh sb="11" eb="13">
      <t>フショウ</t>
    </rPh>
    <rPh sb="14" eb="15">
      <t>フク</t>
    </rPh>
    <phoneticPr fontId="7"/>
  </si>
  <si>
    <t>※調査時の市域による。</t>
    <rPh sb="1" eb="3">
      <t>チョウサ</t>
    </rPh>
    <rPh sb="3" eb="4">
      <t>ジ</t>
    </rPh>
    <rPh sb="5" eb="7">
      <t>シイキ</t>
    </rPh>
    <phoneticPr fontId="7"/>
  </si>
  <si>
    <t>※労働力状態不詳を含む。</t>
    <rPh sb="1" eb="4">
      <t>ロウドウリョク</t>
    </rPh>
    <rPh sb="4" eb="6">
      <t>ジョウタイ</t>
    </rPh>
    <rPh sb="6" eb="8">
      <t>フショウ</t>
    </rPh>
    <rPh sb="9" eb="10">
      <t>フク</t>
    </rPh>
    <phoneticPr fontId="7"/>
  </si>
  <si>
    <t>※従業・通学市区町村「不詳・外国」及び従業地・通学地「不詳」で、当地に常住している者を含む。</t>
    <rPh sb="1" eb="3">
      <t>ジュウギョウ</t>
    </rPh>
    <rPh sb="4" eb="6">
      <t>ツウガク</t>
    </rPh>
    <rPh sb="6" eb="8">
      <t>シク</t>
    </rPh>
    <rPh sb="8" eb="10">
      <t>チョウソン</t>
    </rPh>
    <rPh sb="11" eb="13">
      <t>フショウ</t>
    </rPh>
    <rPh sb="14" eb="16">
      <t>ガイコク</t>
    </rPh>
    <rPh sb="17" eb="18">
      <t>オヨ</t>
    </rPh>
    <rPh sb="19" eb="21">
      <t>ジュウギョウ</t>
    </rPh>
    <rPh sb="21" eb="22">
      <t>チ</t>
    </rPh>
    <rPh sb="23" eb="25">
      <t>ツウガク</t>
    </rPh>
    <rPh sb="25" eb="26">
      <t>チ</t>
    </rPh>
    <rPh sb="27" eb="29">
      <t>フショウ</t>
    </rPh>
    <rPh sb="32" eb="34">
      <t>トウチ</t>
    </rPh>
    <rPh sb="35" eb="36">
      <t>ジョウ</t>
    </rPh>
    <rPh sb="36" eb="37">
      <t>ジュウ</t>
    </rPh>
    <rPh sb="41" eb="42">
      <t>モノ</t>
    </rPh>
    <rPh sb="43" eb="44">
      <t>フク</t>
    </rPh>
    <phoneticPr fontId="7"/>
  </si>
  <si>
    <t>※総数には労働力状態不詳を含む。</t>
    <rPh sb="1" eb="3">
      <t>ソウスウ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</si>
</sst>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[Red]\-#,##0.0"/>
    <numFmt numFmtId="177" formatCode="#,##0;;&quot;-&quot;"/>
    <numFmt numFmtId="178" formatCode="0.0;&quot;△&quot;0.0"/>
    <numFmt numFmtId="179" formatCode="0.0"/>
    <numFmt numFmtId="180" formatCode="#,##0.000"/>
    <numFmt numFmtId="181" formatCode="#,##0_);\(#,##0\)"/>
    <numFmt numFmtId="182" formatCode="0.0;&quot;△&quot;0.0;&quot;-&quot;"/>
    <numFmt numFmtId="183" formatCode="0_);\(0\)"/>
  </numFmts>
  <fonts count="39">
    <font>
      <sz val="11"/>
      <color theme="1"/>
      <name val="ＭＳ 明朝"/>
      <family val="2"/>
      <charset val="128"/>
      <scheme val="minor"/>
    </font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b/>
      <sz val="15"/>
      <color theme="3"/>
      <name val="ＭＳ 明朝"/>
      <family val="2"/>
      <charset val="128"/>
      <scheme val="minor"/>
    </font>
    <font>
      <sz val="11"/>
      <color rgb="FF9C0006"/>
      <name val="ＭＳ 明朝"/>
      <family val="2"/>
      <charset val="128"/>
      <scheme val="minor"/>
    </font>
    <font>
      <sz val="14"/>
      <name val="ＭＳ 明朝"/>
      <family val="1"/>
      <charset val="128"/>
    </font>
    <font>
      <sz val="14"/>
      <name val="Terminal"/>
      <charset val="128"/>
    </font>
    <font>
      <sz val="7"/>
      <name val="Terminal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2"/>
      <charset val="128"/>
      <scheme val="minor"/>
    </font>
    <font>
      <sz val="12"/>
      <name val="ＭＳ ゴシック"/>
      <family val="3"/>
      <charset val="128"/>
      <scheme val="major"/>
    </font>
    <font>
      <sz val="9"/>
      <name val="ＭＳ 明朝"/>
      <family val="2"/>
      <charset val="128"/>
      <scheme val="minor"/>
    </font>
    <font>
      <sz val="9"/>
      <name val="ＭＳ 明朝"/>
      <family val="1"/>
      <charset val="128"/>
      <scheme val="minor"/>
    </font>
    <font>
      <sz val="12"/>
      <name val="ＭＳ 明朝"/>
      <family val="2"/>
      <charset val="128"/>
      <scheme val="minor"/>
    </font>
    <font>
      <sz val="11"/>
      <name val="明朝"/>
      <family val="3"/>
      <charset val="128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8"/>
      <name val="ＭＳ 明朝"/>
      <family val="2"/>
      <charset val="128"/>
      <scheme val="minor"/>
    </font>
    <font>
      <sz val="10"/>
      <name val="ＭＳ ゴシック"/>
      <family val="3"/>
      <charset val="128"/>
      <scheme val="major"/>
    </font>
    <font>
      <sz val="10"/>
      <name val="ＭＳ 明朝"/>
      <family val="1"/>
      <charset val="128"/>
    </font>
    <font>
      <sz val="9.5"/>
      <name val="ＭＳ 明朝"/>
      <family val="1"/>
      <charset val="128"/>
      <scheme val="minor"/>
    </font>
    <font>
      <sz val="9.5"/>
      <name val="ＭＳ ゴシック"/>
      <family val="3"/>
      <charset val="128"/>
      <scheme val="major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9.5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  <scheme val="major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  <scheme val="minor"/>
    </font>
    <font>
      <sz val="7"/>
      <name val="ＭＳ 明朝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13" fillId="0" borderId="0"/>
    <xf numFmtId="38" fontId="22" fillId="0" borderId="0" applyFont="0" applyFill="0" applyBorder="0" applyAlignment="0" applyProtection="0"/>
    <xf numFmtId="0" fontId="22" fillId="0" borderId="0"/>
    <xf numFmtId="0" fontId="13" fillId="0" borderId="0"/>
  </cellStyleXfs>
  <cellXfs count="461">
    <xf numFmtId="0" fontId="0" fillId="0" borderId="0" xfId="0">
      <alignment vertical="center"/>
    </xf>
    <xf numFmtId="0" fontId="6" fillId="0" borderId="0" xfId="2" applyFont="1"/>
    <xf numFmtId="0" fontId="5" fillId="0" borderId="0" xfId="2" applyNumberFormat="1" applyFont="1" applyProtection="1">
      <protection locked="0"/>
    </xf>
    <xf numFmtId="0" fontId="5" fillId="0" borderId="0" xfId="2" applyFont="1"/>
    <xf numFmtId="0" fontId="8" fillId="0" borderId="0" xfId="2" quotePrefix="1" applyNumberFormat="1" applyFont="1" applyAlignment="1" applyProtection="1">
      <alignment horizontal="right"/>
      <protection locked="0"/>
    </xf>
    <xf numFmtId="0" fontId="8" fillId="0" borderId="0" xfId="2" applyNumberFormat="1" applyFont="1" applyAlignment="1" applyProtection="1">
      <alignment horizontal="right"/>
      <protection locked="0"/>
    </xf>
    <xf numFmtId="0" fontId="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/>
    <xf numFmtId="0" fontId="11" fillId="0" borderId="0" xfId="0" applyNumberFormat="1" applyFont="1" applyBorder="1" applyAlignment="1" applyProtection="1">
      <alignment vertical="center"/>
      <protection locked="0"/>
    </xf>
    <xf numFmtId="0" fontId="13" fillId="0" borderId="0" xfId="3"/>
    <xf numFmtId="0" fontId="14" fillId="2" borderId="0" xfId="3" applyFont="1" applyFill="1"/>
    <xf numFmtId="49" fontId="14" fillId="2" borderId="0" xfId="3" applyNumberFormat="1" applyFont="1" applyFill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horizontal="distributed" vertical="center"/>
    </xf>
    <xf numFmtId="0" fontId="14" fillId="0" borderId="0" xfId="3" applyFont="1"/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>
      <alignment vertical="center"/>
    </xf>
    <xf numFmtId="0" fontId="15" fillId="0" borderId="0" xfId="3" applyFont="1" applyBorder="1" applyAlignment="1">
      <alignment vertical="center" wrapText="1"/>
    </xf>
    <xf numFmtId="0" fontId="16" fillId="0" borderId="0" xfId="3" applyFont="1" applyBorder="1" applyAlignment="1"/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18" xfId="0" applyFont="1" applyBorder="1">
      <alignment vertical="center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3" fontId="23" fillId="0" borderId="14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38" fontId="23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1" fillId="0" borderId="17" xfId="0" applyNumberFormat="1" applyFont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5" fillId="0" borderId="8" xfId="2" applyNumberFormat="1" applyFont="1" applyBorder="1" applyProtection="1">
      <protection locked="0"/>
    </xf>
    <xf numFmtId="0" fontId="32" fillId="0" borderId="10" xfId="2" applyNumberFormat="1" applyFont="1" applyBorder="1" applyAlignment="1" applyProtection="1">
      <alignment horizontal="center"/>
      <protection locked="0"/>
    </xf>
    <xf numFmtId="0" fontId="32" fillId="0" borderId="9" xfId="2" applyNumberFormat="1" applyFont="1" applyBorder="1" applyAlignment="1" applyProtection="1">
      <alignment horizontal="center"/>
      <protection locked="0"/>
    </xf>
    <xf numFmtId="0" fontId="32" fillId="0" borderId="21" xfId="2" applyNumberFormat="1" applyFont="1" applyBorder="1" applyAlignment="1" applyProtection="1">
      <alignment horizontal="center"/>
      <protection locked="0"/>
    </xf>
    <xf numFmtId="183" fontId="32" fillId="0" borderId="14" xfId="2" applyNumberFormat="1" applyFont="1" applyBorder="1" applyAlignment="1" applyProtection="1">
      <alignment horizontal="center" vertical="top"/>
      <protection locked="0"/>
    </xf>
    <xf numFmtId="183" fontId="32" fillId="0" borderId="15" xfId="2" applyNumberFormat="1" applyFont="1" applyBorder="1" applyAlignment="1" applyProtection="1">
      <alignment horizontal="center" vertical="top"/>
      <protection locked="0"/>
    </xf>
    <xf numFmtId="183" fontId="32" fillId="0" borderId="15" xfId="2" quotePrefix="1" applyNumberFormat="1" applyFont="1" applyBorder="1" applyAlignment="1" applyProtection="1">
      <alignment horizontal="center" vertical="top"/>
      <protection locked="0"/>
    </xf>
    <xf numFmtId="0" fontId="33" fillId="0" borderId="16" xfId="2" applyNumberFormat="1" applyFont="1" applyBorder="1" applyAlignment="1" applyProtection="1">
      <alignment horizontal="distributed" vertical="center"/>
      <protection locked="0"/>
    </xf>
    <xf numFmtId="3" fontId="26" fillId="0" borderId="10" xfId="2" applyNumberFormat="1" applyFont="1" applyBorder="1" applyAlignment="1" applyProtection="1">
      <alignment vertical="center"/>
      <protection locked="0"/>
    </xf>
    <xf numFmtId="3" fontId="26" fillId="0" borderId="17" xfId="2" applyNumberFormat="1" applyFont="1" applyBorder="1" applyAlignment="1" applyProtection="1">
      <alignment vertical="center"/>
      <protection locked="0"/>
    </xf>
    <xf numFmtId="0" fontId="27" fillId="0" borderId="18" xfId="2" applyNumberFormat="1" applyFont="1" applyBorder="1" applyAlignment="1" applyProtection="1">
      <alignment horizontal="center" vertical="center"/>
      <protection locked="0"/>
    </xf>
    <xf numFmtId="3" fontId="34" fillId="0" borderId="14" xfId="2" applyNumberFormat="1" applyFont="1" applyBorder="1" applyAlignment="1" applyProtection="1">
      <alignment vertical="center"/>
      <protection locked="0"/>
    </xf>
    <xf numFmtId="3" fontId="34" fillId="0" borderId="0" xfId="2" applyNumberFormat="1" applyFont="1" applyAlignment="1" applyProtection="1">
      <alignment vertical="center"/>
      <protection locked="0"/>
    </xf>
    <xf numFmtId="0" fontId="35" fillId="0" borderId="18" xfId="2" applyNumberFormat="1" applyFont="1" applyBorder="1" applyAlignment="1" applyProtection="1">
      <alignment horizontal="distributed" vertical="center"/>
      <protection locked="0"/>
    </xf>
    <xf numFmtId="3" fontId="26" fillId="0" borderId="14" xfId="2" applyNumberFormat="1" applyFont="1" applyBorder="1" applyAlignment="1" applyProtection="1">
      <alignment vertical="center"/>
      <protection locked="0"/>
    </xf>
    <xf numFmtId="3" fontId="26" fillId="0" borderId="0" xfId="2" applyNumberFormat="1" applyFont="1" applyBorder="1" applyAlignment="1" applyProtection="1">
      <alignment vertical="center"/>
      <protection locked="0"/>
    </xf>
    <xf numFmtId="3" fontId="11" fillId="0" borderId="14" xfId="2" applyNumberFormat="1" applyFont="1" applyBorder="1" applyAlignment="1" applyProtection="1">
      <alignment vertical="center"/>
      <protection locked="0"/>
    </xf>
    <xf numFmtId="3" fontId="11" fillId="0" borderId="0" xfId="2" applyNumberFormat="1" applyFont="1" applyAlignment="1" applyProtection="1">
      <alignment vertical="center"/>
      <protection locked="0"/>
    </xf>
    <xf numFmtId="0" fontId="27" fillId="0" borderId="18" xfId="2" quotePrefix="1" applyNumberFormat="1" applyFont="1" applyBorder="1" applyAlignment="1" applyProtection="1">
      <alignment horizontal="center" vertical="center"/>
      <protection locked="0"/>
    </xf>
    <xf numFmtId="3" fontId="24" fillId="0" borderId="14" xfId="2" applyNumberFormat="1" applyFont="1" applyBorder="1" applyAlignment="1" applyProtection="1">
      <alignment vertical="center"/>
      <protection locked="0"/>
    </xf>
    <xf numFmtId="3" fontId="24" fillId="0" borderId="0" xfId="2" applyNumberFormat="1" applyFont="1" applyAlignment="1" applyProtection="1">
      <alignment vertical="center"/>
      <protection locked="0"/>
    </xf>
    <xf numFmtId="0" fontId="27" fillId="0" borderId="19" xfId="2" quotePrefix="1" applyNumberFormat="1" applyFont="1" applyBorder="1" applyAlignment="1" applyProtection="1">
      <alignment horizontal="center" vertical="center"/>
      <protection locked="0"/>
    </xf>
    <xf numFmtId="3" fontId="24" fillId="0" borderId="20" xfId="2" applyNumberFormat="1" applyFont="1" applyBorder="1" applyAlignment="1" applyProtection="1">
      <alignment vertical="center"/>
      <protection locked="0"/>
    </xf>
    <xf numFmtId="3" fontId="24" fillId="0" borderId="8" xfId="2" applyNumberFormat="1" applyFont="1" applyBorder="1" applyAlignment="1" applyProtection="1">
      <alignment vertical="center"/>
      <protection locked="0"/>
    </xf>
    <xf numFmtId="0" fontId="32" fillId="0" borderId="22" xfId="2" applyNumberFormat="1" applyFont="1" applyBorder="1" applyAlignment="1" applyProtection="1">
      <alignment horizontal="center"/>
      <protection locked="0"/>
    </xf>
    <xf numFmtId="183" fontId="32" fillId="0" borderId="11" xfId="2" quotePrefix="1" applyNumberFormat="1" applyFont="1" applyBorder="1" applyAlignment="1" applyProtection="1">
      <alignment horizontal="center" vertical="top"/>
      <protection locked="0"/>
    </xf>
    <xf numFmtId="0" fontId="32" fillId="0" borderId="11" xfId="2" quotePrefix="1" applyNumberFormat="1" applyFont="1" applyBorder="1" applyAlignment="1" applyProtection="1">
      <alignment horizontal="center" vertical="top"/>
      <protection locked="0"/>
    </xf>
    <xf numFmtId="3" fontId="33" fillId="0" borderId="10" xfId="2" applyNumberFormat="1" applyFont="1" applyBorder="1" applyAlignment="1" applyProtection="1">
      <alignment vertical="center"/>
      <protection locked="0"/>
    </xf>
    <xf numFmtId="3" fontId="33" fillId="0" borderId="17" xfId="2" applyNumberFormat="1" applyFont="1" applyBorder="1" applyAlignment="1" applyProtection="1">
      <alignment vertical="center"/>
      <protection locked="0"/>
    </xf>
    <xf numFmtId="3" fontId="36" fillId="0" borderId="14" xfId="2" applyNumberFormat="1" applyFont="1" applyBorder="1" applyAlignment="1" applyProtection="1">
      <alignment vertical="center"/>
      <protection locked="0"/>
    </xf>
    <xf numFmtId="3" fontId="36" fillId="0" borderId="0" xfId="2" applyNumberFormat="1" applyFont="1" applyAlignment="1" applyProtection="1">
      <alignment vertical="center"/>
      <protection locked="0"/>
    </xf>
    <xf numFmtId="3" fontId="33" fillId="0" borderId="14" xfId="2" applyNumberFormat="1" applyFont="1" applyBorder="1" applyAlignment="1" applyProtection="1">
      <alignment vertical="center"/>
      <protection locked="0"/>
    </xf>
    <xf numFmtId="3" fontId="33" fillId="0" borderId="0" xfId="2" applyNumberFormat="1" applyFont="1" applyBorder="1" applyAlignment="1" applyProtection="1">
      <alignment vertical="center"/>
      <protection locked="0"/>
    </xf>
    <xf numFmtId="3" fontId="27" fillId="0" borderId="14" xfId="2" applyNumberFormat="1" applyFont="1" applyBorder="1" applyAlignment="1" applyProtection="1">
      <alignment vertical="center"/>
      <protection locked="0"/>
    </xf>
    <xf numFmtId="3" fontId="27" fillId="0" borderId="0" xfId="2" applyNumberFormat="1" applyFont="1" applyAlignment="1" applyProtection="1">
      <alignment vertical="center"/>
      <protection locked="0"/>
    </xf>
    <xf numFmtId="3" fontId="27" fillId="0" borderId="20" xfId="2" applyNumberFormat="1" applyFont="1" applyBorder="1" applyAlignment="1" applyProtection="1">
      <alignment vertical="center"/>
      <protection locked="0"/>
    </xf>
    <xf numFmtId="3" fontId="27" fillId="0" borderId="8" xfId="2" applyNumberFormat="1" applyFont="1" applyBorder="1" applyAlignment="1" applyProtection="1">
      <alignment vertical="center"/>
      <protection locked="0"/>
    </xf>
    <xf numFmtId="0" fontId="11" fillId="0" borderId="1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/>
    <xf numFmtId="0" fontId="17" fillId="0" borderId="1" xfId="0" applyFont="1" applyBorder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" fontId="27" fillId="0" borderId="17" xfId="0" applyNumberFormat="1" applyFont="1" applyBorder="1">
      <alignment vertical="center"/>
    </xf>
    <xf numFmtId="4" fontId="33" fillId="0" borderId="17" xfId="0" applyNumberFormat="1" applyFont="1" applyBorder="1">
      <alignment vertical="center"/>
    </xf>
    <xf numFmtId="4" fontId="33" fillId="0" borderId="0" xfId="0" applyNumberFormat="1" applyFont="1" applyAlignment="1">
      <alignment vertical="center"/>
    </xf>
    <xf numFmtId="3" fontId="27" fillId="0" borderId="0" xfId="0" applyNumberFormat="1" applyFont="1" applyBorder="1">
      <alignment vertical="center"/>
    </xf>
    <xf numFmtId="3" fontId="33" fillId="0" borderId="0" xfId="0" applyNumberFormat="1" applyFont="1" applyBorder="1">
      <alignment vertical="center"/>
    </xf>
    <xf numFmtId="3" fontId="33" fillId="0" borderId="0" xfId="0" applyNumberFormat="1" applyFont="1" applyFill="1" applyBorder="1">
      <alignment vertical="center"/>
    </xf>
    <xf numFmtId="4" fontId="27" fillId="0" borderId="0" xfId="0" applyNumberFormat="1" applyFont="1" applyBorder="1">
      <alignment vertical="center"/>
    </xf>
    <xf numFmtId="4" fontId="33" fillId="0" borderId="0" xfId="0" applyNumberFormat="1" applyFont="1" applyBorder="1">
      <alignment vertical="center"/>
    </xf>
    <xf numFmtId="4" fontId="33" fillId="0" borderId="0" xfId="0" applyNumberFormat="1" applyFont="1" applyFill="1" applyBorder="1">
      <alignment vertical="center"/>
    </xf>
    <xf numFmtId="3" fontId="27" fillId="0" borderId="0" xfId="0" applyNumberFormat="1" applyFont="1" applyFill="1" applyBorder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>
      <alignment vertical="center"/>
    </xf>
    <xf numFmtId="0" fontId="11" fillId="0" borderId="8" xfId="0" applyFont="1" applyBorder="1" applyAlignment="1">
      <alignment vertical="center"/>
    </xf>
    <xf numFmtId="0" fontId="27" fillId="0" borderId="19" xfId="0" applyFont="1" applyBorder="1">
      <alignment vertical="center"/>
    </xf>
    <xf numFmtId="3" fontId="27" fillId="0" borderId="8" xfId="0" applyNumberFormat="1" applyFont="1" applyFill="1" applyBorder="1">
      <alignment vertical="center"/>
    </xf>
    <xf numFmtId="3" fontId="33" fillId="0" borderId="8" xfId="0" applyNumberFormat="1" applyFont="1" applyFill="1" applyBorder="1">
      <alignment vertical="center"/>
    </xf>
    <xf numFmtId="0" fontId="19" fillId="0" borderId="0" xfId="0" applyFont="1" applyAlignment="1">
      <alignment horizontal="right" vertical="center"/>
    </xf>
    <xf numFmtId="0" fontId="33" fillId="0" borderId="0" xfId="0" applyFont="1" applyBorder="1" applyAlignment="1">
      <alignment vertical="center"/>
    </xf>
    <xf numFmtId="38" fontId="33" fillId="0" borderId="14" xfId="1" applyFont="1" applyBorder="1" applyAlignment="1">
      <alignment vertical="center"/>
    </xf>
    <xf numFmtId="38" fontId="33" fillId="0" borderId="0" xfId="1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38" fontId="27" fillId="0" borderId="0" xfId="1" applyFont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8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18" xfId="0" applyFont="1" applyFill="1" applyBorder="1" applyAlignment="1">
      <alignment vertical="center"/>
    </xf>
    <xf numFmtId="0" fontId="11" fillId="0" borderId="17" xfId="0" applyNumberFormat="1" applyFont="1" applyFill="1" applyBorder="1" applyAlignment="1" applyProtection="1">
      <alignment vertical="center"/>
      <protection locked="0"/>
    </xf>
    <xf numFmtId="3" fontId="23" fillId="0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7" fillId="0" borderId="18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3" fontId="26" fillId="0" borderId="14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3" fontId="24" fillId="0" borderId="14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19" fillId="0" borderId="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183" fontId="32" fillId="0" borderId="14" xfId="2" quotePrefix="1" applyNumberFormat="1" applyFont="1" applyBorder="1" applyAlignment="1" applyProtection="1">
      <alignment horizontal="center" vertical="top"/>
      <protection locked="0"/>
    </xf>
    <xf numFmtId="0" fontId="5" fillId="0" borderId="0" xfId="2" applyFont="1" applyBorder="1"/>
    <xf numFmtId="0" fontId="28" fillId="0" borderId="0" xfId="0" quotePrefix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3" fontId="24" fillId="0" borderId="14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3" fontId="24" fillId="0" borderId="0" xfId="0" applyNumberFormat="1" applyFont="1" applyBorder="1" applyAlignment="1">
      <alignment horizontal="right" vertical="center"/>
    </xf>
    <xf numFmtId="2" fontId="24" fillId="0" borderId="0" xfId="0" applyNumberFormat="1" applyFont="1" applyBorder="1" applyAlignment="1">
      <alignment horizontal="right" vertical="center"/>
    </xf>
    <xf numFmtId="176" fontId="24" fillId="0" borderId="0" xfId="1" applyNumberFormat="1" applyFont="1" applyBorder="1" applyAlignment="1">
      <alignment horizontal="right" vertical="center"/>
    </xf>
    <xf numFmtId="3" fontId="24" fillId="0" borderId="14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178" fontId="24" fillId="0" borderId="0" xfId="0" applyNumberFormat="1" applyFont="1" applyBorder="1" applyAlignment="1">
      <alignment horizontal="right" vertical="center"/>
    </xf>
    <xf numFmtId="1" fontId="24" fillId="0" borderId="0" xfId="0" applyNumberFormat="1" applyFont="1" applyBorder="1" applyAlignment="1">
      <alignment horizontal="right" vertical="center"/>
    </xf>
    <xf numFmtId="179" fontId="24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vertical="center"/>
    </xf>
    <xf numFmtId="180" fontId="24" fillId="0" borderId="0" xfId="0" applyNumberFormat="1" applyFont="1" applyBorder="1" applyAlignment="1">
      <alignment vertical="center"/>
    </xf>
    <xf numFmtId="179" fontId="26" fillId="0" borderId="8" xfId="0" applyNumberFormat="1" applyFont="1" applyBorder="1" applyAlignment="1">
      <alignment horizontal="right" vertical="center"/>
    </xf>
    <xf numFmtId="0" fontId="24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 wrapText="1"/>
    </xf>
    <xf numFmtId="0" fontId="30" fillId="0" borderId="17" xfId="0" applyFont="1" applyBorder="1" applyAlignment="1">
      <alignment horizontal="right" vertical="center"/>
    </xf>
    <xf numFmtId="178" fontId="26" fillId="0" borderId="8" xfId="0" applyNumberFormat="1" applyFont="1" applyBorder="1" applyAlignment="1">
      <alignment horizontal="right" vertical="center"/>
    </xf>
    <xf numFmtId="1" fontId="26" fillId="0" borderId="8" xfId="0" applyNumberFormat="1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3" fontId="26" fillId="0" borderId="8" xfId="0" applyNumberFormat="1" applyFont="1" applyBorder="1" applyAlignment="1">
      <alignment horizontal="right" vertical="center"/>
    </xf>
    <xf numFmtId="177" fontId="24" fillId="0" borderId="0" xfId="0" applyNumberFormat="1" applyFont="1" applyBorder="1" applyAlignment="1">
      <alignment horizontal="right" vertical="center"/>
    </xf>
    <xf numFmtId="182" fontId="24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distributed" vertical="center" justifyLastLine="1"/>
    </xf>
    <xf numFmtId="0" fontId="27" fillId="0" borderId="17" xfId="0" applyFont="1" applyBorder="1" applyAlignment="1">
      <alignment horizontal="distributed" vertical="center" justifyLastLine="1"/>
    </xf>
    <xf numFmtId="0" fontId="27" fillId="0" borderId="16" xfId="0" applyFont="1" applyBorder="1" applyAlignment="1">
      <alignment horizontal="distributed" vertical="center" justifyLastLine="1"/>
    </xf>
    <xf numFmtId="0" fontId="27" fillId="0" borderId="11" xfId="0" applyFont="1" applyBorder="1" applyAlignment="1">
      <alignment horizontal="distributed" vertical="center" justifyLastLine="1"/>
    </xf>
    <xf numFmtId="0" fontId="27" fillId="0" borderId="24" xfId="0" applyFont="1" applyBorder="1" applyAlignment="1">
      <alignment horizontal="distributed" vertical="center" justifyLastLine="1"/>
    </xf>
    <xf numFmtId="0" fontId="27" fillId="0" borderId="13" xfId="0" applyFont="1" applyBorder="1" applyAlignment="1">
      <alignment horizontal="distributed" vertical="center" justifyLastLine="1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" fontId="24" fillId="0" borderId="0" xfId="0" applyNumberFormat="1" applyFont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0" fontId="27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2" xfId="0" applyFont="1" applyBorder="1" applyAlignment="1">
      <alignment horizontal="distributed" vertical="center" justifyLastLine="1"/>
    </xf>
    <xf numFmtId="0" fontId="27" fillId="0" borderId="1" xfId="0" applyFont="1" applyBorder="1" applyAlignment="1">
      <alignment horizontal="distributed" vertical="center" justifyLastLine="1"/>
    </xf>
    <xf numFmtId="0" fontId="27" fillId="0" borderId="12" xfId="0" applyFont="1" applyBorder="1" applyAlignment="1">
      <alignment horizontal="distributed" vertical="center" justifyLastLine="1"/>
    </xf>
    <xf numFmtId="3" fontId="24" fillId="0" borderId="10" xfId="0" applyNumberFormat="1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27" fillId="0" borderId="4" xfId="0" applyFont="1" applyBorder="1" applyAlignment="1">
      <alignment horizontal="distributed" vertical="center" justifyLastLine="1"/>
    </xf>
    <xf numFmtId="0" fontId="27" fillId="0" borderId="25" xfId="0" applyFont="1" applyBorder="1" applyAlignment="1">
      <alignment horizontal="distributed" vertical="center" justifyLastLine="1"/>
    </xf>
    <xf numFmtId="0" fontId="27" fillId="0" borderId="2" xfId="0" applyFont="1" applyBorder="1" applyAlignment="1">
      <alignment horizontal="distributed" vertical="center" justifyLastLine="1"/>
    </xf>
    <xf numFmtId="0" fontId="27" fillId="0" borderId="7" xfId="0" applyFont="1" applyBorder="1" applyAlignment="1">
      <alignment horizontal="distributed" vertical="center" justifyLastLine="1"/>
    </xf>
    <xf numFmtId="0" fontId="27" fillId="0" borderId="23" xfId="0" applyFont="1" applyBorder="1" applyAlignment="1">
      <alignment horizontal="distributed" vertical="center" justifyLastLine="1"/>
    </xf>
    <xf numFmtId="0" fontId="27" fillId="0" borderId="5" xfId="0" applyFont="1" applyBorder="1" applyAlignment="1">
      <alignment horizontal="distributed" vertical="center" justifyLastLine="1"/>
    </xf>
    <xf numFmtId="2" fontId="24" fillId="0" borderId="0" xfId="0" applyNumberFormat="1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3" fontId="26" fillId="0" borderId="20" xfId="0" applyNumberFormat="1" applyFont="1" applyBorder="1" applyAlignment="1">
      <alignment horizontal="right" vertical="center"/>
    </xf>
    <xf numFmtId="0" fontId="27" fillId="0" borderId="11" xfId="0" applyFont="1" applyBorder="1" applyAlignment="1">
      <alignment horizontal="right" vertical="center"/>
    </xf>
    <xf numFmtId="0" fontId="27" fillId="0" borderId="24" xfId="0" applyFont="1" applyBorder="1" applyAlignment="1">
      <alignment horizontal="right" vertical="center"/>
    </xf>
    <xf numFmtId="0" fontId="27" fillId="0" borderId="13" xfId="0" applyFont="1" applyBorder="1" applyAlignment="1">
      <alignment horizontal="right" vertical="center"/>
    </xf>
    <xf numFmtId="0" fontId="27" fillId="0" borderId="10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7" xfId="0" applyFont="1" applyBorder="1" applyAlignment="1">
      <alignment horizontal="right" vertical="center"/>
    </xf>
    <xf numFmtId="4" fontId="26" fillId="0" borderId="8" xfId="0" applyNumberFormat="1" applyFont="1" applyBorder="1" applyAlignment="1">
      <alignment vertical="center"/>
    </xf>
    <xf numFmtId="0" fontId="29" fillId="0" borderId="8" xfId="0" quotePrefix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3" fontId="26" fillId="0" borderId="20" xfId="0" applyNumberFormat="1" applyFont="1" applyBorder="1" applyAlignment="1">
      <alignment vertical="center"/>
    </xf>
    <xf numFmtId="3" fontId="26" fillId="0" borderId="8" xfId="0" applyNumberFormat="1" applyFont="1" applyBorder="1" applyAlignment="1">
      <alignment vertical="center"/>
    </xf>
    <xf numFmtId="176" fontId="26" fillId="0" borderId="8" xfId="1" applyNumberFormat="1" applyFont="1" applyBorder="1" applyAlignment="1">
      <alignment horizontal="right" vertical="center"/>
    </xf>
    <xf numFmtId="2" fontId="26" fillId="0" borderId="8" xfId="0" applyNumberFormat="1" applyFont="1" applyBorder="1" applyAlignment="1">
      <alignment horizontal="right" vertical="center"/>
    </xf>
    <xf numFmtId="0" fontId="28" fillId="0" borderId="17" xfId="0" applyFont="1" applyBorder="1" applyAlignment="1">
      <alignment horizontal="center" vertical="center"/>
    </xf>
    <xf numFmtId="180" fontId="26" fillId="0" borderId="8" xfId="0" applyNumberFormat="1" applyFont="1" applyBorder="1" applyAlignment="1">
      <alignment vertical="center"/>
    </xf>
    <xf numFmtId="0" fontId="27" fillId="0" borderId="12" xfId="2" applyNumberFormat="1" applyFont="1" applyBorder="1" applyAlignment="1" applyProtection="1">
      <alignment horizontal="center" vertical="center"/>
      <protection locked="0"/>
    </xf>
    <xf numFmtId="0" fontId="27" fillId="0" borderId="13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31" fillId="0" borderId="0" xfId="2" applyFont="1" applyAlignment="1">
      <alignment horizontal="center"/>
    </xf>
    <xf numFmtId="0" fontId="11" fillId="0" borderId="1" xfId="0" applyNumberFormat="1" applyFont="1" applyBorder="1" applyAlignment="1" applyProtection="1">
      <alignment horizontal="right" vertical="center"/>
      <protection locked="0"/>
    </xf>
    <xf numFmtId="0" fontId="2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38" fontId="27" fillId="0" borderId="0" xfId="1" applyFont="1" applyBorder="1" applyAlignment="1">
      <alignment horizontal="right" vertical="center"/>
    </xf>
    <xf numFmtId="0" fontId="29" fillId="0" borderId="0" xfId="0" quotePrefix="1" applyFont="1" applyBorder="1" applyAlignment="1">
      <alignment horizontal="center" vertical="center"/>
    </xf>
    <xf numFmtId="0" fontId="29" fillId="0" borderId="18" xfId="0" quotePrefix="1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right" vertical="center"/>
    </xf>
    <xf numFmtId="0" fontId="28" fillId="0" borderId="18" xfId="0" quotePrefix="1" applyFont="1" applyBorder="1" applyAlignment="1">
      <alignment horizontal="center" vertical="center"/>
    </xf>
    <xf numFmtId="38" fontId="27" fillId="0" borderId="17" xfId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28" fillId="0" borderId="17" xfId="0" quotePrefix="1" applyFont="1" applyBorder="1" applyAlignment="1">
      <alignment horizontal="center" vertical="center"/>
    </xf>
    <xf numFmtId="0" fontId="28" fillId="0" borderId="16" xfId="0" quotePrefix="1" applyFont="1" applyBorder="1" applyAlignment="1">
      <alignment horizontal="center" vertical="center"/>
    </xf>
    <xf numFmtId="38" fontId="27" fillId="0" borderId="10" xfId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8" fontId="27" fillId="0" borderId="14" xfId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3" fontId="24" fillId="0" borderId="8" xfId="0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textRotation="255"/>
    </xf>
    <xf numFmtId="0" fontId="27" fillId="0" borderId="18" xfId="0" applyFont="1" applyBorder="1" applyAlignment="1">
      <alignment horizontal="center" vertical="center" textRotation="255"/>
    </xf>
    <xf numFmtId="0" fontId="27" fillId="0" borderId="13" xfId="0" applyFont="1" applyBorder="1" applyAlignment="1">
      <alignment horizontal="center" vertical="center" textRotation="255"/>
    </xf>
    <xf numFmtId="0" fontId="23" fillId="0" borderId="16" xfId="0" applyFont="1" applyBorder="1" applyAlignment="1">
      <alignment horizontal="center" vertical="center" textRotation="255"/>
    </xf>
    <xf numFmtId="0" fontId="24" fillId="0" borderId="18" xfId="0" applyFont="1" applyBorder="1" applyAlignment="1">
      <alignment horizontal="center" vertical="center" textRotation="255"/>
    </xf>
    <xf numFmtId="0" fontId="24" fillId="0" borderId="13" xfId="0" applyFont="1" applyBorder="1" applyAlignment="1">
      <alignment horizontal="center" vertical="center" textRotation="255"/>
    </xf>
    <xf numFmtId="0" fontId="23" fillId="0" borderId="18" xfId="0" applyFont="1" applyBorder="1" applyAlignment="1">
      <alignment horizontal="center" vertical="center" textRotation="255"/>
    </xf>
    <xf numFmtId="0" fontId="24" fillId="0" borderId="19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vertical="center"/>
    </xf>
    <xf numFmtId="38" fontId="33" fillId="0" borderId="14" xfId="1" applyFont="1" applyBorder="1" applyAlignment="1">
      <alignment vertical="center"/>
    </xf>
    <xf numFmtId="38" fontId="33" fillId="0" borderId="0" xfId="1" applyFont="1" applyBorder="1" applyAlignment="1">
      <alignment vertical="center"/>
    </xf>
    <xf numFmtId="38" fontId="27" fillId="0" borderId="14" xfId="1" applyFont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7" fillId="0" borderId="10" xfId="1" applyFont="1" applyBorder="1" applyAlignment="1">
      <alignment vertical="center"/>
    </xf>
    <xf numFmtId="38" fontId="27" fillId="0" borderId="17" xfId="1" applyFont="1" applyBorder="1" applyAlignment="1">
      <alignment vertical="center"/>
    </xf>
    <xf numFmtId="0" fontId="24" fillId="0" borderId="17" xfId="0" quotePrefix="1" applyFont="1" applyBorder="1" applyAlignment="1">
      <alignment horizontal="center" vertical="center"/>
    </xf>
    <xf numFmtId="0" fontId="24" fillId="0" borderId="16" xfId="0" quotePrefix="1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18" xfId="0" quotePrefix="1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18" xfId="0" quotePrefix="1" applyFont="1" applyBorder="1" applyAlignment="1">
      <alignment horizontal="center" vertical="center"/>
    </xf>
    <xf numFmtId="38" fontId="33" fillId="0" borderId="8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38" fontId="33" fillId="0" borderId="20" xfId="1" applyFont="1" applyFill="1" applyBorder="1" applyAlignment="1">
      <alignment vertical="center"/>
    </xf>
    <xf numFmtId="38" fontId="33" fillId="0" borderId="14" xfId="1" applyFont="1" applyFill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38" fontId="27" fillId="0" borderId="8" xfId="1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 shrinkToFit="1"/>
    </xf>
    <xf numFmtId="0" fontId="27" fillId="0" borderId="23" xfId="0" applyFont="1" applyBorder="1" applyAlignment="1">
      <alignment horizontal="center" vertical="center" wrapText="1" shrinkToFit="1"/>
    </xf>
    <xf numFmtId="0" fontId="27" fillId="0" borderId="5" xfId="0" applyFont="1" applyBorder="1" applyAlignment="1">
      <alignment horizontal="center" vertical="center" wrapText="1" shrinkToFit="1"/>
    </xf>
    <xf numFmtId="0" fontId="27" fillId="0" borderId="1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38" fontId="33" fillId="0" borderId="20" xfId="1" applyFont="1" applyBorder="1" applyAlignment="1">
      <alignment vertical="center"/>
    </xf>
    <xf numFmtId="38" fontId="33" fillId="0" borderId="8" xfId="1" applyFont="1" applyBorder="1" applyAlignment="1">
      <alignment vertical="center"/>
    </xf>
    <xf numFmtId="0" fontId="24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18" xfId="0" applyFont="1" applyFill="1" applyBorder="1" applyAlignment="1">
      <alignment horizontal="distributed" vertical="center"/>
    </xf>
    <xf numFmtId="3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distributed" vertical="center"/>
    </xf>
    <xf numFmtId="0" fontId="24" fillId="0" borderId="18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3" fontId="26" fillId="0" borderId="14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distributed" vertical="center"/>
    </xf>
    <xf numFmtId="0" fontId="37" fillId="0" borderId="18" xfId="0" applyFont="1" applyFill="1" applyBorder="1" applyAlignment="1">
      <alignment horizontal="distributed" vertical="center"/>
    </xf>
    <xf numFmtId="0" fontId="20" fillId="0" borderId="2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3" fontId="26" fillId="0" borderId="17" xfId="0" applyNumberFormat="1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distributed" vertical="center"/>
    </xf>
    <xf numFmtId="3" fontId="24" fillId="0" borderId="14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8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18" xfId="0" applyFont="1" applyFill="1" applyBorder="1" applyAlignment="1">
      <alignment horizontal="distributed" vertical="center"/>
    </xf>
    <xf numFmtId="0" fontId="38" fillId="0" borderId="0" xfId="0" applyFont="1" applyFill="1" applyAlignment="1">
      <alignment horizontal="distributed" vertical="center"/>
    </xf>
    <xf numFmtId="0" fontId="38" fillId="0" borderId="18" xfId="0" applyFont="1" applyFill="1" applyBorder="1" applyAlignment="1">
      <alignment horizontal="distributed" vertical="center"/>
    </xf>
    <xf numFmtId="0" fontId="37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38" fillId="0" borderId="0" xfId="0" applyFont="1" applyFill="1" applyBorder="1" applyAlignment="1">
      <alignment horizontal="distributed" vertical="center"/>
    </xf>
    <xf numFmtId="3" fontId="24" fillId="0" borderId="20" xfId="0" applyNumberFormat="1" applyFont="1" applyFill="1" applyBorder="1" applyAlignment="1">
      <alignment horizontal="right" vertical="center"/>
    </xf>
    <xf numFmtId="3" fontId="24" fillId="0" borderId="8" xfId="0" applyNumberFormat="1" applyFont="1" applyFill="1" applyBorder="1" applyAlignment="1">
      <alignment horizontal="right" vertical="center"/>
    </xf>
    <xf numFmtId="0" fontId="24" fillId="0" borderId="8" xfId="0" applyFont="1" applyFill="1" applyBorder="1" applyAlignment="1">
      <alignment horizontal="right" vertical="center"/>
    </xf>
    <xf numFmtId="38" fontId="24" fillId="0" borderId="0" xfId="0" applyNumberFormat="1" applyFont="1" applyBorder="1" applyAlignment="1">
      <alignment vertical="center"/>
    </xf>
    <xf numFmtId="0" fontId="25" fillId="0" borderId="22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1" xfId="0" applyFont="1" applyBorder="1" applyAlignment="1">
      <alignment horizontal="center" vertical="center" wrapText="1" shrinkToFit="1"/>
    </xf>
    <xf numFmtId="0" fontId="25" fillId="0" borderId="24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38" fontId="26" fillId="0" borderId="8" xfId="0" applyNumberFormat="1" applyFont="1" applyBorder="1" applyAlignment="1">
      <alignment vertical="center"/>
    </xf>
    <xf numFmtId="38" fontId="24" fillId="0" borderId="17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6" fillId="0" borderId="8" xfId="0" quotePrefix="1" applyFont="1" applyBorder="1" applyAlignment="1">
      <alignment horizontal="center" vertical="center"/>
    </xf>
    <xf numFmtId="0" fontId="26" fillId="0" borderId="19" xfId="0" quotePrefix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8" fontId="26" fillId="0" borderId="20" xfId="0" applyNumberFormat="1" applyFont="1" applyBorder="1" applyAlignment="1">
      <alignment vertical="center"/>
    </xf>
    <xf numFmtId="38" fontId="24" fillId="0" borderId="14" xfId="0" applyNumberFormat="1" applyFont="1" applyBorder="1" applyAlignment="1">
      <alignment vertical="center"/>
    </xf>
    <xf numFmtId="38" fontId="24" fillId="0" borderId="10" xfId="0" applyNumberFormat="1" applyFont="1" applyBorder="1" applyAlignment="1">
      <alignment vertical="center"/>
    </xf>
    <xf numFmtId="38" fontId="23" fillId="0" borderId="8" xfId="0" applyNumberFormat="1" applyFont="1" applyBorder="1" applyAlignment="1">
      <alignment horizontal="right" vertical="center"/>
    </xf>
    <xf numFmtId="38" fontId="26" fillId="0" borderId="17" xfId="0" applyNumberFormat="1" applyFont="1" applyBorder="1" applyAlignment="1">
      <alignment horizontal="right" vertical="center"/>
    </xf>
    <xf numFmtId="38" fontId="23" fillId="0" borderId="0" xfId="0" applyNumberFormat="1" applyFont="1" applyBorder="1" applyAlignment="1">
      <alignment horizontal="right" vertical="center"/>
    </xf>
    <xf numFmtId="181" fontId="23" fillId="0" borderId="0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3" fontId="26" fillId="0" borderId="17" xfId="0" applyNumberFormat="1" applyFont="1" applyBorder="1" applyAlignment="1">
      <alignment horizontal="right" vertical="center"/>
    </xf>
    <xf numFmtId="3" fontId="23" fillId="0" borderId="14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181" fontId="23" fillId="0" borderId="14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4" fillId="0" borderId="0" xfId="0" applyFont="1" applyBorder="1" applyAlignment="1">
      <alignment horizontal="distributed" vertical="center" indent="1"/>
    </xf>
    <xf numFmtId="0" fontId="23" fillId="0" borderId="3" xfId="0" applyFont="1" applyBorder="1" applyAlignment="1">
      <alignment horizontal="center" vertical="center" wrapText="1"/>
    </xf>
    <xf numFmtId="38" fontId="23" fillId="0" borderId="10" xfId="1" applyFont="1" applyBorder="1" applyAlignment="1">
      <alignment horizontal="right" vertical="center"/>
    </xf>
    <xf numFmtId="38" fontId="23" fillId="0" borderId="17" xfId="1" applyFont="1" applyBorder="1" applyAlignment="1">
      <alignment horizontal="right" vertical="center"/>
    </xf>
    <xf numFmtId="38" fontId="23" fillId="0" borderId="14" xfId="1" applyFont="1" applyBorder="1" applyAlignment="1">
      <alignment horizontal="right" vertical="center"/>
    </xf>
    <xf numFmtId="38" fontId="23" fillId="0" borderId="0" xfId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4" fillId="0" borderId="8" xfId="0" applyFont="1" applyBorder="1" applyAlignment="1">
      <alignment horizontal="distributed" vertical="center" indent="1"/>
    </xf>
    <xf numFmtId="0" fontId="23" fillId="0" borderId="8" xfId="0" applyFont="1" applyBorder="1" applyAlignment="1">
      <alignment horizontal="right" vertical="center"/>
    </xf>
    <xf numFmtId="0" fontId="23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right" vertical="center"/>
    </xf>
  </cellXfs>
  <cellStyles count="7">
    <cellStyle name="桁区切り" xfId="1" builtinId="6"/>
    <cellStyle name="桁区切り 2" xfId="4"/>
    <cellStyle name="標準" xfId="0" builtinId="0"/>
    <cellStyle name="標準 2" xfId="2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76200</xdr:colOff>
      <xdr:row>32</xdr:row>
      <xdr:rowOff>85725</xdr:rowOff>
    </xdr:from>
    <xdr:to>
      <xdr:col>59</xdr:col>
      <xdr:colOff>38100</xdr:colOff>
      <xdr:row>33</xdr:row>
      <xdr:rowOff>73025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5991225" y="5991225"/>
          <a:ext cx="419100" cy="17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76200</xdr:colOff>
      <xdr:row>32</xdr:row>
      <xdr:rowOff>85725</xdr:rowOff>
    </xdr:from>
    <xdr:to>
      <xdr:col>63</xdr:col>
      <xdr:colOff>38100</xdr:colOff>
      <xdr:row>33</xdr:row>
      <xdr:rowOff>73025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>
          <a:off x="6562725" y="5991225"/>
          <a:ext cx="419100" cy="17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76200</xdr:colOff>
      <xdr:row>32</xdr:row>
      <xdr:rowOff>85725</xdr:rowOff>
    </xdr:from>
    <xdr:to>
      <xdr:col>67</xdr:col>
      <xdr:colOff>38100</xdr:colOff>
      <xdr:row>33</xdr:row>
      <xdr:rowOff>73025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H="1">
          <a:off x="7134225" y="5991225"/>
          <a:ext cx="419100" cy="17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75" workbookViewId="0">
      <selection activeCell="D6" sqref="D6"/>
    </sheetView>
  </sheetViews>
  <sheetFormatPr defaultRowHeight="13.5"/>
  <cols>
    <col min="1" max="1" width="18.625" style="10" customWidth="1"/>
    <col min="2" max="2" width="3.625" style="10" customWidth="1"/>
    <col min="3" max="3" width="9" style="10"/>
    <col min="4" max="4" width="5.625" style="10" customWidth="1"/>
    <col min="5" max="5" width="60.625" style="10" customWidth="1"/>
    <col min="6" max="6" width="3.625" style="10" customWidth="1"/>
    <col min="7" max="7" width="13.625" style="10" customWidth="1"/>
    <col min="8" max="256" width="9" style="10"/>
    <col min="257" max="257" width="18.625" style="10" customWidth="1"/>
    <col min="258" max="258" width="3.625" style="10" customWidth="1"/>
    <col min="259" max="259" width="9" style="10"/>
    <col min="260" max="260" width="5.625" style="10" customWidth="1"/>
    <col min="261" max="261" width="60.625" style="10" customWidth="1"/>
    <col min="262" max="262" width="3.625" style="10" customWidth="1"/>
    <col min="263" max="263" width="13.625" style="10" customWidth="1"/>
    <col min="264" max="512" width="9" style="10"/>
    <col min="513" max="513" width="18.625" style="10" customWidth="1"/>
    <col min="514" max="514" width="3.625" style="10" customWidth="1"/>
    <col min="515" max="515" width="9" style="10"/>
    <col min="516" max="516" width="5.625" style="10" customWidth="1"/>
    <col min="517" max="517" width="60.625" style="10" customWidth="1"/>
    <col min="518" max="518" width="3.625" style="10" customWidth="1"/>
    <col min="519" max="519" width="13.625" style="10" customWidth="1"/>
    <col min="520" max="768" width="9" style="10"/>
    <col min="769" max="769" width="18.625" style="10" customWidth="1"/>
    <col min="770" max="770" width="3.625" style="10" customWidth="1"/>
    <col min="771" max="771" width="9" style="10"/>
    <col min="772" max="772" width="5.625" style="10" customWidth="1"/>
    <col min="773" max="773" width="60.625" style="10" customWidth="1"/>
    <col min="774" max="774" width="3.625" style="10" customWidth="1"/>
    <col min="775" max="775" width="13.625" style="10" customWidth="1"/>
    <col min="776" max="1024" width="9" style="10"/>
    <col min="1025" max="1025" width="18.625" style="10" customWidth="1"/>
    <col min="1026" max="1026" width="3.625" style="10" customWidth="1"/>
    <col min="1027" max="1027" width="9" style="10"/>
    <col min="1028" max="1028" width="5.625" style="10" customWidth="1"/>
    <col min="1029" max="1029" width="60.625" style="10" customWidth="1"/>
    <col min="1030" max="1030" width="3.625" style="10" customWidth="1"/>
    <col min="1031" max="1031" width="13.625" style="10" customWidth="1"/>
    <col min="1032" max="1280" width="9" style="10"/>
    <col min="1281" max="1281" width="18.625" style="10" customWidth="1"/>
    <col min="1282" max="1282" width="3.625" style="10" customWidth="1"/>
    <col min="1283" max="1283" width="9" style="10"/>
    <col min="1284" max="1284" width="5.625" style="10" customWidth="1"/>
    <col min="1285" max="1285" width="60.625" style="10" customWidth="1"/>
    <col min="1286" max="1286" width="3.625" style="10" customWidth="1"/>
    <col min="1287" max="1287" width="13.625" style="10" customWidth="1"/>
    <col min="1288" max="1536" width="9" style="10"/>
    <col min="1537" max="1537" width="18.625" style="10" customWidth="1"/>
    <col min="1538" max="1538" width="3.625" style="10" customWidth="1"/>
    <col min="1539" max="1539" width="9" style="10"/>
    <col min="1540" max="1540" width="5.625" style="10" customWidth="1"/>
    <col min="1541" max="1541" width="60.625" style="10" customWidth="1"/>
    <col min="1542" max="1542" width="3.625" style="10" customWidth="1"/>
    <col min="1543" max="1543" width="13.625" style="10" customWidth="1"/>
    <col min="1544" max="1792" width="9" style="10"/>
    <col min="1793" max="1793" width="18.625" style="10" customWidth="1"/>
    <col min="1794" max="1794" width="3.625" style="10" customWidth="1"/>
    <col min="1795" max="1795" width="9" style="10"/>
    <col min="1796" max="1796" width="5.625" style="10" customWidth="1"/>
    <col min="1797" max="1797" width="60.625" style="10" customWidth="1"/>
    <col min="1798" max="1798" width="3.625" style="10" customWidth="1"/>
    <col min="1799" max="1799" width="13.625" style="10" customWidth="1"/>
    <col min="1800" max="2048" width="9" style="10"/>
    <col min="2049" max="2049" width="18.625" style="10" customWidth="1"/>
    <col min="2050" max="2050" width="3.625" style="10" customWidth="1"/>
    <col min="2051" max="2051" width="9" style="10"/>
    <col min="2052" max="2052" width="5.625" style="10" customWidth="1"/>
    <col min="2053" max="2053" width="60.625" style="10" customWidth="1"/>
    <col min="2054" max="2054" width="3.625" style="10" customWidth="1"/>
    <col min="2055" max="2055" width="13.625" style="10" customWidth="1"/>
    <col min="2056" max="2304" width="9" style="10"/>
    <col min="2305" max="2305" width="18.625" style="10" customWidth="1"/>
    <col min="2306" max="2306" width="3.625" style="10" customWidth="1"/>
    <col min="2307" max="2307" width="9" style="10"/>
    <col min="2308" max="2308" width="5.625" style="10" customWidth="1"/>
    <col min="2309" max="2309" width="60.625" style="10" customWidth="1"/>
    <col min="2310" max="2310" width="3.625" style="10" customWidth="1"/>
    <col min="2311" max="2311" width="13.625" style="10" customWidth="1"/>
    <col min="2312" max="2560" width="9" style="10"/>
    <col min="2561" max="2561" width="18.625" style="10" customWidth="1"/>
    <col min="2562" max="2562" width="3.625" style="10" customWidth="1"/>
    <col min="2563" max="2563" width="9" style="10"/>
    <col min="2564" max="2564" width="5.625" style="10" customWidth="1"/>
    <col min="2565" max="2565" width="60.625" style="10" customWidth="1"/>
    <col min="2566" max="2566" width="3.625" style="10" customWidth="1"/>
    <col min="2567" max="2567" width="13.625" style="10" customWidth="1"/>
    <col min="2568" max="2816" width="9" style="10"/>
    <col min="2817" max="2817" width="18.625" style="10" customWidth="1"/>
    <col min="2818" max="2818" width="3.625" style="10" customWidth="1"/>
    <col min="2819" max="2819" width="9" style="10"/>
    <col min="2820" max="2820" width="5.625" style="10" customWidth="1"/>
    <col min="2821" max="2821" width="60.625" style="10" customWidth="1"/>
    <col min="2822" max="2822" width="3.625" style="10" customWidth="1"/>
    <col min="2823" max="2823" width="13.625" style="10" customWidth="1"/>
    <col min="2824" max="3072" width="9" style="10"/>
    <col min="3073" max="3073" width="18.625" style="10" customWidth="1"/>
    <col min="3074" max="3074" width="3.625" style="10" customWidth="1"/>
    <col min="3075" max="3075" width="9" style="10"/>
    <col min="3076" max="3076" width="5.625" style="10" customWidth="1"/>
    <col min="3077" max="3077" width="60.625" style="10" customWidth="1"/>
    <col min="3078" max="3078" width="3.625" style="10" customWidth="1"/>
    <col min="3079" max="3079" width="13.625" style="10" customWidth="1"/>
    <col min="3080" max="3328" width="9" style="10"/>
    <col min="3329" max="3329" width="18.625" style="10" customWidth="1"/>
    <col min="3330" max="3330" width="3.625" style="10" customWidth="1"/>
    <col min="3331" max="3331" width="9" style="10"/>
    <col min="3332" max="3332" width="5.625" style="10" customWidth="1"/>
    <col min="3333" max="3333" width="60.625" style="10" customWidth="1"/>
    <col min="3334" max="3334" width="3.625" style="10" customWidth="1"/>
    <col min="3335" max="3335" width="13.625" style="10" customWidth="1"/>
    <col min="3336" max="3584" width="9" style="10"/>
    <col min="3585" max="3585" width="18.625" style="10" customWidth="1"/>
    <col min="3586" max="3586" width="3.625" style="10" customWidth="1"/>
    <col min="3587" max="3587" width="9" style="10"/>
    <col min="3588" max="3588" width="5.625" style="10" customWidth="1"/>
    <col min="3589" max="3589" width="60.625" style="10" customWidth="1"/>
    <col min="3590" max="3590" width="3.625" style="10" customWidth="1"/>
    <col min="3591" max="3591" width="13.625" style="10" customWidth="1"/>
    <col min="3592" max="3840" width="9" style="10"/>
    <col min="3841" max="3841" width="18.625" style="10" customWidth="1"/>
    <col min="3842" max="3842" width="3.625" style="10" customWidth="1"/>
    <col min="3843" max="3843" width="9" style="10"/>
    <col min="3844" max="3844" width="5.625" style="10" customWidth="1"/>
    <col min="3845" max="3845" width="60.625" style="10" customWidth="1"/>
    <col min="3846" max="3846" width="3.625" style="10" customWidth="1"/>
    <col min="3847" max="3847" width="13.625" style="10" customWidth="1"/>
    <col min="3848" max="4096" width="9" style="10"/>
    <col min="4097" max="4097" width="18.625" style="10" customWidth="1"/>
    <col min="4098" max="4098" width="3.625" style="10" customWidth="1"/>
    <col min="4099" max="4099" width="9" style="10"/>
    <col min="4100" max="4100" width="5.625" style="10" customWidth="1"/>
    <col min="4101" max="4101" width="60.625" style="10" customWidth="1"/>
    <col min="4102" max="4102" width="3.625" style="10" customWidth="1"/>
    <col min="4103" max="4103" width="13.625" style="10" customWidth="1"/>
    <col min="4104" max="4352" width="9" style="10"/>
    <col min="4353" max="4353" width="18.625" style="10" customWidth="1"/>
    <col min="4354" max="4354" width="3.625" style="10" customWidth="1"/>
    <col min="4355" max="4355" width="9" style="10"/>
    <col min="4356" max="4356" width="5.625" style="10" customWidth="1"/>
    <col min="4357" max="4357" width="60.625" style="10" customWidth="1"/>
    <col min="4358" max="4358" width="3.625" style="10" customWidth="1"/>
    <col min="4359" max="4359" width="13.625" style="10" customWidth="1"/>
    <col min="4360" max="4608" width="9" style="10"/>
    <col min="4609" max="4609" width="18.625" style="10" customWidth="1"/>
    <col min="4610" max="4610" width="3.625" style="10" customWidth="1"/>
    <col min="4611" max="4611" width="9" style="10"/>
    <col min="4612" max="4612" width="5.625" style="10" customWidth="1"/>
    <col min="4613" max="4613" width="60.625" style="10" customWidth="1"/>
    <col min="4614" max="4614" width="3.625" style="10" customWidth="1"/>
    <col min="4615" max="4615" width="13.625" style="10" customWidth="1"/>
    <col min="4616" max="4864" width="9" style="10"/>
    <col min="4865" max="4865" width="18.625" style="10" customWidth="1"/>
    <col min="4866" max="4866" width="3.625" style="10" customWidth="1"/>
    <col min="4867" max="4867" width="9" style="10"/>
    <col min="4868" max="4868" width="5.625" style="10" customWidth="1"/>
    <col min="4869" max="4869" width="60.625" style="10" customWidth="1"/>
    <col min="4870" max="4870" width="3.625" style="10" customWidth="1"/>
    <col min="4871" max="4871" width="13.625" style="10" customWidth="1"/>
    <col min="4872" max="5120" width="9" style="10"/>
    <col min="5121" max="5121" width="18.625" style="10" customWidth="1"/>
    <col min="5122" max="5122" width="3.625" style="10" customWidth="1"/>
    <col min="5123" max="5123" width="9" style="10"/>
    <col min="5124" max="5124" width="5.625" style="10" customWidth="1"/>
    <col min="5125" max="5125" width="60.625" style="10" customWidth="1"/>
    <col min="5126" max="5126" width="3.625" style="10" customWidth="1"/>
    <col min="5127" max="5127" width="13.625" style="10" customWidth="1"/>
    <col min="5128" max="5376" width="9" style="10"/>
    <col min="5377" max="5377" width="18.625" style="10" customWidth="1"/>
    <col min="5378" max="5378" width="3.625" style="10" customWidth="1"/>
    <col min="5379" max="5379" width="9" style="10"/>
    <col min="5380" max="5380" width="5.625" style="10" customWidth="1"/>
    <col min="5381" max="5381" width="60.625" style="10" customWidth="1"/>
    <col min="5382" max="5382" width="3.625" style="10" customWidth="1"/>
    <col min="5383" max="5383" width="13.625" style="10" customWidth="1"/>
    <col min="5384" max="5632" width="9" style="10"/>
    <col min="5633" max="5633" width="18.625" style="10" customWidth="1"/>
    <col min="5634" max="5634" width="3.625" style="10" customWidth="1"/>
    <col min="5635" max="5635" width="9" style="10"/>
    <col min="5636" max="5636" width="5.625" style="10" customWidth="1"/>
    <col min="5637" max="5637" width="60.625" style="10" customWidth="1"/>
    <col min="5638" max="5638" width="3.625" style="10" customWidth="1"/>
    <col min="5639" max="5639" width="13.625" style="10" customWidth="1"/>
    <col min="5640" max="5888" width="9" style="10"/>
    <col min="5889" max="5889" width="18.625" style="10" customWidth="1"/>
    <col min="5890" max="5890" width="3.625" style="10" customWidth="1"/>
    <col min="5891" max="5891" width="9" style="10"/>
    <col min="5892" max="5892" width="5.625" style="10" customWidth="1"/>
    <col min="5893" max="5893" width="60.625" style="10" customWidth="1"/>
    <col min="5894" max="5894" width="3.625" style="10" customWidth="1"/>
    <col min="5895" max="5895" width="13.625" style="10" customWidth="1"/>
    <col min="5896" max="6144" width="9" style="10"/>
    <col min="6145" max="6145" width="18.625" style="10" customWidth="1"/>
    <col min="6146" max="6146" width="3.625" style="10" customWidth="1"/>
    <col min="6147" max="6147" width="9" style="10"/>
    <col min="6148" max="6148" width="5.625" style="10" customWidth="1"/>
    <col min="6149" max="6149" width="60.625" style="10" customWidth="1"/>
    <col min="6150" max="6150" width="3.625" style="10" customWidth="1"/>
    <col min="6151" max="6151" width="13.625" style="10" customWidth="1"/>
    <col min="6152" max="6400" width="9" style="10"/>
    <col min="6401" max="6401" width="18.625" style="10" customWidth="1"/>
    <col min="6402" max="6402" width="3.625" style="10" customWidth="1"/>
    <col min="6403" max="6403" width="9" style="10"/>
    <col min="6404" max="6404" width="5.625" style="10" customWidth="1"/>
    <col min="6405" max="6405" width="60.625" style="10" customWidth="1"/>
    <col min="6406" max="6406" width="3.625" style="10" customWidth="1"/>
    <col min="6407" max="6407" width="13.625" style="10" customWidth="1"/>
    <col min="6408" max="6656" width="9" style="10"/>
    <col min="6657" max="6657" width="18.625" style="10" customWidth="1"/>
    <col min="6658" max="6658" width="3.625" style="10" customWidth="1"/>
    <col min="6659" max="6659" width="9" style="10"/>
    <col min="6660" max="6660" width="5.625" style="10" customWidth="1"/>
    <col min="6661" max="6661" width="60.625" style="10" customWidth="1"/>
    <col min="6662" max="6662" width="3.625" style="10" customWidth="1"/>
    <col min="6663" max="6663" width="13.625" style="10" customWidth="1"/>
    <col min="6664" max="6912" width="9" style="10"/>
    <col min="6913" max="6913" width="18.625" style="10" customWidth="1"/>
    <col min="6914" max="6914" width="3.625" style="10" customWidth="1"/>
    <col min="6915" max="6915" width="9" style="10"/>
    <col min="6916" max="6916" width="5.625" style="10" customWidth="1"/>
    <col min="6917" max="6917" width="60.625" style="10" customWidth="1"/>
    <col min="6918" max="6918" width="3.625" style="10" customWidth="1"/>
    <col min="6919" max="6919" width="13.625" style="10" customWidth="1"/>
    <col min="6920" max="7168" width="9" style="10"/>
    <col min="7169" max="7169" width="18.625" style="10" customWidth="1"/>
    <col min="7170" max="7170" width="3.625" style="10" customWidth="1"/>
    <col min="7171" max="7171" width="9" style="10"/>
    <col min="7172" max="7172" width="5.625" style="10" customWidth="1"/>
    <col min="7173" max="7173" width="60.625" style="10" customWidth="1"/>
    <col min="7174" max="7174" width="3.625" style="10" customWidth="1"/>
    <col min="7175" max="7175" width="13.625" style="10" customWidth="1"/>
    <col min="7176" max="7424" width="9" style="10"/>
    <col min="7425" max="7425" width="18.625" style="10" customWidth="1"/>
    <col min="7426" max="7426" width="3.625" style="10" customWidth="1"/>
    <col min="7427" max="7427" width="9" style="10"/>
    <col min="7428" max="7428" width="5.625" style="10" customWidth="1"/>
    <col min="7429" max="7429" width="60.625" style="10" customWidth="1"/>
    <col min="7430" max="7430" width="3.625" style="10" customWidth="1"/>
    <col min="7431" max="7431" width="13.625" style="10" customWidth="1"/>
    <col min="7432" max="7680" width="9" style="10"/>
    <col min="7681" max="7681" width="18.625" style="10" customWidth="1"/>
    <col min="7682" max="7682" width="3.625" style="10" customWidth="1"/>
    <col min="7683" max="7683" width="9" style="10"/>
    <col min="7684" max="7684" width="5.625" style="10" customWidth="1"/>
    <col min="7685" max="7685" width="60.625" style="10" customWidth="1"/>
    <col min="7686" max="7686" width="3.625" style="10" customWidth="1"/>
    <col min="7687" max="7687" width="13.625" style="10" customWidth="1"/>
    <col min="7688" max="7936" width="9" style="10"/>
    <col min="7937" max="7937" width="18.625" style="10" customWidth="1"/>
    <col min="7938" max="7938" width="3.625" style="10" customWidth="1"/>
    <col min="7939" max="7939" width="9" style="10"/>
    <col min="7940" max="7940" width="5.625" style="10" customWidth="1"/>
    <col min="7941" max="7941" width="60.625" style="10" customWidth="1"/>
    <col min="7942" max="7942" width="3.625" style="10" customWidth="1"/>
    <col min="7943" max="7943" width="13.625" style="10" customWidth="1"/>
    <col min="7944" max="8192" width="9" style="10"/>
    <col min="8193" max="8193" width="18.625" style="10" customWidth="1"/>
    <col min="8194" max="8194" width="3.625" style="10" customWidth="1"/>
    <col min="8195" max="8195" width="9" style="10"/>
    <col min="8196" max="8196" width="5.625" style="10" customWidth="1"/>
    <col min="8197" max="8197" width="60.625" style="10" customWidth="1"/>
    <col min="8198" max="8198" width="3.625" style="10" customWidth="1"/>
    <col min="8199" max="8199" width="13.625" style="10" customWidth="1"/>
    <col min="8200" max="8448" width="9" style="10"/>
    <col min="8449" max="8449" width="18.625" style="10" customWidth="1"/>
    <col min="8450" max="8450" width="3.625" style="10" customWidth="1"/>
    <col min="8451" max="8451" width="9" style="10"/>
    <col min="8452" max="8452" width="5.625" style="10" customWidth="1"/>
    <col min="8453" max="8453" width="60.625" style="10" customWidth="1"/>
    <col min="8454" max="8454" width="3.625" style="10" customWidth="1"/>
    <col min="8455" max="8455" width="13.625" style="10" customWidth="1"/>
    <col min="8456" max="8704" width="9" style="10"/>
    <col min="8705" max="8705" width="18.625" style="10" customWidth="1"/>
    <col min="8706" max="8706" width="3.625" style="10" customWidth="1"/>
    <col min="8707" max="8707" width="9" style="10"/>
    <col min="8708" max="8708" width="5.625" style="10" customWidth="1"/>
    <col min="8709" max="8709" width="60.625" style="10" customWidth="1"/>
    <col min="8710" max="8710" width="3.625" style="10" customWidth="1"/>
    <col min="8711" max="8711" width="13.625" style="10" customWidth="1"/>
    <col min="8712" max="8960" width="9" style="10"/>
    <col min="8961" max="8961" width="18.625" style="10" customWidth="1"/>
    <col min="8962" max="8962" width="3.625" style="10" customWidth="1"/>
    <col min="8963" max="8963" width="9" style="10"/>
    <col min="8964" max="8964" width="5.625" style="10" customWidth="1"/>
    <col min="8965" max="8965" width="60.625" style="10" customWidth="1"/>
    <col min="8966" max="8966" width="3.625" style="10" customWidth="1"/>
    <col min="8967" max="8967" width="13.625" style="10" customWidth="1"/>
    <col min="8968" max="9216" width="9" style="10"/>
    <col min="9217" max="9217" width="18.625" style="10" customWidth="1"/>
    <col min="9218" max="9218" width="3.625" style="10" customWidth="1"/>
    <col min="9219" max="9219" width="9" style="10"/>
    <col min="9220" max="9220" width="5.625" style="10" customWidth="1"/>
    <col min="9221" max="9221" width="60.625" style="10" customWidth="1"/>
    <col min="9222" max="9222" width="3.625" style="10" customWidth="1"/>
    <col min="9223" max="9223" width="13.625" style="10" customWidth="1"/>
    <col min="9224" max="9472" width="9" style="10"/>
    <col min="9473" max="9473" width="18.625" style="10" customWidth="1"/>
    <col min="9474" max="9474" width="3.625" style="10" customWidth="1"/>
    <col min="9475" max="9475" width="9" style="10"/>
    <col min="9476" max="9476" width="5.625" style="10" customWidth="1"/>
    <col min="9477" max="9477" width="60.625" style="10" customWidth="1"/>
    <col min="9478" max="9478" width="3.625" style="10" customWidth="1"/>
    <col min="9479" max="9479" width="13.625" style="10" customWidth="1"/>
    <col min="9480" max="9728" width="9" style="10"/>
    <col min="9729" max="9729" width="18.625" style="10" customWidth="1"/>
    <col min="9730" max="9730" width="3.625" style="10" customWidth="1"/>
    <col min="9731" max="9731" width="9" style="10"/>
    <col min="9732" max="9732" width="5.625" style="10" customWidth="1"/>
    <col min="9733" max="9733" width="60.625" style="10" customWidth="1"/>
    <col min="9734" max="9734" width="3.625" style="10" customWidth="1"/>
    <col min="9735" max="9735" width="13.625" style="10" customWidth="1"/>
    <col min="9736" max="9984" width="9" style="10"/>
    <col min="9985" max="9985" width="18.625" style="10" customWidth="1"/>
    <col min="9986" max="9986" width="3.625" style="10" customWidth="1"/>
    <col min="9987" max="9987" width="9" style="10"/>
    <col min="9988" max="9988" width="5.625" style="10" customWidth="1"/>
    <col min="9989" max="9989" width="60.625" style="10" customWidth="1"/>
    <col min="9990" max="9990" width="3.625" style="10" customWidth="1"/>
    <col min="9991" max="9991" width="13.625" style="10" customWidth="1"/>
    <col min="9992" max="10240" width="9" style="10"/>
    <col min="10241" max="10241" width="18.625" style="10" customWidth="1"/>
    <col min="10242" max="10242" width="3.625" style="10" customWidth="1"/>
    <col min="10243" max="10243" width="9" style="10"/>
    <col min="10244" max="10244" width="5.625" style="10" customWidth="1"/>
    <col min="10245" max="10245" width="60.625" style="10" customWidth="1"/>
    <col min="10246" max="10246" width="3.625" style="10" customWidth="1"/>
    <col min="10247" max="10247" width="13.625" style="10" customWidth="1"/>
    <col min="10248" max="10496" width="9" style="10"/>
    <col min="10497" max="10497" width="18.625" style="10" customWidth="1"/>
    <col min="10498" max="10498" width="3.625" style="10" customWidth="1"/>
    <col min="10499" max="10499" width="9" style="10"/>
    <col min="10500" max="10500" width="5.625" style="10" customWidth="1"/>
    <col min="10501" max="10501" width="60.625" style="10" customWidth="1"/>
    <col min="10502" max="10502" width="3.625" style="10" customWidth="1"/>
    <col min="10503" max="10503" width="13.625" style="10" customWidth="1"/>
    <col min="10504" max="10752" width="9" style="10"/>
    <col min="10753" max="10753" width="18.625" style="10" customWidth="1"/>
    <col min="10754" max="10754" width="3.625" style="10" customWidth="1"/>
    <col min="10755" max="10755" width="9" style="10"/>
    <col min="10756" max="10756" width="5.625" style="10" customWidth="1"/>
    <col min="10757" max="10757" width="60.625" style="10" customWidth="1"/>
    <col min="10758" max="10758" width="3.625" style="10" customWidth="1"/>
    <col min="10759" max="10759" width="13.625" style="10" customWidth="1"/>
    <col min="10760" max="11008" width="9" style="10"/>
    <col min="11009" max="11009" width="18.625" style="10" customWidth="1"/>
    <col min="11010" max="11010" width="3.625" style="10" customWidth="1"/>
    <col min="11011" max="11011" width="9" style="10"/>
    <col min="11012" max="11012" width="5.625" style="10" customWidth="1"/>
    <col min="11013" max="11013" width="60.625" style="10" customWidth="1"/>
    <col min="11014" max="11014" width="3.625" style="10" customWidth="1"/>
    <col min="11015" max="11015" width="13.625" style="10" customWidth="1"/>
    <col min="11016" max="11264" width="9" style="10"/>
    <col min="11265" max="11265" width="18.625" style="10" customWidth="1"/>
    <col min="11266" max="11266" width="3.625" style="10" customWidth="1"/>
    <col min="11267" max="11267" width="9" style="10"/>
    <col min="11268" max="11268" width="5.625" style="10" customWidth="1"/>
    <col min="11269" max="11269" width="60.625" style="10" customWidth="1"/>
    <col min="11270" max="11270" width="3.625" style="10" customWidth="1"/>
    <col min="11271" max="11271" width="13.625" style="10" customWidth="1"/>
    <col min="11272" max="11520" width="9" style="10"/>
    <col min="11521" max="11521" width="18.625" style="10" customWidth="1"/>
    <col min="11522" max="11522" width="3.625" style="10" customWidth="1"/>
    <col min="11523" max="11523" width="9" style="10"/>
    <col min="11524" max="11524" width="5.625" style="10" customWidth="1"/>
    <col min="11525" max="11525" width="60.625" style="10" customWidth="1"/>
    <col min="11526" max="11526" width="3.625" style="10" customWidth="1"/>
    <col min="11527" max="11527" width="13.625" style="10" customWidth="1"/>
    <col min="11528" max="11776" width="9" style="10"/>
    <col min="11777" max="11777" width="18.625" style="10" customWidth="1"/>
    <col min="11778" max="11778" width="3.625" style="10" customWidth="1"/>
    <col min="11779" max="11779" width="9" style="10"/>
    <col min="11780" max="11780" width="5.625" style="10" customWidth="1"/>
    <col min="11781" max="11781" width="60.625" style="10" customWidth="1"/>
    <col min="11782" max="11782" width="3.625" style="10" customWidth="1"/>
    <col min="11783" max="11783" width="13.625" style="10" customWidth="1"/>
    <col min="11784" max="12032" width="9" style="10"/>
    <col min="12033" max="12033" width="18.625" style="10" customWidth="1"/>
    <col min="12034" max="12034" width="3.625" style="10" customWidth="1"/>
    <col min="12035" max="12035" width="9" style="10"/>
    <col min="12036" max="12036" width="5.625" style="10" customWidth="1"/>
    <col min="12037" max="12037" width="60.625" style="10" customWidth="1"/>
    <col min="12038" max="12038" width="3.625" style="10" customWidth="1"/>
    <col min="12039" max="12039" width="13.625" style="10" customWidth="1"/>
    <col min="12040" max="12288" width="9" style="10"/>
    <col min="12289" max="12289" width="18.625" style="10" customWidth="1"/>
    <col min="12290" max="12290" width="3.625" style="10" customWidth="1"/>
    <col min="12291" max="12291" width="9" style="10"/>
    <col min="12292" max="12292" width="5.625" style="10" customWidth="1"/>
    <col min="12293" max="12293" width="60.625" style="10" customWidth="1"/>
    <col min="12294" max="12294" width="3.625" style="10" customWidth="1"/>
    <col min="12295" max="12295" width="13.625" style="10" customWidth="1"/>
    <col min="12296" max="12544" width="9" style="10"/>
    <col min="12545" max="12545" width="18.625" style="10" customWidth="1"/>
    <col min="12546" max="12546" width="3.625" style="10" customWidth="1"/>
    <col min="12547" max="12547" width="9" style="10"/>
    <col min="12548" max="12548" width="5.625" style="10" customWidth="1"/>
    <col min="12549" max="12549" width="60.625" style="10" customWidth="1"/>
    <col min="12550" max="12550" width="3.625" style="10" customWidth="1"/>
    <col min="12551" max="12551" width="13.625" style="10" customWidth="1"/>
    <col min="12552" max="12800" width="9" style="10"/>
    <col min="12801" max="12801" width="18.625" style="10" customWidth="1"/>
    <col min="12802" max="12802" width="3.625" style="10" customWidth="1"/>
    <col min="12803" max="12803" width="9" style="10"/>
    <col min="12804" max="12804" width="5.625" style="10" customWidth="1"/>
    <col min="12805" max="12805" width="60.625" style="10" customWidth="1"/>
    <col min="12806" max="12806" width="3.625" style="10" customWidth="1"/>
    <col min="12807" max="12807" width="13.625" style="10" customWidth="1"/>
    <col min="12808" max="13056" width="9" style="10"/>
    <col min="13057" max="13057" width="18.625" style="10" customWidth="1"/>
    <col min="13058" max="13058" width="3.625" style="10" customWidth="1"/>
    <col min="13059" max="13059" width="9" style="10"/>
    <col min="13060" max="13060" width="5.625" style="10" customWidth="1"/>
    <col min="13061" max="13061" width="60.625" style="10" customWidth="1"/>
    <col min="13062" max="13062" width="3.625" style="10" customWidth="1"/>
    <col min="13063" max="13063" width="13.625" style="10" customWidth="1"/>
    <col min="13064" max="13312" width="9" style="10"/>
    <col min="13313" max="13313" width="18.625" style="10" customWidth="1"/>
    <col min="13314" max="13314" width="3.625" style="10" customWidth="1"/>
    <col min="13315" max="13315" width="9" style="10"/>
    <col min="13316" max="13316" width="5.625" style="10" customWidth="1"/>
    <col min="13317" max="13317" width="60.625" style="10" customWidth="1"/>
    <col min="13318" max="13318" width="3.625" style="10" customWidth="1"/>
    <col min="13319" max="13319" width="13.625" style="10" customWidth="1"/>
    <col min="13320" max="13568" width="9" style="10"/>
    <col min="13569" max="13569" width="18.625" style="10" customWidth="1"/>
    <col min="13570" max="13570" width="3.625" style="10" customWidth="1"/>
    <col min="13571" max="13571" width="9" style="10"/>
    <col min="13572" max="13572" width="5.625" style="10" customWidth="1"/>
    <col min="13573" max="13573" width="60.625" style="10" customWidth="1"/>
    <col min="13574" max="13574" width="3.625" style="10" customWidth="1"/>
    <col min="13575" max="13575" width="13.625" style="10" customWidth="1"/>
    <col min="13576" max="13824" width="9" style="10"/>
    <col min="13825" max="13825" width="18.625" style="10" customWidth="1"/>
    <col min="13826" max="13826" width="3.625" style="10" customWidth="1"/>
    <col min="13827" max="13827" width="9" style="10"/>
    <col min="13828" max="13828" width="5.625" style="10" customWidth="1"/>
    <col min="13829" max="13829" width="60.625" style="10" customWidth="1"/>
    <col min="13830" max="13830" width="3.625" style="10" customWidth="1"/>
    <col min="13831" max="13831" width="13.625" style="10" customWidth="1"/>
    <col min="13832" max="14080" width="9" style="10"/>
    <col min="14081" max="14081" width="18.625" style="10" customWidth="1"/>
    <col min="14082" max="14082" width="3.625" style="10" customWidth="1"/>
    <col min="14083" max="14083" width="9" style="10"/>
    <col min="14084" max="14084" width="5.625" style="10" customWidth="1"/>
    <col min="14085" max="14085" width="60.625" style="10" customWidth="1"/>
    <col min="14086" max="14086" width="3.625" style="10" customWidth="1"/>
    <col min="14087" max="14087" width="13.625" style="10" customWidth="1"/>
    <col min="14088" max="14336" width="9" style="10"/>
    <col min="14337" max="14337" width="18.625" style="10" customWidth="1"/>
    <col min="14338" max="14338" width="3.625" style="10" customWidth="1"/>
    <col min="14339" max="14339" width="9" style="10"/>
    <col min="14340" max="14340" width="5.625" style="10" customWidth="1"/>
    <col min="14341" max="14341" width="60.625" style="10" customWidth="1"/>
    <col min="14342" max="14342" width="3.625" style="10" customWidth="1"/>
    <col min="14343" max="14343" width="13.625" style="10" customWidth="1"/>
    <col min="14344" max="14592" width="9" style="10"/>
    <col min="14593" max="14593" width="18.625" style="10" customWidth="1"/>
    <col min="14594" max="14594" width="3.625" style="10" customWidth="1"/>
    <col min="14595" max="14595" width="9" style="10"/>
    <col min="14596" max="14596" width="5.625" style="10" customWidth="1"/>
    <col min="14597" max="14597" width="60.625" style="10" customWidth="1"/>
    <col min="14598" max="14598" width="3.625" style="10" customWidth="1"/>
    <col min="14599" max="14599" width="13.625" style="10" customWidth="1"/>
    <col min="14600" max="14848" width="9" style="10"/>
    <col min="14849" max="14849" width="18.625" style="10" customWidth="1"/>
    <col min="14850" max="14850" width="3.625" style="10" customWidth="1"/>
    <col min="14851" max="14851" width="9" style="10"/>
    <col min="14852" max="14852" width="5.625" style="10" customWidth="1"/>
    <col min="14853" max="14853" width="60.625" style="10" customWidth="1"/>
    <col min="14854" max="14854" width="3.625" style="10" customWidth="1"/>
    <col min="14855" max="14855" width="13.625" style="10" customWidth="1"/>
    <col min="14856" max="15104" width="9" style="10"/>
    <col min="15105" max="15105" width="18.625" style="10" customWidth="1"/>
    <col min="15106" max="15106" width="3.625" style="10" customWidth="1"/>
    <col min="15107" max="15107" width="9" style="10"/>
    <col min="15108" max="15108" width="5.625" style="10" customWidth="1"/>
    <col min="15109" max="15109" width="60.625" style="10" customWidth="1"/>
    <col min="15110" max="15110" width="3.625" style="10" customWidth="1"/>
    <col min="15111" max="15111" width="13.625" style="10" customWidth="1"/>
    <col min="15112" max="15360" width="9" style="10"/>
    <col min="15361" max="15361" width="18.625" style="10" customWidth="1"/>
    <col min="15362" max="15362" width="3.625" style="10" customWidth="1"/>
    <col min="15363" max="15363" width="9" style="10"/>
    <col min="15364" max="15364" width="5.625" style="10" customWidth="1"/>
    <col min="15365" max="15365" width="60.625" style="10" customWidth="1"/>
    <col min="15366" max="15366" width="3.625" style="10" customWidth="1"/>
    <col min="15367" max="15367" width="13.625" style="10" customWidth="1"/>
    <col min="15368" max="15616" width="9" style="10"/>
    <col min="15617" max="15617" width="18.625" style="10" customWidth="1"/>
    <col min="15618" max="15618" width="3.625" style="10" customWidth="1"/>
    <col min="15619" max="15619" width="9" style="10"/>
    <col min="15620" max="15620" width="5.625" style="10" customWidth="1"/>
    <col min="15621" max="15621" width="60.625" style="10" customWidth="1"/>
    <col min="15622" max="15622" width="3.625" style="10" customWidth="1"/>
    <col min="15623" max="15623" width="13.625" style="10" customWidth="1"/>
    <col min="15624" max="15872" width="9" style="10"/>
    <col min="15873" max="15873" width="18.625" style="10" customWidth="1"/>
    <col min="15874" max="15874" width="3.625" style="10" customWidth="1"/>
    <col min="15875" max="15875" width="9" style="10"/>
    <col min="15876" max="15876" width="5.625" style="10" customWidth="1"/>
    <col min="15877" max="15877" width="60.625" style="10" customWidth="1"/>
    <col min="15878" max="15878" width="3.625" style="10" customWidth="1"/>
    <col min="15879" max="15879" width="13.625" style="10" customWidth="1"/>
    <col min="15880" max="16128" width="9" style="10"/>
    <col min="16129" max="16129" width="18.625" style="10" customWidth="1"/>
    <col min="16130" max="16130" width="3.625" style="10" customWidth="1"/>
    <col min="16131" max="16131" width="9" style="10"/>
    <col min="16132" max="16132" width="5.625" style="10" customWidth="1"/>
    <col min="16133" max="16133" width="60.625" style="10" customWidth="1"/>
    <col min="16134" max="16134" width="3.625" style="10" customWidth="1"/>
    <col min="16135" max="16135" width="13.625" style="10" customWidth="1"/>
    <col min="16136" max="16384" width="9" style="10"/>
  </cols>
  <sheetData>
    <row r="1" spans="1:6" ht="50.1" customHeight="1">
      <c r="A1" s="10" t="s">
        <v>239</v>
      </c>
    </row>
    <row r="2" spans="1:6" ht="50.1" customHeight="1"/>
    <row r="3" spans="1:6" ht="50.1" customHeight="1"/>
    <row r="4" spans="1:6" ht="50.1" customHeight="1"/>
    <row r="5" spans="1:6" s="15" customFormat="1" ht="50.1" customHeight="1">
      <c r="B5" s="11"/>
      <c r="C5" s="12" t="s">
        <v>237</v>
      </c>
      <c r="D5" s="13"/>
      <c r="E5" s="14" t="s">
        <v>238</v>
      </c>
      <c r="F5" s="14"/>
    </row>
    <row r="26" spans="2:6" ht="14.25" customHeight="1">
      <c r="B26" s="23"/>
      <c r="C26" s="23"/>
      <c r="D26" s="24"/>
      <c r="E26" s="24"/>
      <c r="F26" s="24"/>
    </row>
    <row r="27" spans="2:6" ht="14.25" customHeight="1">
      <c r="B27" s="23"/>
      <c r="C27" s="23"/>
      <c r="D27" s="24"/>
      <c r="E27" s="24"/>
      <c r="F27" s="24"/>
    </row>
    <row r="28" spans="2:6" ht="14.25" customHeight="1">
      <c r="B28" s="23"/>
      <c r="C28" s="23"/>
      <c r="D28" s="24"/>
      <c r="E28" s="24"/>
      <c r="F28" s="24"/>
    </row>
    <row r="29" spans="2:6" ht="14.25" customHeight="1">
      <c r="B29" s="23"/>
      <c r="C29" s="23"/>
      <c r="D29" s="24"/>
      <c r="E29" s="24"/>
      <c r="F29" s="24"/>
    </row>
    <row r="30" spans="2:6" ht="14.25" customHeight="1">
      <c r="B30" s="23"/>
      <c r="C30" s="23"/>
      <c r="D30" s="24"/>
      <c r="E30" s="24"/>
      <c r="F30" s="24"/>
    </row>
    <row r="31" spans="2:6" ht="14.25" customHeight="1">
      <c r="B31" s="23"/>
      <c r="C31" s="23"/>
      <c r="D31" s="24"/>
      <c r="E31" s="24"/>
      <c r="F31" s="24"/>
    </row>
    <row r="32" spans="2:6" ht="14.25" customHeight="1">
      <c r="B32" s="23"/>
      <c r="C32" s="23"/>
      <c r="D32" s="24"/>
      <c r="E32" s="24"/>
      <c r="F32" s="24"/>
    </row>
    <row r="33" spans="2:6" ht="14.25" customHeight="1">
      <c r="B33" s="23"/>
      <c r="C33" s="23"/>
      <c r="D33" s="24"/>
      <c r="E33" s="24"/>
      <c r="F33" s="24"/>
    </row>
    <row r="34" spans="2:6" ht="14.25" customHeight="1">
      <c r="B34" s="23"/>
      <c r="C34" s="23"/>
      <c r="D34" s="24"/>
      <c r="E34" s="24"/>
      <c r="F34" s="24"/>
    </row>
    <row r="35" spans="2:6" ht="14.25" customHeight="1">
      <c r="B35" s="23"/>
      <c r="C35" s="23"/>
      <c r="D35" s="24"/>
      <c r="E35" s="24"/>
      <c r="F35" s="24"/>
    </row>
    <row r="36" spans="2:6" ht="14.25" customHeight="1">
      <c r="B36" s="23" t="s">
        <v>241</v>
      </c>
      <c r="C36" s="23"/>
      <c r="D36" s="23"/>
      <c r="E36" s="23"/>
      <c r="F36" s="23"/>
    </row>
    <row r="37" spans="2:6" ht="14.25" customHeight="1">
      <c r="B37" s="23"/>
      <c r="C37" s="23"/>
      <c r="D37" s="23"/>
      <c r="E37" s="23"/>
      <c r="F37" s="23"/>
    </row>
    <row r="38" spans="2:6" ht="14.25" customHeight="1">
      <c r="B38" s="23"/>
      <c r="C38" s="23"/>
      <c r="D38" s="23"/>
      <c r="E38" s="23"/>
      <c r="F38" s="23"/>
    </row>
    <row r="39" spans="2:6" ht="13.5" customHeight="1">
      <c r="B39" s="23"/>
      <c r="C39" s="23"/>
      <c r="D39" s="23"/>
      <c r="E39" s="23"/>
      <c r="F39" s="23"/>
    </row>
    <row r="40" spans="2:6" ht="13.5" customHeight="1">
      <c r="B40" s="23"/>
      <c r="C40" s="23"/>
      <c r="D40" s="23"/>
      <c r="E40" s="23"/>
      <c r="F40" s="23"/>
    </row>
    <row r="41" spans="2:6" ht="13.5" customHeight="1">
      <c r="B41" s="23"/>
      <c r="C41" s="23"/>
      <c r="D41" s="23"/>
      <c r="E41" s="23"/>
      <c r="F41" s="23"/>
    </row>
    <row r="42" spans="2:6" ht="20.25" customHeight="1">
      <c r="B42" s="23"/>
      <c r="C42" s="23"/>
      <c r="D42" s="23"/>
      <c r="E42" s="23"/>
      <c r="F42" s="23"/>
    </row>
    <row r="43" spans="2:6" ht="19.5" customHeight="1">
      <c r="B43" s="23"/>
      <c r="C43" s="23"/>
      <c r="D43" s="23"/>
      <c r="E43" s="23"/>
      <c r="F43" s="23"/>
    </row>
    <row r="44" spans="2:6" ht="13.5" customHeight="1">
      <c r="B44" s="23"/>
      <c r="C44" s="23"/>
      <c r="D44" s="23"/>
      <c r="E44" s="23"/>
      <c r="F44" s="23"/>
    </row>
    <row r="45" spans="2:6" ht="13.5" customHeight="1">
      <c r="B45" s="23"/>
      <c r="C45" s="23"/>
      <c r="D45" s="23"/>
      <c r="E45" s="23"/>
      <c r="F45" s="23"/>
    </row>
  </sheetData>
  <phoneticPr fontId="2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&amp;R&amp;"ＭＳ 明朝,標準"&amp;14国勢調査　 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1"/>
  <sheetViews>
    <sheetView topLeftCell="A40" zoomScaleNormal="100" workbookViewId="0">
      <selection activeCell="W66" sqref="W66"/>
    </sheetView>
  </sheetViews>
  <sheetFormatPr defaultColWidth="1.5" defaultRowHeight="13.5"/>
  <cols>
    <col min="1" max="16384" width="1.5" style="16"/>
  </cols>
  <sheetData>
    <row r="1" spans="1:69" ht="18" customHeight="1">
      <c r="A1" s="16" t="s">
        <v>310</v>
      </c>
    </row>
    <row r="2" spans="1:69" ht="18" customHeight="1"/>
    <row r="3" spans="1:69" ht="15" customHeight="1">
      <c r="A3" s="179" t="s">
        <v>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"/>
    </row>
    <row r="4" spans="1:69" ht="18" customHeight="1" thickBot="1"/>
    <row r="5" spans="1:69" ht="15" customHeight="1">
      <c r="A5" s="198" t="s">
        <v>1</v>
      </c>
      <c r="B5" s="189"/>
      <c r="C5" s="189"/>
      <c r="D5" s="189"/>
      <c r="E5" s="189"/>
      <c r="F5" s="189"/>
      <c r="G5" s="189"/>
      <c r="H5" s="189"/>
      <c r="I5" s="189"/>
      <c r="J5" s="200" t="s">
        <v>2</v>
      </c>
      <c r="K5" s="201"/>
      <c r="L5" s="201"/>
      <c r="M5" s="201"/>
      <c r="N5" s="201"/>
      <c r="O5" s="201"/>
      <c r="P5" s="201"/>
      <c r="Q5" s="201"/>
      <c r="R5" s="201"/>
      <c r="S5" s="201"/>
      <c r="T5" s="202"/>
      <c r="U5" s="205" t="s">
        <v>3</v>
      </c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7"/>
      <c r="AV5" s="200" t="s">
        <v>7</v>
      </c>
      <c r="AW5" s="201"/>
      <c r="AX5" s="201"/>
      <c r="AY5" s="201"/>
      <c r="AZ5" s="201"/>
      <c r="BA5" s="201"/>
      <c r="BB5" s="201"/>
      <c r="BC5" s="201"/>
      <c r="BD5" s="201"/>
      <c r="BE5" s="202"/>
      <c r="BF5" s="192" t="s">
        <v>236</v>
      </c>
      <c r="BG5" s="192"/>
      <c r="BH5" s="192"/>
      <c r="BI5" s="192"/>
      <c r="BJ5" s="192"/>
      <c r="BK5" s="192"/>
      <c r="BL5" s="192"/>
      <c r="BM5" s="192"/>
      <c r="BN5" s="192"/>
      <c r="BO5" s="192"/>
      <c r="BP5" s="193"/>
    </row>
    <row r="6" spans="1:69" ht="15" customHeight="1">
      <c r="A6" s="199"/>
      <c r="B6" s="188"/>
      <c r="C6" s="188"/>
      <c r="D6" s="188"/>
      <c r="E6" s="188"/>
      <c r="F6" s="188"/>
      <c r="G6" s="188"/>
      <c r="H6" s="188"/>
      <c r="I6" s="188"/>
      <c r="J6" s="185"/>
      <c r="K6" s="186"/>
      <c r="L6" s="186"/>
      <c r="M6" s="186"/>
      <c r="N6" s="186"/>
      <c r="O6" s="186"/>
      <c r="P6" s="186"/>
      <c r="Q6" s="186"/>
      <c r="R6" s="186"/>
      <c r="S6" s="186"/>
      <c r="T6" s="187"/>
      <c r="U6" s="208" t="s">
        <v>4</v>
      </c>
      <c r="V6" s="209"/>
      <c r="W6" s="209"/>
      <c r="X6" s="209"/>
      <c r="Y6" s="209"/>
      <c r="Z6" s="209"/>
      <c r="AA6" s="209"/>
      <c r="AB6" s="209"/>
      <c r="AC6" s="210"/>
      <c r="AD6" s="188" t="s">
        <v>5</v>
      </c>
      <c r="AE6" s="188"/>
      <c r="AF6" s="188"/>
      <c r="AG6" s="188"/>
      <c r="AH6" s="188"/>
      <c r="AI6" s="188"/>
      <c r="AJ6" s="188"/>
      <c r="AK6" s="188"/>
      <c r="AL6" s="188"/>
      <c r="AM6" s="188" t="s">
        <v>6</v>
      </c>
      <c r="AN6" s="188"/>
      <c r="AO6" s="188"/>
      <c r="AP6" s="188"/>
      <c r="AQ6" s="188"/>
      <c r="AR6" s="188"/>
      <c r="AS6" s="188"/>
      <c r="AT6" s="188"/>
      <c r="AU6" s="188"/>
      <c r="AV6" s="185"/>
      <c r="AW6" s="186"/>
      <c r="AX6" s="186"/>
      <c r="AY6" s="186"/>
      <c r="AZ6" s="186"/>
      <c r="BA6" s="186"/>
      <c r="BB6" s="186"/>
      <c r="BC6" s="186"/>
      <c r="BD6" s="186"/>
      <c r="BE6" s="187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5"/>
    </row>
    <row r="7" spans="1:69" ht="15" customHeight="1">
      <c r="A7" s="238" t="s">
        <v>290</v>
      </c>
      <c r="B7" s="238"/>
      <c r="C7" s="238"/>
      <c r="D7" s="238"/>
      <c r="E7" s="238"/>
      <c r="F7" s="238"/>
      <c r="G7" s="238"/>
      <c r="H7" s="238"/>
      <c r="I7" s="238"/>
      <c r="J7" s="203">
        <v>1978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177">
        <f t="shared" ref="U7:U25" si="0">AD7+AM7</f>
        <v>9798</v>
      </c>
      <c r="V7" s="178"/>
      <c r="W7" s="178"/>
      <c r="X7" s="178"/>
      <c r="Y7" s="178"/>
      <c r="Z7" s="178"/>
      <c r="AA7" s="178"/>
      <c r="AB7" s="178"/>
      <c r="AC7" s="178"/>
      <c r="AD7" s="177">
        <v>4495</v>
      </c>
      <c r="AE7" s="178"/>
      <c r="AF7" s="178"/>
      <c r="AG7" s="178"/>
      <c r="AH7" s="178"/>
      <c r="AI7" s="178"/>
      <c r="AJ7" s="178"/>
      <c r="AK7" s="178"/>
      <c r="AL7" s="178"/>
      <c r="AM7" s="177">
        <v>5303</v>
      </c>
      <c r="AN7" s="178"/>
      <c r="AO7" s="178"/>
      <c r="AP7" s="178"/>
      <c r="AQ7" s="178"/>
      <c r="AR7" s="178"/>
      <c r="AS7" s="178"/>
      <c r="AT7" s="178"/>
      <c r="AU7" s="178"/>
      <c r="AV7" s="196" t="s">
        <v>8</v>
      </c>
      <c r="AW7" s="196"/>
      <c r="AX7" s="196"/>
      <c r="AY7" s="196"/>
      <c r="AZ7" s="196"/>
      <c r="BA7" s="196"/>
      <c r="BB7" s="196"/>
      <c r="BC7" s="196"/>
      <c r="BD7" s="196"/>
      <c r="BE7" s="196"/>
      <c r="BF7" s="197">
        <v>6488.74</v>
      </c>
      <c r="BG7" s="197"/>
      <c r="BH7" s="197"/>
      <c r="BI7" s="197"/>
      <c r="BJ7" s="197"/>
      <c r="BK7" s="197"/>
      <c r="BL7" s="197"/>
      <c r="BM7" s="197"/>
      <c r="BN7" s="197"/>
      <c r="BO7" s="197"/>
      <c r="BP7" s="197"/>
    </row>
    <row r="8" spans="1:69" ht="15" customHeight="1">
      <c r="A8" s="190" t="s">
        <v>291</v>
      </c>
      <c r="B8" s="191"/>
      <c r="C8" s="191"/>
      <c r="D8" s="191"/>
      <c r="E8" s="191"/>
      <c r="F8" s="191"/>
      <c r="G8" s="191"/>
      <c r="H8" s="191"/>
      <c r="I8" s="191"/>
      <c r="J8" s="153">
        <v>2980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77">
        <f t="shared" si="0"/>
        <v>15142</v>
      </c>
      <c r="V8" s="178"/>
      <c r="W8" s="178"/>
      <c r="X8" s="178"/>
      <c r="Y8" s="178"/>
      <c r="Z8" s="178"/>
      <c r="AA8" s="178"/>
      <c r="AB8" s="178"/>
      <c r="AC8" s="178"/>
      <c r="AD8" s="177">
        <v>7086</v>
      </c>
      <c r="AE8" s="178"/>
      <c r="AF8" s="178"/>
      <c r="AG8" s="178"/>
      <c r="AH8" s="178"/>
      <c r="AI8" s="178"/>
      <c r="AJ8" s="178"/>
      <c r="AK8" s="178"/>
      <c r="AL8" s="178"/>
      <c r="AM8" s="177">
        <v>8056</v>
      </c>
      <c r="AN8" s="178"/>
      <c r="AO8" s="178"/>
      <c r="AP8" s="178"/>
      <c r="AQ8" s="178"/>
      <c r="AR8" s="178"/>
      <c r="AS8" s="178"/>
      <c r="AT8" s="178"/>
      <c r="AU8" s="178"/>
      <c r="AV8" s="196" t="s">
        <v>8</v>
      </c>
      <c r="AW8" s="196"/>
      <c r="AX8" s="196"/>
      <c r="AY8" s="196"/>
      <c r="AZ8" s="196"/>
      <c r="BA8" s="196"/>
      <c r="BB8" s="196"/>
      <c r="BC8" s="196"/>
      <c r="BD8" s="196"/>
      <c r="BE8" s="196"/>
      <c r="BF8" s="197">
        <v>4299.6099999999997</v>
      </c>
      <c r="BG8" s="197"/>
      <c r="BH8" s="197"/>
      <c r="BI8" s="197"/>
      <c r="BJ8" s="197"/>
      <c r="BK8" s="197"/>
      <c r="BL8" s="197"/>
      <c r="BM8" s="197"/>
      <c r="BN8" s="197"/>
      <c r="BO8" s="197"/>
      <c r="BP8" s="197"/>
    </row>
    <row r="9" spans="1:69" ht="15" customHeight="1">
      <c r="A9" s="191" t="s">
        <v>292</v>
      </c>
      <c r="B9" s="191"/>
      <c r="C9" s="191"/>
      <c r="D9" s="191"/>
      <c r="E9" s="191"/>
      <c r="F9" s="191"/>
      <c r="G9" s="191"/>
      <c r="H9" s="191"/>
      <c r="I9" s="191"/>
      <c r="J9" s="153">
        <v>4717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77">
        <f t="shared" si="0"/>
        <v>24101</v>
      </c>
      <c r="V9" s="178"/>
      <c r="W9" s="178"/>
      <c r="X9" s="178"/>
      <c r="Y9" s="178"/>
      <c r="Z9" s="178"/>
      <c r="AA9" s="178"/>
      <c r="AB9" s="178"/>
      <c r="AC9" s="178"/>
      <c r="AD9" s="177">
        <v>11526</v>
      </c>
      <c r="AE9" s="178"/>
      <c r="AF9" s="178"/>
      <c r="AG9" s="178"/>
      <c r="AH9" s="178"/>
      <c r="AI9" s="178"/>
      <c r="AJ9" s="178"/>
      <c r="AK9" s="178"/>
      <c r="AL9" s="178"/>
      <c r="AM9" s="177">
        <v>12575</v>
      </c>
      <c r="AN9" s="178"/>
      <c r="AO9" s="178"/>
      <c r="AP9" s="178"/>
      <c r="AQ9" s="178"/>
      <c r="AR9" s="178"/>
      <c r="AS9" s="178"/>
      <c r="AT9" s="178"/>
      <c r="AU9" s="178"/>
      <c r="AV9" s="196" t="s">
        <v>8</v>
      </c>
      <c r="AW9" s="196"/>
      <c r="AX9" s="196"/>
      <c r="AY9" s="196"/>
      <c r="AZ9" s="196"/>
      <c r="BA9" s="196"/>
      <c r="BB9" s="196"/>
      <c r="BC9" s="196"/>
      <c r="BD9" s="196"/>
      <c r="BE9" s="196"/>
      <c r="BF9" s="197">
        <v>1489.56</v>
      </c>
      <c r="BG9" s="197"/>
      <c r="BH9" s="197"/>
      <c r="BI9" s="197"/>
      <c r="BJ9" s="197"/>
      <c r="BK9" s="197"/>
      <c r="BL9" s="197"/>
      <c r="BM9" s="197"/>
      <c r="BN9" s="197"/>
      <c r="BO9" s="197"/>
      <c r="BP9" s="197"/>
    </row>
    <row r="10" spans="1:69" ht="15" customHeight="1">
      <c r="A10" s="190" t="s">
        <v>293</v>
      </c>
      <c r="B10" s="191"/>
      <c r="C10" s="191"/>
      <c r="D10" s="191"/>
      <c r="E10" s="191"/>
      <c r="F10" s="191"/>
      <c r="G10" s="191"/>
      <c r="H10" s="191"/>
      <c r="I10" s="191"/>
      <c r="J10" s="153">
        <v>5036</v>
      </c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77">
        <f t="shared" si="0"/>
        <v>25521</v>
      </c>
      <c r="V10" s="178"/>
      <c r="W10" s="178"/>
      <c r="X10" s="178"/>
      <c r="Y10" s="178"/>
      <c r="Z10" s="178"/>
      <c r="AA10" s="178"/>
      <c r="AB10" s="178"/>
      <c r="AC10" s="178"/>
      <c r="AD10" s="177">
        <v>12120</v>
      </c>
      <c r="AE10" s="178"/>
      <c r="AF10" s="178"/>
      <c r="AG10" s="178"/>
      <c r="AH10" s="178"/>
      <c r="AI10" s="178"/>
      <c r="AJ10" s="178"/>
      <c r="AK10" s="178"/>
      <c r="AL10" s="178"/>
      <c r="AM10" s="177">
        <v>13401</v>
      </c>
      <c r="AN10" s="178"/>
      <c r="AO10" s="178"/>
      <c r="AP10" s="178"/>
      <c r="AQ10" s="178"/>
      <c r="AR10" s="178"/>
      <c r="AS10" s="178"/>
      <c r="AT10" s="178"/>
      <c r="AU10" s="178"/>
      <c r="AV10" s="196" t="s">
        <v>8</v>
      </c>
      <c r="AW10" s="196"/>
      <c r="AX10" s="196"/>
      <c r="AY10" s="196"/>
      <c r="AZ10" s="196"/>
      <c r="BA10" s="196"/>
      <c r="BB10" s="196"/>
      <c r="BC10" s="196"/>
      <c r="BD10" s="196"/>
      <c r="BE10" s="196"/>
      <c r="BF10" s="197">
        <v>1577.32</v>
      </c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</row>
    <row r="11" spans="1:69" ht="15" customHeight="1">
      <c r="A11" s="190" t="s">
        <v>294</v>
      </c>
      <c r="B11" s="191"/>
      <c r="C11" s="191"/>
      <c r="D11" s="191"/>
      <c r="E11" s="191"/>
      <c r="F11" s="191"/>
      <c r="G11" s="191"/>
      <c r="H11" s="191"/>
      <c r="I11" s="191"/>
      <c r="J11" s="153">
        <v>5613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77">
        <f t="shared" si="0"/>
        <v>29567</v>
      </c>
      <c r="V11" s="178"/>
      <c r="W11" s="178"/>
      <c r="X11" s="178"/>
      <c r="Y11" s="178"/>
      <c r="Z11" s="178"/>
      <c r="AA11" s="178"/>
      <c r="AB11" s="178"/>
      <c r="AC11" s="178"/>
      <c r="AD11" s="177">
        <v>14483</v>
      </c>
      <c r="AE11" s="178"/>
      <c r="AF11" s="178"/>
      <c r="AG11" s="178"/>
      <c r="AH11" s="178"/>
      <c r="AI11" s="178"/>
      <c r="AJ11" s="178"/>
      <c r="AK11" s="178"/>
      <c r="AL11" s="178"/>
      <c r="AM11" s="177">
        <v>15084</v>
      </c>
      <c r="AN11" s="178"/>
      <c r="AO11" s="178"/>
      <c r="AP11" s="178"/>
      <c r="AQ11" s="178"/>
      <c r="AR11" s="178"/>
      <c r="AS11" s="178"/>
      <c r="AT11" s="178"/>
      <c r="AU11" s="178"/>
      <c r="AV11" s="196" t="s">
        <v>8</v>
      </c>
      <c r="AW11" s="196"/>
      <c r="AX11" s="196"/>
      <c r="AY11" s="196"/>
      <c r="AZ11" s="196"/>
      <c r="BA11" s="196"/>
      <c r="BB11" s="196"/>
      <c r="BC11" s="196"/>
      <c r="BD11" s="196"/>
      <c r="BE11" s="196"/>
      <c r="BF11" s="197">
        <v>959.03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</row>
    <row r="12" spans="1:69" ht="15" customHeight="1">
      <c r="A12" s="190" t="s">
        <v>295</v>
      </c>
      <c r="B12" s="191"/>
      <c r="C12" s="191"/>
      <c r="D12" s="191"/>
      <c r="E12" s="191"/>
      <c r="F12" s="191"/>
      <c r="G12" s="191"/>
      <c r="H12" s="191"/>
      <c r="I12" s="191"/>
      <c r="J12" s="153">
        <v>7692</v>
      </c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7">
        <f t="shared" si="0"/>
        <v>36649</v>
      </c>
      <c r="V12" s="178"/>
      <c r="W12" s="178"/>
      <c r="X12" s="178"/>
      <c r="Y12" s="178"/>
      <c r="Z12" s="178"/>
      <c r="AA12" s="178"/>
      <c r="AB12" s="178"/>
      <c r="AC12" s="178"/>
      <c r="AD12" s="177">
        <v>17376</v>
      </c>
      <c r="AE12" s="178"/>
      <c r="AF12" s="178"/>
      <c r="AG12" s="178"/>
      <c r="AH12" s="178"/>
      <c r="AI12" s="178"/>
      <c r="AJ12" s="178"/>
      <c r="AK12" s="178"/>
      <c r="AL12" s="178"/>
      <c r="AM12" s="177">
        <v>19273</v>
      </c>
      <c r="AN12" s="178"/>
      <c r="AO12" s="178"/>
      <c r="AP12" s="178"/>
      <c r="AQ12" s="178"/>
      <c r="AR12" s="178"/>
      <c r="AS12" s="178"/>
      <c r="AT12" s="178"/>
      <c r="AU12" s="178"/>
      <c r="AV12" s="196" t="s">
        <v>8</v>
      </c>
      <c r="AW12" s="196"/>
      <c r="AX12" s="196"/>
      <c r="AY12" s="196"/>
      <c r="AZ12" s="196"/>
      <c r="BA12" s="196"/>
      <c r="BB12" s="196"/>
      <c r="BC12" s="196"/>
      <c r="BD12" s="196"/>
      <c r="BE12" s="196"/>
      <c r="BF12" s="197">
        <v>1188.74</v>
      </c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</row>
    <row r="13" spans="1:69" ht="15" customHeight="1">
      <c r="A13" s="190" t="s">
        <v>296</v>
      </c>
      <c r="B13" s="191"/>
      <c r="C13" s="191"/>
      <c r="D13" s="191"/>
      <c r="E13" s="191"/>
      <c r="F13" s="191"/>
      <c r="G13" s="191"/>
      <c r="H13" s="191"/>
      <c r="I13" s="191"/>
      <c r="J13" s="153">
        <v>7877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7">
        <f t="shared" si="0"/>
        <v>38142</v>
      </c>
      <c r="V13" s="178"/>
      <c r="W13" s="178"/>
      <c r="X13" s="178"/>
      <c r="Y13" s="178"/>
      <c r="Z13" s="178"/>
      <c r="AA13" s="178"/>
      <c r="AB13" s="178"/>
      <c r="AC13" s="178"/>
      <c r="AD13" s="177">
        <v>18164</v>
      </c>
      <c r="AE13" s="178"/>
      <c r="AF13" s="178"/>
      <c r="AG13" s="178"/>
      <c r="AH13" s="178"/>
      <c r="AI13" s="178"/>
      <c r="AJ13" s="178"/>
      <c r="AK13" s="178"/>
      <c r="AL13" s="178"/>
      <c r="AM13" s="177">
        <v>19978</v>
      </c>
      <c r="AN13" s="178"/>
      <c r="AO13" s="178"/>
      <c r="AP13" s="178"/>
      <c r="AQ13" s="178"/>
      <c r="AR13" s="178"/>
      <c r="AS13" s="178"/>
      <c r="AT13" s="178"/>
      <c r="AU13" s="178"/>
      <c r="AV13" s="211">
        <v>51.93</v>
      </c>
      <c r="AW13" s="211"/>
      <c r="AX13" s="211"/>
      <c r="AY13" s="211"/>
      <c r="AZ13" s="211"/>
      <c r="BA13" s="211"/>
      <c r="BB13" s="211"/>
      <c r="BC13" s="211"/>
      <c r="BD13" s="211"/>
      <c r="BE13" s="211"/>
      <c r="BF13" s="197">
        <v>734.48</v>
      </c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</row>
    <row r="14" spans="1:69" ht="15" customHeight="1">
      <c r="A14" s="190" t="s">
        <v>297</v>
      </c>
      <c r="B14" s="191"/>
      <c r="C14" s="191"/>
      <c r="D14" s="191"/>
      <c r="E14" s="191"/>
      <c r="F14" s="191"/>
      <c r="G14" s="191"/>
      <c r="H14" s="191"/>
      <c r="I14" s="191"/>
      <c r="J14" s="153">
        <v>12119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77">
        <f t="shared" si="0"/>
        <v>59275</v>
      </c>
      <c r="V14" s="178"/>
      <c r="W14" s="178"/>
      <c r="X14" s="178"/>
      <c r="Y14" s="178"/>
      <c r="Z14" s="178"/>
      <c r="AA14" s="178"/>
      <c r="AB14" s="178"/>
      <c r="AC14" s="178"/>
      <c r="AD14" s="177">
        <v>28214</v>
      </c>
      <c r="AE14" s="178"/>
      <c r="AF14" s="178"/>
      <c r="AG14" s="178"/>
      <c r="AH14" s="178"/>
      <c r="AI14" s="178"/>
      <c r="AJ14" s="178"/>
      <c r="AK14" s="178"/>
      <c r="AL14" s="178"/>
      <c r="AM14" s="177">
        <v>31061</v>
      </c>
      <c r="AN14" s="178"/>
      <c r="AO14" s="178"/>
      <c r="AP14" s="178"/>
      <c r="AQ14" s="178"/>
      <c r="AR14" s="178"/>
      <c r="AS14" s="178"/>
      <c r="AT14" s="178"/>
      <c r="AU14" s="178"/>
      <c r="AV14" s="211">
        <v>113.97</v>
      </c>
      <c r="AW14" s="211"/>
      <c r="AX14" s="211"/>
      <c r="AY14" s="211"/>
      <c r="AZ14" s="211"/>
      <c r="BA14" s="211"/>
      <c r="BB14" s="211"/>
      <c r="BC14" s="211"/>
      <c r="BD14" s="211"/>
      <c r="BE14" s="211"/>
      <c r="BF14" s="197">
        <v>520.09</v>
      </c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</row>
    <row r="15" spans="1:69" ht="15" customHeight="1">
      <c r="A15" s="190" t="s">
        <v>298</v>
      </c>
      <c r="B15" s="191"/>
      <c r="C15" s="191"/>
      <c r="D15" s="191"/>
      <c r="E15" s="191"/>
      <c r="F15" s="191"/>
      <c r="G15" s="191"/>
      <c r="H15" s="191"/>
      <c r="I15" s="191"/>
      <c r="J15" s="153">
        <v>16001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77">
        <f t="shared" si="0"/>
        <v>74139</v>
      </c>
      <c r="V15" s="178"/>
      <c r="W15" s="178"/>
      <c r="X15" s="178"/>
      <c r="Y15" s="178"/>
      <c r="Z15" s="178"/>
      <c r="AA15" s="178"/>
      <c r="AB15" s="178"/>
      <c r="AC15" s="178"/>
      <c r="AD15" s="177">
        <v>35187</v>
      </c>
      <c r="AE15" s="178"/>
      <c r="AF15" s="178"/>
      <c r="AG15" s="178"/>
      <c r="AH15" s="178"/>
      <c r="AI15" s="178"/>
      <c r="AJ15" s="178"/>
      <c r="AK15" s="178"/>
      <c r="AL15" s="178"/>
      <c r="AM15" s="177">
        <v>38952</v>
      </c>
      <c r="AN15" s="178"/>
      <c r="AO15" s="178"/>
      <c r="AP15" s="178"/>
      <c r="AQ15" s="178"/>
      <c r="AR15" s="178"/>
      <c r="AS15" s="178"/>
      <c r="AT15" s="178"/>
      <c r="AU15" s="178"/>
      <c r="AV15" s="211">
        <v>207.63</v>
      </c>
      <c r="AW15" s="211"/>
      <c r="AX15" s="211"/>
      <c r="AY15" s="211"/>
      <c r="AZ15" s="211"/>
      <c r="BA15" s="211"/>
      <c r="BB15" s="211"/>
      <c r="BC15" s="211"/>
      <c r="BD15" s="211"/>
      <c r="BE15" s="211"/>
      <c r="BF15" s="197">
        <v>357.07</v>
      </c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</row>
    <row r="16" spans="1:69" ht="15" customHeight="1">
      <c r="A16" s="190" t="s">
        <v>299</v>
      </c>
      <c r="B16" s="191"/>
      <c r="C16" s="191"/>
      <c r="D16" s="191"/>
      <c r="E16" s="191"/>
      <c r="F16" s="191"/>
      <c r="G16" s="191"/>
      <c r="H16" s="191"/>
      <c r="I16" s="191"/>
      <c r="J16" s="153">
        <v>16748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77">
        <f t="shared" si="0"/>
        <v>71465</v>
      </c>
      <c r="V16" s="178"/>
      <c r="W16" s="178"/>
      <c r="X16" s="178"/>
      <c r="Y16" s="178"/>
      <c r="Z16" s="178"/>
      <c r="AA16" s="178"/>
      <c r="AB16" s="178"/>
      <c r="AC16" s="178"/>
      <c r="AD16" s="177">
        <v>33987</v>
      </c>
      <c r="AE16" s="178"/>
      <c r="AF16" s="178"/>
      <c r="AG16" s="178"/>
      <c r="AH16" s="178"/>
      <c r="AI16" s="178"/>
      <c r="AJ16" s="178"/>
      <c r="AK16" s="178"/>
      <c r="AL16" s="178"/>
      <c r="AM16" s="177">
        <v>37478</v>
      </c>
      <c r="AN16" s="178"/>
      <c r="AO16" s="178"/>
      <c r="AP16" s="178"/>
      <c r="AQ16" s="178"/>
      <c r="AR16" s="178"/>
      <c r="AS16" s="178"/>
      <c r="AT16" s="178"/>
      <c r="AU16" s="178"/>
      <c r="AV16" s="211">
        <v>215.64</v>
      </c>
      <c r="AW16" s="211"/>
      <c r="AX16" s="211"/>
      <c r="AY16" s="211"/>
      <c r="AZ16" s="211"/>
      <c r="BA16" s="211"/>
      <c r="BB16" s="211"/>
      <c r="BC16" s="211"/>
      <c r="BD16" s="211"/>
      <c r="BE16" s="211"/>
      <c r="BF16" s="197">
        <v>331.4</v>
      </c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</row>
    <row r="17" spans="1:68" ht="15" customHeight="1">
      <c r="A17" s="190" t="s">
        <v>300</v>
      </c>
      <c r="B17" s="191"/>
      <c r="C17" s="191"/>
      <c r="D17" s="191"/>
      <c r="E17" s="191"/>
      <c r="F17" s="191"/>
      <c r="G17" s="191"/>
      <c r="H17" s="191"/>
      <c r="I17" s="191"/>
      <c r="J17" s="153">
        <v>18564</v>
      </c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77">
        <f t="shared" si="0"/>
        <v>73569</v>
      </c>
      <c r="V17" s="178"/>
      <c r="W17" s="178"/>
      <c r="X17" s="178"/>
      <c r="Y17" s="178"/>
      <c r="Z17" s="178"/>
      <c r="AA17" s="178"/>
      <c r="AB17" s="178"/>
      <c r="AC17" s="178"/>
      <c r="AD17" s="177">
        <v>35002</v>
      </c>
      <c r="AE17" s="178"/>
      <c r="AF17" s="178"/>
      <c r="AG17" s="178"/>
      <c r="AH17" s="178"/>
      <c r="AI17" s="178"/>
      <c r="AJ17" s="178"/>
      <c r="AK17" s="178"/>
      <c r="AL17" s="178"/>
      <c r="AM17" s="177">
        <v>38567</v>
      </c>
      <c r="AN17" s="178"/>
      <c r="AO17" s="178"/>
      <c r="AP17" s="178"/>
      <c r="AQ17" s="178"/>
      <c r="AR17" s="178"/>
      <c r="AS17" s="178"/>
      <c r="AT17" s="178"/>
      <c r="AU17" s="178"/>
      <c r="AV17" s="211">
        <v>281.56</v>
      </c>
      <c r="AW17" s="211"/>
      <c r="AX17" s="211"/>
      <c r="AY17" s="211"/>
      <c r="AZ17" s="211"/>
      <c r="BA17" s="211"/>
      <c r="BB17" s="211"/>
      <c r="BC17" s="211"/>
      <c r="BD17" s="211"/>
      <c r="BE17" s="211"/>
      <c r="BF17" s="197">
        <v>261.29000000000002</v>
      </c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</row>
    <row r="18" spans="1:68" ht="15" customHeight="1">
      <c r="A18" s="190" t="s">
        <v>301</v>
      </c>
      <c r="B18" s="191"/>
      <c r="C18" s="191"/>
      <c r="D18" s="191"/>
      <c r="E18" s="191"/>
      <c r="F18" s="191"/>
      <c r="G18" s="191"/>
      <c r="H18" s="191"/>
      <c r="I18" s="191"/>
      <c r="J18" s="153">
        <v>21311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77">
        <f t="shared" si="0"/>
        <v>80351</v>
      </c>
      <c r="V18" s="178"/>
      <c r="W18" s="178"/>
      <c r="X18" s="178"/>
      <c r="Y18" s="178"/>
      <c r="Z18" s="178"/>
      <c r="AA18" s="178"/>
      <c r="AB18" s="178"/>
      <c r="AC18" s="178"/>
      <c r="AD18" s="177">
        <v>38427</v>
      </c>
      <c r="AE18" s="178"/>
      <c r="AF18" s="178"/>
      <c r="AG18" s="178"/>
      <c r="AH18" s="178"/>
      <c r="AI18" s="178"/>
      <c r="AJ18" s="178"/>
      <c r="AK18" s="178"/>
      <c r="AL18" s="178"/>
      <c r="AM18" s="177">
        <v>41924</v>
      </c>
      <c r="AN18" s="178"/>
      <c r="AO18" s="178"/>
      <c r="AP18" s="178"/>
      <c r="AQ18" s="178"/>
      <c r="AR18" s="178"/>
      <c r="AS18" s="178"/>
      <c r="AT18" s="178"/>
      <c r="AU18" s="178"/>
      <c r="AV18" s="211">
        <v>313.27</v>
      </c>
      <c r="AW18" s="211"/>
      <c r="AX18" s="211"/>
      <c r="AY18" s="211"/>
      <c r="AZ18" s="211"/>
      <c r="BA18" s="211"/>
      <c r="BB18" s="211"/>
      <c r="BC18" s="211"/>
      <c r="BD18" s="211"/>
      <c r="BE18" s="211"/>
      <c r="BF18" s="197">
        <v>256.49</v>
      </c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</row>
    <row r="19" spans="1:68" ht="15" customHeight="1">
      <c r="A19" s="190" t="s">
        <v>302</v>
      </c>
      <c r="B19" s="191"/>
      <c r="C19" s="191"/>
      <c r="D19" s="191"/>
      <c r="E19" s="191"/>
      <c r="F19" s="191"/>
      <c r="G19" s="191"/>
      <c r="H19" s="191"/>
      <c r="I19" s="191"/>
      <c r="J19" s="153">
        <v>23688</v>
      </c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77">
        <f t="shared" si="0"/>
        <v>83499</v>
      </c>
      <c r="V19" s="178"/>
      <c r="W19" s="178"/>
      <c r="X19" s="178"/>
      <c r="Y19" s="178"/>
      <c r="Z19" s="178"/>
      <c r="AA19" s="178"/>
      <c r="AB19" s="178"/>
      <c r="AC19" s="178"/>
      <c r="AD19" s="177">
        <v>40490</v>
      </c>
      <c r="AE19" s="178"/>
      <c r="AF19" s="178"/>
      <c r="AG19" s="178"/>
      <c r="AH19" s="178"/>
      <c r="AI19" s="178"/>
      <c r="AJ19" s="178"/>
      <c r="AK19" s="178"/>
      <c r="AL19" s="178"/>
      <c r="AM19" s="177">
        <v>43009</v>
      </c>
      <c r="AN19" s="178"/>
      <c r="AO19" s="178"/>
      <c r="AP19" s="178"/>
      <c r="AQ19" s="178"/>
      <c r="AR19" s="178"/>
      <c r="AS19" s="178"/>
      <c r="AT19" s="178"/>
      <c r="AU19" s="178"/>
      <c r="AV19" s="211">
        <v>313.31</v>
      </c>
      <c r="AW19" s="211"/>
      <c r="AX19" s="211"/>
      <c r="AY19" s="211"/>
      <c r="AZ19" s="211"/>
      <c r="BA19" s="211"/>
      <c r="BB19" s="211"/>
      <c r="BC19" s="211"/>
      <c r="BD19" s="211"/>
      <c r="BE19" s="211"/>
      <c r="BF19" s="197">
        <v>266.51</v>
      </c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</row>
    <row r="20" spans="1:68" ht="15" customHeight="1">
      <c r="A20" s="190" t="s">
        <v>303</v>
      </c>
      <c r="B20" s="191"/>
      <c r="C20" s="191"/>
      <c r="D20" s="191"/>
      <c r="E20" s="191"/>
      <c r="F20" s="191"/>
      <c r="G20" s="191"/>
      <c r="H20" s="191"/>
      <c r="I20" s="191"/>
      <c r="J20" s="153">
        <v>24793</v>
      </c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77">
        <f t="shared" si="0"/>
        <v>86020</v>
      </c>
      <c r="V20" s="178"/>
      <c r="W20" s="178"/>
      <c r="X20" s="178"/>
      <c r="Y20" s="178"/>
      <c r="Z20" s="178"/>
      <c r="AA20" s="178"/>
      <c r="AB20" s="178"/>
      <c r="AC20" s="178"/>
      <c r="AD20" s="177">
        <v>41815</v>
      </c>
      <c r="AE20" s="178"/>
      <c r="AF20" s="178"/>
      <c r="AG20" s="178"/>
      <c r="AH20" s="178"/>
      <c r="AI20" s="178"/>
      <c r="AJ20" s="178"/>
      <c r="AK20" s="178"/>
      <c r="AL20" s="178"/>
      <c r="AM20" s="177">
        <v>44205</v>
      </c>
      <c r="AN20" s="178"/>
      <c r="AO20" s="178"/>
      <c r="AP20" s="178"/>
      <c r="AQ20" s="178"/>
      <c r="AR20" s="178"/>
      <c r="AS20" s="178"/>
      <c r="AT20" s="178"/>
      <c r="AU20" s="178"/>
      <c r="AV20" s="211">
        <v>313.52</v>
      </c>
      <c r="AW20" s="211"/>
      <c r="AX20" s="211"/>
      <c r="AY20" s="211"/>
      <c r="AZ20" s="211"/>
      <c r="BA20" s="211"/>
      <c r="BB20" s="211"/>
      <c r="BC20" s="211"/>
      <c r="BD20" s="211"/>
      <c r="BE20" s="211"/>
      <c r="BF20" s="197">
        <v>274.37</v>
      </c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</row>
    <row r="21" spans="1:68" ht="15" customHeight="1">
      <c r="A21" s="191" t="s">
        <v>304</v>
      </c>
      <c r="B21" s="191"/>
      <c r="C21" s="191"/>
      <c r="D21" s="191"/>
      <c r="E21" s="191"/>
      <c r="F21" s="191"/>
      <c r="G21" s="191"/>
      <c r="H21" s="191"/>
      <c r="I21" s="191"/>
      <c r="J21" s="153">
        <v>26513</v>
      </c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77">
        <f t="shared" si="0"/>
        <v>88309</v>
      </c>
      <c r="V21" s="178"/>
      <c r="W21" s="178"/>
      <c r="X21" s="178"/>
      <c r="Y21" s="178"/>
      <c r="Z21" s="178"/>
      <c r="AA21" s="178"/>
      <c r="AB21" s="178"/>
      <c r="AC21" s="178"/>
      <c r="AD21" s="177">
        <v>43237</v>
      </c>
      <c r="AE21" s="178"/>
      <c r="AF21" s="178"/>
      <c r="AG21" s="178"/>
      <c r="AH21" s="178"/>
      <c r="AI21" s="178"/>
      <c r="AJ21" s="178"/>
      <c r="AK21" s="178"/>
      <c r="AL21" s="178"/>
      <c r="AM21" s="177">
        <v>45072</v>
      </c>
      <c r="AN21" s="178"/>
      <c r="AO21" s="178"/>
      <c r="AP21" s="178"/>
      <c r="AQ21" s="178"/>
      <c r="AR21" s="178"/>
      <c r="AS21" s="178"/>
      <c r="AT21" s="178"/>
      <c r="AU21" s="178"/>
      <c r="AV21" s="211">
        <v>317.3</v>
      </c>
      <c r="AW21" s="211"/>
      <c r="AX21" s="211"/>
      <c r="AY21" s="211"/>
      <c r="AZ21" s="211"/>
      <c r="BA21" s="211"/>
      <c r="BB21" s="211"/>
      <c r="BC21" s="211"/>
      <c r="BD21" s="211"/>
      <c r="BE21" s="211"/>
      <c r="BF21" s="197">
        <v>278.31</v>
      </c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</row>
    <row r="22" spans="1:68" ht="15" customHeight="1">
      <c r="A22" s="190" t="s">
        <v>305</v>
      </c>
      <c r="B22" s="191"/>
      <c r="C22" s="191"/>
      <c r="D22" s="191"/>
      <c r="E22" s="191"/>
      <c r="F22" s="191"/>
      <c r="G22" s="191"/>
      <c r="H22" s="191"/>
      <c r="I22" s="191"/>
      <c r="J22" s="153">
        <v>30218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77">
        <f t="shared" si="0"/>
        <v>91229</v>
      </c>
      <c r="V22" s="178"/>
      <c r="W22" s="178"/>
      <c r="X22" s="178"/>
      <c r="Y22" s="178"/>
      <c r="Z22" s="178"/>
      <c r="AA22" s="178"/>
      <c r="AB22" s="178"/>
      <c r="AC22" s="178"/>
      <c r="AD22" s="177">
        <v>45682</v>
      </c>
      <c r="AE22" s="178"/>
      <c r="AF22" s="178"/>
      <c r="AG22" s="178"/>
      <c r="AH22" s="178"/>
      <c r="AI22" s="178"/>
      <c r="AJ22" s="178"/>
      <c r="AK22" s="178"/>
      <c r="AL22" s="178"/>
      <c r="AM22" s="177">
        <v>45547</v>
      </c>
      <c r="AN22" s="178"/>
      <c r="AO22" s="178"/>
      <c r="AP22" s="178"/>
      <c r="AQ22" s="178"/>
      <c r="AR22" s="178"/>
      <c r="AS22" s="178"/>
      <c r="AT22" s="178"/>
      <c r="AU22" s="178"/>
      <c r="AV22" s="211">
        <v>319.25</v>
      </c>
      <c r="AW22" s="211"/>
      <c r="AX22" s="211"/>
      <c r="AY22" s="211"/>
      <c r="AZ22" s="211"/>
      <c r="BA22" s="211"/>
      <c r="BB22" s="211"/>
      <c r="BC22" s="211"/>
      <c r="BD22" s="211"/>
      <c r="BE22" s="211"/>
      <c r="BF22" s="197">
        <v>285.8</v>
      </c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</row>
    <row r="23" spans="1:68" ht="15" customHeight="1">
      <c r="A23" s="190" t="s">
        <v>306</v>
      </c>
      <c r="B23" s="191"/>
      <c r="C23" s="191"/>
      <c r="D23" s="191"/>
      <c r="E23" s="191"/>
      <c r="F23" s="191"/>
      <c r="G23" s="191"/>
      <c r="H23" s="191"/>
      <c r="I23" s="191"/>
      <c r="J23" s="153">
        <v>30480</v>
      </c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77">
        <f t="shared" si="0"/>
        <v>88418</v>
      </c>
      <c r="V23" s="178"/>
      <c r="W23" s="178"/>
      <c r="X23" s="178"/>
      <c r="Y23" s="178"/>
      <c r="Z23" s="178"/>
      <c r="AA23" s="178"/>
      <c r="AB23" s="178"/>
      <c r="AC23" s="178"/>
      <c r="AD23" s="177">
        <v>43866</v>
      </c>
      <c r="AE23" s="178"/>
      <c r="AF23" s="178"/>
      <c r="AG23" s="178"/>
      <c r="AH23" s="178"/>
      <c r="AI23" s="178"/>
      <c r="AJ23" s="178"/>
      <c r="AK23" s="178"/>
      <c r="AL23" s="178"/>
      <c r="AM23" s="177">
        <v>44552</v>
      </c>
      <c r="AN23" s="178"/>
      <c r="AO23" s="178"/>
      <c r="AP23" s="178"/>
      <c r="AQ23" s="178"/>
      <c r="AR23" s="178"/>
      <c r="AS23" s="178"/>
      <c r="AT23" s="178"/>
      <c r="AU23" s="178"/>
      <c r="AV23" s="211">
        <v>319.29000000000002</v>
      </c>
      <c r="AW23" s="211"/>
      <c r="AX23" s="211"/>
      <c r="AY23" s="211"/>
      <c r="AZ23" s="211"/>
      <c r="BA23" s="211"/>
      <c r="BB23" s="211"/>
      <c r="BC23" s="211"/>
      <c r="BD23" s="211"/>
      <c r="BE23" s="211"/>
      <c r="BF23" s="197">
        <v>276.92066773152931</v>
      </c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</row>
    <row r="24" spans="1:68" ht="15" customHeight="1">
      <c r="A24" s="190" t="s">
        <v>307</v>
      </c>
      <c r="B24" s="191"/>
      <c r="C24" s="191"/>
      <c r="D24" s="191"/>
      <c r="E24" s="191"/>
      <c r="F24" s="191"/>
      <c r="G24" s="191"/>
      <c r="H24" s="191"/>
      <c r="I24" s="191"/>
      <c r="J24" s="153">
        <v>33696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77">
        <f t="shared" si="0"/>
        <v>94648</v>
      </c>
      <c r="V24" s="178"/>
      <c r="W24" s="178"/>
      <c r="X24" s="178"/>
      <c r="Y24" s="178"/>
      <c r="Z24" s="178"/>
      <c r="AA24" s="178"/>
      <c r="AB24" s="178"/>
      <c r="AC24" s="178"/>
      <c r="AD24" s="177">
        <v>46676</v>
      </c>
      <c r="AE24" s="178"/>
      <c r="AF24" s="178"/>
      <c r="AG24" s="178"/>
      <c r="AH24" s="178"/>
      <c r="AI24" s="178"/>
      <c r="AJ24" s="178"/>
      <c r="AK24" s="178"/>
      <c r="AL24" s="178"/>
      <c r="AM24" s="177">
        <v>47972</v>
      </c>
      <c r="AN24" s="178"/>
      <c r="AO24" s="178"/>
      <c r="AP24" s="178"/>
      <c r="AQ24" s="178"/>
      <c r="AR24" s="178"/>
      <c r="AS24" s="178"/>
      <c r="AT24" s="178"/>
      <c r="AU24" s="178"/>
      <c r="AV24" s="211">
        <v>442.7</v>
      </c>
      <c r="AW24" s="211"/>
      <c r="AX24" s="211"/>
      <c r="AY24" s="211"/>
      <c r="AZ24" s="211"/>
      <c r="BA24" s="211"/>
      <c r="BB24" s="211"/>
      <c r="BC24" s="211"/>
      <c r="BD24" s="211"/>
      <c r="BE24" s="211"/>
      <c r="BF24" s="197">
        <v>213.8</v>
      </c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</row>
    <row r="25" spans="1:68" ht="15" customHeight="1">
      <c r="A25" s="151" t="s">
        <v>308</v>
      </c>
      <c r="B25" s="152"/>
      <c r="C25" s="152"/>
      <c r="D25" s="152"/>
      <c r="E25" s="152"/>
      <c r="F25" s="152"/>
      <c r="G25" s="152"/>
      <c r="H25" s="152"/>
      <c r="I25" s="152"/>
      <c r="J25" s="153">
        <v>34104</v>
      </c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5">
        <f t="shared" si="0"/>
        <v>91451</v>
      </c>
      <c r="V25" s="154"/>
      <c r="W25" s="154"/>
      <c r="X25" s="154"/>
      <c r="Y25" s="154"/>
      <c r="Z25" s="154"/>
      <c r="AA25" s="154"/>
      <c r="AB25" s="154"/>
      <c r="AC25" s="154"/>
      <c r="AD25" s="155">
        <v>45385</v>
      </c>
      <c r="AE25" s="154"/>
      <c r="AF25" s="154"/>
      <c r="AG25" s="154"/>
      <c r="AH25" s="154"/>
      <c r="AI25" s="154"/>
      <c r="AJ25" s="154"/>
      <c r="AK25" s="154"/>
      <c r="AL25" s="154"/>
      <c r="AM25" s="155">
        <v>46066</v>
      </c>
      <c r="AN25" s="154"/>
      <c r="AO25" s="154"/>
      <c r="AP25" s="154"/>
      <c r="AQ25" s="154"/>
      <c r="AR25" s="154"/>
      <c r="AS25" s="154"/>
      <c r="AT25" s="154"/>
      <c r="AU25" s="154"/>
      <c r="AV25" s="156">
        <v>442.7</v>
      </c>
      <c r="AW25" s="156"/>
      <c r="AX25" s="156"/>
      <c r="AY25" s="156"/>
      <c r="AZ25" s="156"/>
      <c r="BA25" s="156"/>
      <c r="BB25" s="156"/>
      <c r="BC25" s="156"/>
      <c r="BD25" s="156"/>
      <c r="BE25" s="156"/>
      <c r="BF25" s="157">
        <v>206.6</v>
      </c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</row>
    <row r="26" spans="1:68" ht="15" customHeight="1" thickBot="1">
      <c r="A26" s="232" t="s">
        <v>309</v>
      </c>
      <c r="B26" s="233"/>
      <c r="C26" s="233"/>
      <c r="D26" s="233"/>
      <c r="E26" s="233"/>
      <c r="F26" s="233"/>
      <c r="G26" s="233"/>
      <c r="H26" s="233"/>
      <c r="I26" s="233"/>
      <c r="J26" s="223">
        <v>33560</v>
      </c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4">
        <v>86833</v>
      </c>
      <c r="V26" s="173"/>
      <c r="W26" s="173"/>
      <c r="X26" s="173"/>
      <c r="Y26" s="173"/>
      <c r="Z26" s="173"/>
      <c r="AA26" s="173"/>
      <c r="AB26" s="173"/>
      <c r="AC26" s="173"/>
      <c r="AD26" s="174">
        <v>43098</v>
      </c>
      <c r="AE26" s="173"/>
      <c r="AF26" s="173"/>
      <c r="AG26" s="173"/>
      <c r="AH26" s="173"/>
      <c r="AI26" s="173"/>
      <c r="AJ26" s="173"/>
      <c r="AK26" s="173"/>
      <c r="AL26" s="173"/>
      <c r="AM26" s="174">
        <v>43735</v>
      </c>
      <c r="AN26" s="173"/>
      <c r="AO26" s="173"/>
      <c r="AP26" s="173"/>
      <c r="AQ26" s="173"/>
      <c r="AR26" s="173"/>
      <c r="AS26" s="173"/>
      <c r="AT26" s="173"/>
      <c r="AU26" s="173"/>
      <c r="AV26" s="237">
        <v>442.03</v>
      </c>
      <c r="AW26" s="237"/>
      <c r="AX26" s="237"/>
      <c r="AY26" s="237"/>
      <c r="AZ26" s="237"/>
      <c r="BA26" s="237"/>
      <c r="BB26" s="237"/>
      <c r="BC26" s="237"/>
      <c r="BD26" s="237"/>
      <c r="BE26" s="237"/>
      <c r="BF26" s="236">
        <v>196.4</v>
      </c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</row>
    <row r="27" spans="1:68" ht="15" customHeight="1">
      <c r="A27" s="44" t="s">
        <v>333</v>
      </c>
      <c r="BI27" s="45"/>
      <c r="BJ27" s="45"/>
      <c r="BK27" s="45"/>
      <c r="BL27" s="45"/>
      <c r="BM27" s="45"/>
      <c r="BN27" s="45"/>
      <c r="BO27" s="45"/>
      <c r="BP27" s="46" t="s">
        <v>9</v>
      </c>
    </row>
    <row r="28" spans="1:68" ht="18" customHeight="1"/>
    <row r="29" spans="1:68" ht="18" customHeight="1"/>
    <row r="30" spans="1:68" ht="15" customHeight="1">
      <c r="A30" s="179" t="s">
        <v>332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</row>
    <row r="31" spans="1:68" ht="18" customHeight="1" thickBot="1"/>
    <row r="32" spans="1:68" ht="15" customHeight="1">
      <c r="A32" s="212" t="s">
        <v>10</v>
      </c>
      <c r="B32" s="212"/>
      <c r="C32" s="212"/>
      <c r="D32" s="212"/>
      <c r="E32" s="212"/>
      <c r="F32" s="212"/>
      <c r="G32" s="212"/>
      <c r="H32" s="212"/>
      <c r="I32" s="213"/>
      <c r="J32" s="217" t="s">
        <v>16</v>
      </c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198"/>
      <c r="AA32" s="189" t="s">
        <v>17</v>
      </c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 t="s">
        <v>18</v>
      </c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217" t="s">
        <v>19</v>
      </c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</row>
    <row r="33" spans="1:68" ht="15" customHeight="1">
      <c r="A33" s="167"/>
      <c r="B33" s="167"/>
      <c r="C33" s="167"/>
      <c r="D33" s="167"/>
      <c r="E33" s="167"/>
      <c r="F33" s="167"/>
      <c r="G33" s="167"/>
      <c r="H33" s="167"/>
      <c r="I33" s="214"/>
      <c r="J33" s="219" t="s">
        <v>14</v>
      </c>
      <c r="K33" s="220"/>
      <c r="L33" s="220"/>
      <c r="M33" s="220"/>
      <c r="N33" s="220"/>
      <c r="O33" s="220"/>
      <c r="P33" s="220"/>
      <c r="Q33" s="221"/>
      <c r="R33" s="180" t="s">
        <v>15</v>
      </c>
      <c r="S33" s="181"/>
      <c r="T33" s="181"/>
      <c r="U33" s="181"/>
      <c r="V33" s="182" t="s">
        <v>197</v>
      </c>
      <c r="W33" s="183"/>
      <c r="X33" s="183"/>
      <c r="Y33" s="183"/>
      <c r="Z33" s="184"/>
      <c r="AA33" s="188" t="s">
        <v>14</v>
      </c>
      <c r="AB33" s="188"/>
      <c r="AC33" s="188"/>
      <c r="AD33" s="188"/>
      <c r="AE33" s="188"/>
      <c r="AF33" s="188"/>
      <c r="AG33" s="188"/>
      <c r="AH33" s="180" t="s">
        <v>15</v>
      </c>
      <c r="AI33" s="181"/>
      <c r="AJ33" s="181"/>
      <c r="AK33" s="181"/>
      <c r="AL33" s="182" t="s">
        <v>197</v>
      </c>
      <c r="AM33" s="183"/>
      <c r="AN33" s="183"/>
      <c r="AO33" s="183"/>
      <c r="AP33" s="184"/>
      <c r="AQ33" s="188" t="s">
        <v>14</v>
      </c>
      <c r="AR33" s="188"/>
      <c r="AS33" s="188"/>
      <c r="AT33" s="188"/>
      <c r="AU33" s="188"/>
      <c r="AV33" s="188"/>
      <c r="AW33" s="180" t="s">
        <v>15</v>
      </c>
      <c r="AX33" s="181"/>
      <c r="AY33" s="181"/>
      <c r="AZ33" s="181"/>
      <c r="BA33" s="182" t="s">
        <v>197</v>
      </c>
      <c r="BB33" s="183"/>
      <c r="BC33" s="183"/>
      <c r="BD33" s="184"/>
      <c r="BE33" s="227" t="s">
        <v>11</v>
      </c>
      <c r="BF33" s="228"/>
      <c r="BG33" s="228"/>
      <c r="BH33" s="229"/>
      <c r="BI33" s="227" t="s">
        <v>13</v>
      </c>
      <c r="BJ33" s="228"/>
      <c r="BK33" s="228"/>
      <c r="BL33" s="229"/>
      <c r="BM33" s="227" t="s">
        <v>13</v>
      </c>
      <c r="BN33" s="228"/>
      <c r="BO33" s="228"/>
      <c r="BP33" s="228"/>
    </row>
    <row r="34" spans="1:68" ht="15" customHeight="1">
      <c r="A34" s="215"/>
      <c r="B34" s="215"/>
      <c r="C34" s="215"/>
      <c r="D34" s="215"/>
      <c r="E34" s="215"/>
      <c r="F34" s="215"/>
      <c r="G34" s="215"/>
      <c r="H34" s="215"/>
      <c r="I34" s="216"/>
      <c r="J34" s="222"/>
      <c r="K34" s="215"/>
      <c r="L34" s="215"/>
      <c r="M34" s="215"/>
      <c r="N34" s="215"/>
      <c r="O34" s="215"/>
      <c r="P34" s="215"/>
      <c r="Q34" s="216"/>
      <c r="R34" s="181"/>
      <c r="S34" s="181"/>
      <c r="T34" s="181"/>
      <c r="U34" s="181"/>
      <c r="V34" s="185"/>
      <c r="W34" s="186"/>
      <c r="X34" s="186"/>
      <c r="Y34" s="186"/>
      <c r="Z34" s="187"/>
      <c r="AA34" s="188"/>
      <c r="AB34" s="188"/>
      <c r="AC34" s="188"/>
      <c r="AD34" s="188"/>
      <c r="AE34" s="188"/>
      <c r="AF34" s="188"/>
      <c r="AG34" s="188"/>
      <c r="AH34" s="181"/>
      <c r="AI34" s="181"/>
      <c r="AJ34" s="181"/>
      <c r="AK34" s="181"/>
      <c r="AL34" s="185"/>
      <c r="AM34" s="186"/>
      <c r="AN34" s="186"/>
      <c r="AO34" s="186"/>
      <c r="AP34" s="187"/>
      <c r="AQ34" s="188"/>
      <c r="AR34" s="188"/>
      <c r="AS34" s="188"/>
      <c r="AT34" s="188"/>
      <c r="AU34" s="188"/>
      <c r="AV34" s="188"/>
      <c r="AW34" s="181"/>
      <c r="AX34" s="181"/>
      <c r="AY34" s="181"/>
      <c r="AZ34" s="181"/>
      <c r="BA34" s="185"/>
      <c r="BB34" s="186"/>
      <c r="BC34" s="186"/>
      <c r="BD34" s="187"/>
      <c r="BE34" s="224" t="s">
        <v>12</v>
      </c>
      <c r="BF34" s="225"/>
      <c r="BG34" s="225"/>
      <c r="BH34" s="226"/>
      <c r="BI34" s="224" t="s">
        <v>11</v>
      </c>
      <c r="BJ34" s="225"/>
      <c r="BK34" s="225"/>
      <c r="BL34" s="226"/>
      <c r="BM34" s="224" t="s">
        <v>12</v>
      </c>
      <c r="BN34" s="225"/>
      <c r="BO34" s="225"/>
      <c r="BP34" s="225"/>
    </row>
    <row r="35" spans="1:68" ht="20.25" customHeight="1">
      <c r="A35" s="228"/>
      <c r="B35" s="228"/>
      <c r="C35" s="228"/>
      <c r="D35" s="228"/>
      <c r="E35" s="228"/>
      <c r="F35" s="228"/>
      <c r="G35" s="228"/>
      <c r="H35" s="228"/>
      <c r="I35" s="229"/>
      <c r="J35" s="227"/>
      <c r="K35" s="228"/>
      <c r="L35" s="228"/>
      <c r="M35" s="228"/>
      <c r="N35" s="228"/>
      <c r="O35" s="228"/>
      <c r="P35" s="228"/>
      <c r="Q35" s="228"/>
      <c r="R35" s="168" t="s">
        <v>21</v>
      </c>
      <c r="S35" s="168"/>
      <c r="T35" s="168"/>
      <c r="U35" s="168"/>
      <c r="V35" s="169" t="s">
        <v>22</v>
      </c>
      <c r="W35" s="170"/>
      <c r="X35" s="170"/>
      <c r="Y35" s="170"/>
      <c r="Z35" s="170"/>
      <c r="AA35" s="167"/>
      <c r="AB35" s="167"/>
      <c r="AC35" s="167"/>
      <c r="AD35" s="167"/>
      <c r="AE35" s="167"/>
      <c r="AF35" s="167"/>
      <c r="AG35" s="167"/>
      <c r="AH35" s="168" t="s">
        <v>21</v>
      </c>
      <c r="AI35" s="168"/>
      <c r="AJ35" s="168"/>
      <c r="AK35" s="168"/>
      <c r="AL35" s="169" t="s">
        <v>22</v>
      </c>
      <c r="AM35" s="170"/>
      <c r="AN35" s="170"/>
      <c r="AO35" s="170"/>
      <c r="AP35" s="170"/>
      <c r="AQ35" s="167"/>
      <c r="AR35" s="167"/>
      <c r="AS35" s="167"/>
      <c r="AT35" s="167"/>
      <c r="AU35" s="167"/>
      <c r="AV35" s="167"/>
      <c r="AW35" s="168" t="s">
        <v>21</v>
      </c>
      <c r="AX35" s="168"/>
      <c r="AY35" s="168"/>
      <c r="AZ35" s="168"/>
      <c r="BA35" s="169" t="s">
        <v>22</v>
      </c>
      <c r="BB35" s="170"/>
      <c r="BC35" s="170"/>
      <c r="BD35" s="170"/>
      <c r="BE35" s="230" t="s">
        <v>20</v>
      </c>
      <c r="BF35" s="230"/>
      <c r="BG35" s="230"/>
      <c r="BH35" s="230"/>
      <c r="BI35" s="230" t="s">
        <v>20</v>
      </c>
      <c r="BJ35" s="230"/>
      <c r="BK35" s="230"/>
      <c r="BL35" s="230"/>
      <c r="BM35" s="230" t="s">
        <v>20</v>
      </c>
      <c r="BN35" s="230"/>
      <c r="BO35" s="230"/>
      <c r="BP35" s="230"/>
    </row>
    <row r="36" spans="1:68" ht="15" customHeight="1">
      <c r="A36" s="152" t="s">
        <v>290</v>
      </c>
      <c r="B36" s="152"/>
      <c r="C36" s="152"/>
      <c r="D36" s="152"/>
      <c r="E36" s="152"/>
      <c r="F36" s="152"/>
      <c r="G36" s="152"/>
      <c r="H36" s="152"/>
      <c r="I36" s="152"/>
      <c r="J36" s="158">
        <v>55963053</v>
      </c>
      <c r="K36" s="159"/>
      <c r="L36" s="159"/>
      <c r="M36" s="159"/>
      <c r="N36" s="159"/>
      <c r="O36" s="159"/>
      <c r="P36" s="159"/>
      <c r="Q36" s="159"/>
      <c r="R36" s="166" t="s">
        <v>24</v>
      </c>
      <c r="S36" s="166"/>
      <c r="T36" s="166"/>
      <c r="U36" s="166"/>
      <c r="V36" s="154">
        <v>147</v>
      </c>
      <c r="W36" s="154"/>
      <c r="X36" s="154"/>
      <c r="Y36" s="154"/>
      <c r="Z36" s="154"/>
      <c r="AA36" s="155">
        <v>1776474</v>
      </c>
      <c r="AB36" s="155"/>
      <c r="AC36" s="155"/>
      <c r="AD36" s="155"/>
      <c r="AE36" s="155"/>
      <c r="AF36" s="155"/>
      <c r="AG36" s="155"/>
      <c r="AH36" s="166" t="s">
        <v>24</v>
      </c>
      <c r="AI36" s="166"/>
      <c r="AJ36" s="166"/>
      <c r="AK36" s="166"/>
      <c r="AL36" s="162">
        <v>141.19999999999999</v>
      </c>
      <c r="AM36" s="162"/>
      <c r="AN36" s="162"/>
      <c r="AO36" s="162"/>
      <c r="AP36" s="162"/>
      <c r="AQ36" s="155">
        <v>93845</v>
      </c>
      <c r="AR36" s="154"/>
      <c r="AS36" s="154"/>
      <c r="AT36" s="154"/>
      <c r="AU36" s="154"/>
      <c r="AV36" s="154"/>
      <c r="AW36" s="175" t="s">
        <v>24</v>
      </c>
      <c r="AX36" s="175"/>
      <c r="AY36" s="175"/>
      <c r="AZ36" s="175"/>
      <c r="BA36" s="162">
        <v>212</v>
      </c>
      <c r="BB36" s="162"/>
      <c r="BC36" s="162"/>
      <c r="BD36" s="162"/>
      <c r="BE36" s="163">
        <f t="shared" ref="BE36:BE55" si="1">AA36/J36*100</f>
        <v>3.1743693468617593</v>
      </c>
      <c r="BF36" s="163"/>
      <c r="BG36" s="163"/>
      <c r="BH36" s="163"/>
      <c r="BI36" s="163">
        <f t="shared" ref="BI36:BI55" si="2">AQ36/AA36*100</f>
        <v>5.2826554174167475</v>
      </c>
      <c r="BJ36" s="163"/>
      <c r="BK36" s="163"/>
      <c r="BL36" s="163"/>
      <c r="BM36" s="164">
        <f t="shared" ref="BM36:BM55" si="3">AQ36/J36*100</f>
        <v>0.16769099427080936</v>
      </c>
      <c r="BN36" s="164"/>
      <c r="BO36" s="164"/>
      <c r="BP36" s="164"/>
    </row>
    <row r="37" spans="1:68" ht="15" customHeight="1">
      <c r="A37" s="190" t="s">
        <v>291</v>
      </c>
      <c r="B37" s="191"/>
      <c r="C37" s="191"/>
      <c r="D37" s="191"/>
      <c r="E37" s="191"/>
      <c r="F37" s="191"/>
      <c r="G37" s="191"/>
      <c r="H37" s="191"/>
      <c r="I37" s="191"/>
      <c r="J37" s="158">
        <v>59736822</v>
      </c>
      <c r="K37" s="159"/>
      <c r="L37" s="159"/>
      <c r="M37" s="159"/>
      <c r="N37" s="159"/>
      <c r="O37" s="159"/>
      <c r="P37" s="159"/>
      <c r="Q37" s="159"/>
      <c r="R37" s="160">
        <f t="shared" ref="R37:R53" si="4">(J37-J36)/J36*100</f>
        <v>6.7433222415510459</v>
      </c>
      <c r="S37" s="160"/>
      <c r="T37" s="160"/>
      <c r="U37" s="160"/>
      <c r="V37" s="154">
        <v>156</v>
      </c>
      <c r="W37" s="154"/>
      <c r="X37" s="154"/>
      <c r="Y37" s="154"/>
      <c r="Z37" s="154"/>
      <c r="AA37" s="155">
        <v>1849807</v>
      </c>
      <c r="AB37" s="155"/>
      <c r="AC37" s="155"/>
      <c r="AD37" s="155"/>
      <c r="AE37" s="155"/>
      <c r="AF37" s="155"/>
      <c r="AG37" s="155"/>
      <c r="AH37" s="176">
        <f>(AA37-AA36)/AA36*100</f>
        <v>4.1280086283277999</v>
      </c>
      <c r="AI37" s="176"/>
      <c r="AJ37" s="176"/>
      <c r="AK37" s="176"/>
      <c r="AL37" s="162">
        <v>147.1</v>
      </c>
      <c r="AM37" s="162"/>
      <c r="AN37" s="162"/>
      <c r="AO37" s="162"/>
      <c r="AP37" s="162"/>
      <c r="AQ37" s="155">
        <v>96213</v>
      </c>
      <c r="AR37" s="154"/>
      <c r="AS37" s="154"/>
      <c r="AT37" s="154"/>
      <c r="AU37" s="154"/>
      <c r="AV37" s="154"/>
      <c r="AW37" s="160">
        <f>(AQ37-AQ36)/AQ36*100</f>
        <v>2.523309712824338</v>
      </c>
      <c r="AX37" s="160"/>
      <c r="AY37" s="160"/>
      <c r="AZ37" s="160"/>
      <c r="BA37" s="162">
        <v>217.3</v>
      </c>
      <c r="BB37" s="162"/>
      <c r="BC37" s="162"/>
      <c r="BD37" s="162"/>
      <c r="BE37" s="163">
        <f t="shared" si="1"/>
        <v>3.096594258060799</v>
      </c>
      <c r="BF37" s="163"/>
      <c r="BG37" s="163"/>
      <c r="BH37" s="163"/>
      <c r="BI37" s="163">
        <f t="shared" si="2"/>
        <v>5.2012453191062642</v>
      </c>
      <c r="BJ37" s="163"/>
      <c r="BK37" s="163"/>
      <c r="BL37" s="163"/>
      <c r="BM37" s="164">
        <f t="shared" si="3"/>
        <v>0.16106146389910062</v>
      </c>
      <c r="BN37" s="164"/>
      <c r="BO37" s="164"/>
      <c r="BP37" s="164"/>
    </row>
    <row r="38" spans="1:68" ht="15" customHeight="1">
      <c r="A38" s="191" t="s">
        <v>292</v>
      </c>
      <c r="B38" s="191"/>
      <c r="C38" s="191"/>
      <c r="D38" s="191"/>
      <c r="E38" s="191"/>
      <c r="F38" s="191"/>
      <c r="G38" s="191"/>
      <c r="H38" s="191"/>
      <c r="I38" s="191"/>
      <c r="J38" s="158">
        <v>64450005</v>
      </c>
      <c r="K38" s="159"/>
      <c r="L38" s="159"/>
      <c r="M38" s="159"/>
      <c r="N38" s="159"/>
      <c r="O38" s="159"/>
      <c r="P38" s="159"/>
      <c r="Q38" s="159"/>
      <c r="R38" s="160">
        <f t="shared" si="4"/>
        <v>7.8899125233009553</v>
      </c>
      <c r="S38" s="160"/>
      <c r="T38" s="160"/>
      <c r="U38" s="160"/>
      <c r="V38" s="154">
        <v>169</v>
      </c>
      <c r="W38" s="154"/>
      <c r="X38" s="154"/>
      <c r="Y38" s="154"/>
      <c r="Z38" s="154"/>
      <c r="AA38" s="155">
        <v>1933326</v>
      </c>
      <c r="AB38" s="155"/>
      <c r="AC38" s="155"/>
      <c r="AD38" s="155"/>
      <c r="AE38" s="155"/>
      <c r="AF38" s="155"/>
      <c r="AG38" s="155"/>
      <c r="AH38" s="160">
        <f t="shared" ref="AH38:AH53" si="5">(AA38-AA37)/AA37*100</f>
        <v>4.5150115660714878</v>
      </c>
      <c r="AI38" s="160"/>
      <c r="AJ38" s="160"/>
      <c r="AK38" s="160"/>
      <c r="AL38" s="162">
        <v>153.69999999999999</v>
      </c>
      <c r="AM38" s="162"/>
      <c r="AN38" s="162"/>
      <c r="AO38" s="162"/>
      <c r="AP38" s="162"/>
      <c r="AQ38" s="155">
        <v>98924</v>
      </c>
      <c r="AR38" s="154"/>
      <c r="AS38" s="154"/>
      <c r="AT38" s="154"/>
      <c r="AU38" s="154"/>
      <c r="AV38" s="154"/>
      <c r="AW38" s="160">
        <f t="shared" ref="AW38:AW53" si="6">(AQ38-AQ37)/AQ37*100</f>
        <v>2.8177065469323272</v>
      </c>
      <c r="AX38" s="160"/>
      <c r="AY38" s="160"/>
      <c r="AZ38" s="160"/>
      <c r="BA38" s="162">
        <v>223.5</v>
      </c>
      <c r="BB38" s="162"/>
      <c r="BC38" s="162"/>
      <c r="BD38" s="162"/>
      <c r="BE38" s="163">
        <f t="shared" si="1"/>
        <v>2.9997297905562612</v>
      </c>
      <c r="BF38" s="163"/>
      <c r="BG38" s="163"/>
      <c r="BH38" s="163"/>
      <c r="BI38" s="163">
        <f t="shared" si="2"/>
        <v>5.1167780291580414</v>
      </c>
      <c r="BJ38" s="163"/>
      <c r="BK38" s="163"/>
      <c r="BL38" s="163"/>
      <c r="BM38" s="164">
        <f t="shared" si="3"/>
        <v>0.15348951485729131</v>
      </c>
      <c r="BN38" s="164"/>
      <c r="BO38" s="164"/>
      <c r="BP38" s="164"/>
    </row>
    <row r="39" spans="1:68" ht="15" customHeight="1">
      <c r="A39" s="190" t="s">
        <v>293</v>
      </c>
      <c r="B39" s="191"/>
      <c r="C39" s="191"/>
      <c r="D39" s="191"/>
      <c r="E39" s="191"/>
      <c r="F39" s="191"/>
      <c r="G39" s="191"/>
      <c r="H39" s="191"/>
      <c r="I39" s="191"/>
      <c r="J39" s="158">
        <v>69254148</v>
      </c>
      <c r="K39" s="159"/>
      <c r="L39" s="159"/>
      <c r="M39" s="159"/>
      <c r="N39" s="159"/>
      <c r="O39" s="159"/>
      <c r="P39" s="159"/>
      <c r="Q39" s="159"/>
      <c r="R39" s="160">
        <f t="shared" si="4"/>
        <v>7.4540614853327014</v>
      </c>
      <c r="S39" s="160"/>
      <c r="T39" s="160"/>
      <c r="U39" s="160"/>
      <c r="V39" s="154">
        <v>181</v>
      </c>
      <c r="W39" s="154"/>
      <c r="X39" s="154"/>
      <c r="Y39" s="154"/>
      <c r="Z39" s="154"/>
      <c r="AA39" s="155">
        <v>1995777</v>
      </c>
      <c r="AB39" s="155"/>
      <c r="AC39" s="155"/>
      <c r="AD39" s="155"/>
      <c r="AE39" s="155"/>
      <c r="AF39" s="155"/>
      <c r="AG39" s="155"/>
      <c r="AH39" s="160">
        <f t="shared" si="5"/>
        <v>3.2302363905518265</v>
      </c>
      <c r="AI39" s="160"/>
      <c r="AJ39" s="160"/>
      <c r="AK39" s="160"/>
      <c r="AL39" s="162">
        <v>158.69999999999999</v>
      </c>
      <c r="AM39" s="162"/>
      <c r="AN39" s="162"/>
      <c r="AO39" s="162"/>
      <c r="AP39" s="162"/>
      <c r="AQ39" s="155">
        <v>100342</v>
      </c>
      <c r="AR39" s="154"/>
      <c r="AS39" s="154"/>
      <c r="AT39" s="154"/>
      <c r="AU39" s="154"/>
      <c r="AV39" s="154"/>
      <c r="AW39" s="160">
        <f t="shared" si="6"/>
        <v>1.4334236383486312</v>
      </c>
      <c r="AX39" s="160"/>
      <c r="AY39" s="160"/>
      <c r="AZ39" s="160"/>
      <c r="BA39" s="162">
        <v>226.7</v>
      </c>
      <c r="BB39" s="162"/>
      <c r="BC39" s="162"/>
      <c r="BD39" s="162"/>
      <c r="BE39" s="163">
        <f t="shared" si="1"/>
        <v>2.8818158300063121</v>
      </c>
      <c r="BF39" s="163"/>
      <c r="BG39" s="163"/>
      <c r="BH39" s="163"/>
      <c r="BI39" s="163">
        <f t="shared" si="2"/>
        <v>5.0277160223812585</v>
      </c>
      <c r="BJ39" s="163"/>
      <c r="BK39" s="163"/>
      <c r="BL39" s="163"/>
      <c r="BM39" s="164">
        <f t="shared" si="3"/>
        <v>0.14488951622074681</v>
      </c>
      <c r="BN39" s="164"/>
      <c r="BO39" s="164"/>
      <c r="BP39" s="164"/>
    </row>
    <row r="40" spans="1:68" ht="15" customHeight="1">
      <c r="A40" s="190" t="s">
        <v>294</v>
      </c>
      <c r="B40" s="191"/>
      <c r="C40" s="191"/>
      <c r="D40" s="191"/>
      <c r="E40" s="191"/>
      <c r="F40" s="191"/>
      <c r="G40" s="191"/>
      <c r="H40" s="191"/>
      <c r="I40" s="191"/>
      <c r="J40" s="158">
        <v>73114308</v>
      </c>
      <c r="K40" s="159"/>
      <c r="L40" s="159"/>
      <c r="M40" s="159"/>
      <c r="N40" s="159"/>
      <c r="O40" s="159"/>
      <c r="P40" s="159"/>
      <c r="Q40" s="159"/>
      <c r="R40" s="160">
        <f t="shared" si="4"/>
        <v>5.573904396311395</v>
      </c>
      <c r="S40" s="160"/>
      <c r="T40" s="160"/>
      <c r="U40" s="160"/>
      <c r="V40" s="154">
        <v>191</v>
      </c>
      <c r="W40" s="154"/>
      <c r="X40" s="154"/>
      <c r="Y40" s="154"/>
      <c r="Z40" s="154"/>
      <c r="AA40" s="155">
        <v>2064402</v>
      </c>
      <c r="AB40" s="155"/>
      <c r="AC40" s="155"/>
      <c r="AD40" s="155"/>
      <c r="AE40" s="155"/>
      <c r="AF40" s="155"/>
      <c r="AG40" s="155"/>
      <c r="AH40" s="160">
        <f t="shared" si="5"/>
        <v>3.4385104147407253</v>
      </c>
      <c r="AI40" s="160"/>
      <c r="AJ40" s="160"/>
      <c r="AK40" s="160"/>
      <c r="AL40" s="162">
        <v>164.1</v>
      </c>
      <c r="AM40" s="162"/>
      <c r="AN40" s="162"/>
      <c r="AO40" s="162"/>
      <c r="AP40" s="162"/>
      <c r="AQ40" s="155">
        <v>104803</v>
      </c>
      <c r="AR40" s="154"/>
      <c r="AS40" s="154"/>
      <c r="AT40" s="154"/>
      <c r="AU40" s="154"/>
      <c r="AV40" s="154"/>
      <c r="AW40" s="160">
        <f t="shared" si="6"/>
        <v>4.4457953798010807</v>
      </c>
      <c r="AX40" s="160"/>
      <c r="AY40" s="160"/>
      <c r="AZ40" s="160"/>
      <c r="BA40" s="162">
        <v>236.7</v>
      </c>
      <c r="BB40" s="162"/>
      <c r="BC40" s="162"/>
      <c r="BD40" s="162"/>
      <c r="BE40" s="163">
        <f t="shared" si="1"/>
        <v>2.8235266891946784</v>
      </c>
      <c r="BF40" s="163"/>
      <c r="BG40" s="163"/>
      <c r="BH40" s="163"/>
      <c r="BI40" s="163">
        <f t="shared" si="2"/>
        <v>5.0766759574927756</v>
      </c>
      <c r="BJ40" s="163"/>
      <c r="BK40" s="163"/>
      <c r="BL40" s="163"/>
      <c r="BM40" s="164">
        <f t="shared" si="3"/>
        <v>0.14334130058373801</v>
      </c>
      <c r="BN40" s="164"/>
      <c r="BO40" s="164"/>
      <c r="BP40" s="164"/>
    </row>
    <row r="41" spans="1:68" ht="15" customHeight="1">
      <c r="A41" s="190" t="s">
        <v>295</v>
      </c>
      <c r="B41" s="191"/>
      <c r="C41" s="191"/>
      <c r="D41" s="191"/>
      <c r="E41" s="191"/>
      <c r="F41" s="191"/>
      <c r="G41" s="191"/>
      <c r="H41" s="191"/>
      <c r="I41" s="191"/>
      <c r="J41" s="158">
        <v>78101473</v>
      </c>
      <c r="K41" s="159"/>
      <c r="L41" s="159"/>
      <c r="M41" s="159"/>
      <c r="N41" s="159"/>
      <c r="O41" s="159"/>
      <c r="P41" s="159"/>
      <c r="Q41" s="159"/>
      <c r="R41" s="160">
        <f t="shared" si="4"/>
        <v>6.8210520436027373</v>
      </c>
      <c r="S41" s="160"/>
      <c r="T41" s="160"/>
      <c r="U41" s="160"/>
      <c r="V41" s="154">
        <v>212</v>
      </c>
      <c r="W41" s="154"/>
      <c r="X41" s="154"/>
      <c r="Y41" s="154"/>
      <c r="Z41" s="154"/>
      <c r="AA41" s="155">
        <v>2418271</v>
      </c>
      <c r="AB41" s="155"/>
      <c r="AC41" s="155"/>
      <c r="AD41" s="155"/>
      <c r="AE41" s="155"/>
      <c r="AF41" s="155"/>
      <c r="AG41" s="155"/>
      <c r="AH41" s="160">
        <f t="shared" si="5"/>
        <v>17.141477289791425</v>
      </c>
      <c r="AI41" s="160"/>
      <c r="AJ41" s="160"/>
      <c r="AK41" s="160"/>
      <c r="AL41" s="162">
        <v>192.3</v>
      </c>
      <c r="AM41" s="162"/>
      <c r="AN41" s="162"/>
      <c r="AO41" s="162"/>
      <c r="AP41" s="162"/>
      <c r="AQ41" s="155">
        <v>123230</v>
      </c>
      <c r="AR41" s="154"/>
      <c r="AS41" s="154"/>
      <c r="AT41" s="154"/>
      <c r="AU41" s="154"/>
      <c r="AV41" s="154"/>
      <c r="AW41" s="160">
        <f t="shared" si="6"/>
        <v>17.582511950993769</v>
      </c>
      <c r="AX41" s="160"/>
      <c r="AY41" s="160"/>
      <c r="AZ41" s="160"/>
      <c r="BA41" s="162">
        <v>278.39999999999998</v>
      </c>
      <c r="BB41" s="162"/>
      <c r="BC41" s="162"/>
      <c r="BD41" s="162"/>
      <c r="BE41" s="163">
        <f t="shared" si="1"/>
        <v>3.0963193229402988</v>
      </c>
      <c r="BF41" s="163"/>
      <c r="BG41" s="163"/>
      <c r="BH41" s="163"/>
      <c r="BI41" s="163">
        <f t="shared" si="2"/>
        <v>5.0957895124243731</v>
      </c>
      <c r="BJ41" s="163"/>
      <c r="BK41" s="163"/>
      <c r="BL41" s="163"/>
      <c r="BM41" s="164">
        <f t="shared" si="3"/>
        <v>0.15778191532956107</v>
      </c>
      <c r="BN41" s="164"/>
      <c r="BO41" s="164"/>
      <c r="BP41" s="164"/>
    </row>
    <row r="42" spans="1:68" ht="15" customHeight="1">
      <c r="A42" s="190" t="s">
        <v>296</v>
      </c>
      <c r="B42" s="191"/>
      <c r="C42" s="191"/>
      <c r="D42" s="191"/>
      <c r="E42" s="191"/>
      <c r="F42" s="191"/>
      <c r="G42" s="191"/>
      <c r="H42" s="191"/>
      <c r="I42" s="191"/>
      <c r="J42" s="158">
        <v>84114574</v>
      </c>
      <c r="K42" s="159"/>
      <c r="L42" s="159"/>
      <c r="M42" s="159"/>
      <c r="N42" s="159"/>
      <c r="O42" s="159"/>
      <c r="P42" s="159"/>
      <c r="Q42" s="159"/>
      <c r="R42" s="160">
        <f t="shared" si="4"/>
        <v>7.6990878264229412</v>
      </c>
      <c r="S42" s="160"/>
      <c r="T42" s="160"/>
      <c r="U42" s="160"/>
      <c r="V42" s="154">
        <v>226</v>
      </c>
      <c r="W42" s="154"/>
      <c r="X42" s="154"/>
      <c r="Y42" s="154"/>
      <c r="Z42" s="154"/>
      <c r="AA42" s="155">
        <v>2460997</v>
      </c>
      <c r="AB42" s="155"/>
      <c r="AC42" s="155"/>
      <c r="AD42" s="155"/>
      <c r="AE42" s="155"/>
      <c r="AF42" s="155"/>
      <c r="AG42" s="155"/>
      <c r="AH42" s="160">
        <f t="shared" si="5"/>
        <v>1.7667995026198469</v>
      </c>
      <c r="AI42" s="160"/>
      <c r="AJ42" s="160"/>
      <c r="AK42" s="160"/>
      <c r="AL42" s="162">
        <v>195.8</v>
      </c>
      <c r="AM42" s="162"/>
      <c r="AN42" s="162"/>
      <c r="AO42" s="162"/>
      <c r="AP42" s="162"/>
      <c r="AQ42" s="155">
        <v>119986</v>
      </c>
      <c r="AR42" s="154"/>
      <c r="AS42" s="154"/>
      <c r="AT42" s="154"/>
      <c r="AU42" s="154"/>
      <c r="AV42" s="154"/>
      <c r="AW42" s="160">
        <f t="shared" si="6"/>
        <v>-2.6324758581514245</v>
      </c>
      <c r="AX42" s="160"/>
      <c r="AY42" s="160"/>
      <c r="AZ42" s="160"/>
      <c r="BA42" s="162">
        <v>271</v>
      </c>
      <c r="BB42" s="162"/>
      <c r="BC42" s="162"/>
      <c r="BD42" s="162"/>
      <c r="BE42" s="163">
        <f t="shared" si="1"/>
        <v>2.9257676559118044</v>
      </c>
      <c r="BF42" s="163"/>
      <c r="BG42" s="163"/>
      <c r="BH42" s="163"/>
      <c r="BI42" s="163">
        <f t="shared" si="2"/>
        <v>4.8755037084563702</v>
      </c>
      <c r="BJ42" s="163"/>
      <c r="BK42" s="163"/>
      <c r="BL42" s="163"/>
      <c r="BM42" s="164">
        <f t="shared" si="3"/>
        <v>0.142645910564797</v>
      </c>
      <c r="BN42" s="164"/>
      <c r="BO42" s="164"/>
      <c r="BP42" s="164"/>
    </row>
    <row r="43" spans="1:68" ht="15" customHeight="1">
      <c r="A43" s="190" t="s">
        <v>297</v>
      </c>
      <c r="B43" s="191"/>
      <c r="C43" s="191"/>
      <c r="D43" s="191"/>
      <c r="E43" s="191"/>
      <c r="F43" s="191"/>
      <c r="G43" s="191"/>
      <c r="H43" s="191"/>
      <c r="I43" s="191"/>
      <c r="J43" s="158">
        <v>90076594</v>
      </c>
      <c r="K43" s="159"/>
      <c r="L43" s="159"/>
      <c r="M43" s="159"/>
      <c r="N43" s="159"/>
      <c r="O43" s="159"/>
      <c r="P43" s="159"/>
      <c r="Q43" s="159"/>
      <c r="R43" s="160">
        <f t="shared" si="4"/>
        <v>7.0879750279660216</v>
      </c>
      <c r="S43" s="160"/>
      <c r="T43" s="160"/>
      <c r="U43" s="160"/>
      <c r="V43" s="154">
        <v>242</v>
      </c>
      <c r="W43" s="154"/>
      <c r="X43" s="154"/>
      <c r="Y43" s="154"/>
      <c r="Z43" s="154"/>
      <c r="AA43" s="155">
        <v>2473492</v>
      </c>
      <c r="AB43" s="155"/>
      <c r="AC43" s="155"/>
      <c r="AD43" s="155"/>
      <c r="AE43" s="155"/>
      <c r="AF43" s="155"/>
      <c r="AG43" s="155"/>
      <c r="AH43" s="160">
        <f t="shared" si="5"/>
        <v>0.50772105776642551</v>
      </c>
      <c r="AI43" s="160"/>
      <c r="AJ43" s="160"/>
      <c r="AK43" s="160"/>
      <c r="AL43" s="162">
        <v>196.7</v>
      </c>
      <c r="AM43" s="162"/>
      <c r="AN43" s="162"/>
      <c r="AO43" s="162"/>
      <c r="AP43" s="162"/>
      <c r="AQ43" s="155">
        <v>115511</v>
      </c>
      <c r="AR43" s="154"/>
      <c r="AS43" s="154"/>
      <c r="AT43" s="154"/>
      <c r="AU43" s="154"/>
      <c r="AV43" s="154"/>
      <c r="AW43" s="160">
        <f t="shared" si="6"/>
        <v>-3.7296017868751354</v>
      </c>
      <c r="AX43" s="160"/>
      <c r="AY43" s="160"/>
      <c r="AZ43" s="160"/>
      <c r="BA43" s="162">
        <v>260.89999999999998</v>
      </c>
      <c r="BB43" s="162"/>
      <c r="BC43" s="162"/>
      <c r="BD43" s="162"/>
      <c r="BE43" s="163">
        <f t="shared" si="1"/>
        <v>2.7459874870490775</v>
      </c>
      <c r="BF43" s="163"/>
      <c r="BG43" s="163"/>
      <c r="BH43" s="163"/>
      <c r="BI43" s="163">
        <f t="shared" si="2"/>
        <v>4.6699564825760502</v>
      </c>
      <c r="BJ43" s="163"/>
      <c r="BK43" s="163"/>
      <c r="BL43" s="163"/>
      <c r="BM43" s="164">
        <f t="shared" si="3"/>
        <v>0.12823642066217558</v>
      </c>
      <c r="BN43" s="164"/>
      <c r="BO43" s="164"/>
      <c r="BP43" s="164"/>
    </row>
    <row r="44" spans="1:68" ht="15" customHeight="1">
      <c r="A44" s="190" t="s">
        <v>298</v>
      </c>
      <c r="B44" s="191"/>
      <c r="C44" s="191"/>
      <c r="D44" s="191"/>
      <c r="E44" s="191"/>
      <c r="F44" s="191"/>
      <c r="G44" s="191"/>
      <c r="H44" s="191"/>
      <c r="I44" s="191"/>
      <c r="J44" s="158">
        <v>94301623</v>
      </c>
      <c r="K44" s="159"/>
      <c r="L44" s="159"/>
      <c r="M44" s="159"/>
      <c r="N44" s="159"/>
      <c r="O44" s="159"/>
      <c r="P44" s="159"/>
      <c r="Q44" s="159"/>
      <c r="R44" s="160">
        <f t="shared" si="4"/>
        <v>4.6904848555885668</v>
      </c>
      <c r="S44" s="160"/>
      <c r="T44" s="160"/>
      <c r="U44" s="160"/>
      <c r="V44" s="154">
        <v>253</v>
      </c>
      <c r="W44" s="154"/>
      <c r="X44" s="154"/>
      <c r="Y44" s="154"/>
      <c r="Z44" s="154"/>
      <c r="AA44" s="155">
        <v>2442037</v>
      </c>
      <c r="AB44" s="155"/>
      <c r="AC44" s="155"/>
      <c r="AD44" s="155"/>
      <c r="AE44" s="155"/>
      <c r="AF44" s="155"/>
      <c r="AG44" s="155"/>
      <c r="AH44" s="160">
        <f t="shared" si="5"/>
        <v>-1.27168391892919</v>
      </c>
      <c r="AI44" s="160"/>
      <c r="AJ44" s="160"/>
      <c r="AK44" s="160"/>
      <c r="AL44" s="162">
        <v>194.2</v>
      </c>
      <c r="AM44" s="162"/>
      <c r="AN44" s="162"/>
      <c r="AO44" s="162"/>
      <c r="AP44" s="162"/>
      <c r="AQ44" s="155">
        <v>108331</v>
      </c>
      <c r="AR44" s="154"/>
      <c r="AS44" s="154"/>
      <c r="AT44" s="154"/>
      <c r="AU44" s="154"/>
      <c r="AV44" s="154"/>
      <c r="AW44" s="160">
        <f t="shared" si="6"/>
        <v>-6.2158582299521257</v>
      </c>
      <c r="AX44" s="160"/>
      <c r="AY44" s="160"/>
      <c r="AZ44" s="160"/>
      <c r="BA44" s="162">
        <v>244.7</v>
      </c>
      <c r="BB44" s="162"/>
      <c r="BC44" s="162"/>
      <c r="BD44" s="162"/>
      <c r="BE44" s="163">
        <f t="shared" si="1"/>
        <v>2.5896023019667433</v>
      </c>
      <c r="BF44" s="163"/>
      <c r="BG44" s="163"/>
      <c r="BH44" s="163"/>
      <c r="BI44" s="163">
        <f t="shared" si="2"/>
        <v>4.4360916726486943</v>
      </c>
      <c r="BJ44" s="163"/>
      <c r="BK44" s="163"/>
      <c r="BL44" s="163"/>
      <c r="BM44" s="164">
        <f t="shared" si="3"/>
        <v>0.11487713207226562</v>
      </c>
      <c r="BN44" s="164"/>
      <c r="BO44" s="164"/>
      <c r="BP44" s="164"/>
    </row>
    <row r="45" spans="1:68" ht="15" customHeight="1">
      <c r="A45" s="190" t="s">
        <v>299</v>
      </c>
      <c r="B45" s="191"/>
      <c r="C45" s="191"/>
      <c r="D45" s="191"/>
      <c r="E45" s="191"/>
      <c r="F45" s="191"/>
      <c r="G45" s="191"/>
      <c r="H45" s="191"/>
      <c r="I45" s="191"/>
      <c r="J45" s="158">
        <v>99209137</v>
      </c>
      <c r="K45" s="159"/>
      <c r="L45" s="159"/>
      <c r="M45" s="159"/>
      <c r="N45" s="159"/>
      <c r="O45" s="159"/>
      <c r="P45" s="159"/>
      <c r="Q45" s="159"/>
      <c r="R45" s="160">
        <f t="shared" si="4"/>
        <v>5.2040610160018135</v>
      </c>
      <c r="S45" s="160"/>
      <c r="T45" s="160"/>
      <c r="U45" s="160"/>
      <c r="V45" s="154">
        <v>267</v>
      </c>
      <c r="W45" s="154"/>
      <c r="X45" s="154"/>
      <c r="Y45" s="154"/>
      <c r="Z45" s="154"/>
      <c r="AA45" s="155">
        <v>2398931</v>
      </c>
      <c r="AB45" s="155"/>
      <c r="AC45" s="155"/>
      <c r="AD45" s="155"/>
      <c r="AE45" s="155"/>
      <c r="AF45" s="155"/>
      <c r="AG45" s="155"/>
      <c r="AH45" s="160">
        <f t="shared" si="5"/>
        <v>-1.7651657202573099</v>
      </c>
      <c r="AI45" s="160"/>
      <c r="AJ45" s="160"/>
      <c r="AK45" s="160"/>
      <c r="AL45" s="162">
        <v>190.8</v>
      </c>
      <c r="AM45" s="162"/>
      <c r="AN45" s="162"/>
      <c r="AO45" s="162"/>
      <c r="AP45" s="162"/>
      <c r="AQ45" s="155">
        <v>101847</v>
      </c>
      <c r="AR45" s="154"/>
      <c r="AS45" s="154"/>
      <c r="AT45" s="154"/>
      <c r="AU45" s="154"/>
      <c r="AV45" s="154"/>
      <c r="AW45" s="160">
        <f t="shared" si="6"/>
        <v>-5.9853596846701311</v>
      </c>
      <c r="AX45" s="160"/>
      <c r="AY45" s="160"/>
      <c r="AZ45" s="160"/>
      <c r="BA45" s="162">
        <v>230.1</v>
      </c>
      <c r="BB45" s="162"/>
      <c r="BC45" s="162"/>
      <c r="BD45" s="162"/>
      <c r="BE45" s="163">
        <f t="shared" si="1"/>
        <v>2.418054498347264</v>
      </c>
      <c r="BF45" s="163"/>
      <c r="BG45" s="163"/>
      <c r="BH45" s="163"/>
      <c r="BI45" s="163">
        <f t="shared" si="2"/>
        <v>4.2455160235955098</v>
      </c>
      <c r="BJ45" s="163"/>
      <c r="BK45" s="163"/>
      <c r="BL45" s="163"/>
      <c r="BM45" s="164">
        <f t="shared" si="3"/>
        <v>0.10265889118660511</v>
      </c>
      <c r="BN45" s="164"/>
      <c r="BO45" s="164"/>
      <c r="BP45" s="164"/>
    </row>
    <row r="46" spans="1:68" ht="15" customHeight="1">
      <c r="A46" s="190" t="s">
        <v>300</v>
      </c>
      <c r="B46" s="191"/>
      <c r="C46" s="191"/>
      <c r="D46" s="191"/>
      <c r="E46" s="191"/>
      <c r="F46" s="191"/>
      <c r="G46" s="191"/>
      <c r="H46" s="191"/>
      <c r="I46" s="191"/>
      <c r="J46" s="158">
        <v>104665171</v>
      </c>
      <c r="K46" s="159"/>
      <c r="L46" s="159"/>
      <c r="M46" s="159"/>
      <c r="N46" s="159"/>
      <c r="O46" s="159"/>
      <c r="P46" s="159"/>
      <c r="Q46" s="159"/>
      <c r="R46" s="160">
        <f t="shared" si="4"/>
        <v>5.4995277299912413</v>
      </c>
      <c r="S46" s="160"/>
      <c r="T46" s="160"/>
      <c r="U46" s="160"/>
      <c r="V46" s="154">
        <v>281</v>
      </c>
      <c r="W46" s="154"/>
      <c r="X46" s="154"/>
      <c r="Y46" s="154"/>
      <c r="Z46" s="154"/>
      <c r="AA46" s="155">
        <v>2360982</v>
      </c>
      <c r="AB46" s="155"/>
      <c r="AC46" s="155"/>
      <c r="AD46" s="155"/>
      <c r="AE46" s="155"/>
      <c r="AF46" s="155"/>
      <c r="AG46" s="155"/>
      <c r="AH46" s="160">
        <f t="shared" si="5"/>
        <v>-1.5819129437236834</v>
      </c>
      <c r="AI46" s="160"/>
      <c r="AJ46" s="160"/>
      <c r="AK46" s="160"/>
      <c r="AL46" s="162">
        <v>187.7</v>
      </c>
      <c r="AM46" s="162"/>
      <c r="AN46" s="162"/>
      <c r="AO46" s="162"/>
      <c r="AP46" s="162"/>
      <c r="AQ46" s="155">
        <v>95293</v>
      </c>
      <c r="AR46" s="154"/>
      <c r="AS46" s="154"/>
      <c r="AT46" s="154"/>
      <c r="AU46" s="154"/>
      <c r="AV46" s="154"/>
      <c r="AW46" s="160">
        <f t="shared" si="6"/>
        <v>-6.4351429104440969</v>
      </c>
      <c r="AX46" s="160"/>
      <c r="AY46" s="160"/>
      <c r="AZ46" s="160"/>
      <c r="BA46" s="162">
        <v>215.3</v>
      </c>
      <c r="BB46" s="162"/>
      <c r="BC46" s="162"/>
      <c r="BD46" s="162"/>
      <c r="BE46" s="163">
        <f t="shared" si="1"/>
        <v>2.255747520825242</v>
      </c>
      <c r="BF46" s="163"/>
      <c r="BG46" s="163"/>
      <c r="BH46" s="163"/>
      <c r="BI46" s="163">
        <f t="shared" si="2"/>
        <v>4.0361595302293702</v>
      </c>
      <c r="BJ46" s="163"/>
      <c r="BK46" s="163"/>
      <c r="BL46" s="163"/>
      <c r="BM46" s="164">
        <f t="shared" si="3"/>
        <v>9.1045568539700764E-2</v>
      </c>
      <c r="BN46" s="164"/>
      <c r="BO46" s="164"/>
      <c r="BP46" s="164"/>
    </row>
    <row r="47" spans="1:68" ht="15" customHeight="1">
      <c r="A47" s="190" t="s">
        <v>301</v>
      </c>
      <c r="B47" s="191"/>
      <c r="C47" s="191"/>
      <c r="D47" s="191"/>
      <c r="E47" s="191"/>
      <c r="F47" s="191"/>
      <c r="G47" s="191"/>
      <c r="H47" s="191"/>
      <c r="I47" s="191"/>
      <c r="J47" s="158">
        <v>111939643</v>
      </c>
      <c r="K47" s="159"/>
      <c r="L47" s="159"/>
      <c r="M47" s="159"/>
      <c r="N47" s="159"/>
      <c r="O47" s="159"/>
      <c r="P47" s="159"/>
      <c r="Q47" s="159"/>
      <c r="R47" s="160">
        <f t="shared" si="4"/>
        <v>6.9502318015608076</v>
      </c>
      <c r="S47" s="160"/>
      <c r="T47" s="160"/>
      <c r="U47" s="160"/>
      <c r="V47" s="154">
        <v>300</v>
      </c>
      <c r="W47" s="154"/>
      <c r="X47" s="154"/>
      <c r="Y47" s="154"/>
      <c r="Z47" s="154"/>
      <c r="AA47" s="155">
        <v>2391938</v>
      </c>
      <c r="AB47" s="155"/>
      <c r="AC47" s="155"/>
      <c r="AD47" s="155"/>
      <c r="AE47" s="155"/>
      <c r="AF47" s="155"/>
      <c r="AG47" s="155"/>
      <c r="AH47" s="160">
        <f t="shared" si="5"/>
        <v>1.3111493437899993</v>
      </c>
      <c r="AI47" s="160"/>
      <c r="AJ47" s="160"/>
      <c r="AK47" s="160"/>
      <c r="AL47" s="162">
        <v>190.2</v>
      </c>
      <c r="AM47" s="162"/>
      <c r="AN47" s="162"/>
      <c r="AO47" s="162"/>
      <c r="AP47" s="162"/>
      <c r="AQ47" s="155">
        <v>93900</v>
      </c>
      <c r="AR47" s="154"/>
      <c r="AS47" s="154"/>
      <c r="AT47" s="154"/>
      <c r="AU47" s="154"/>
      <c r="AV47" s="154"/>
      <c r="AW47" s="160">
        <f t="shared" si="6"/>
        <v>-1.4618072681099346</v>
      </c>
      <c r="AX47" s="160"/>
      <c r="AY47" s="160"/>
      <c r="AZ47" s="160"/>
      <c r="BA47" s="162">
        <v>212.1</v>
      </c>
      <c r="BB47" s="162"/>
      <c r="BC47" s="162"/>
      <c r="BD47" s="162"/>
      <c r="BE47" s="163">
        <f t="shared" si="1"/>
        <v>2.1368104595438098</v>
      </c>
      <c r="BF47" s="163"/>
      <c r="BG47" s="163"/>
      <c r="BH47" s="163"/>
      <c r="BI47" s="163">
        <f t="shared" si="2"/>
        <v>3.9256870370385855</v>
      </c>
      <c r="BJ47" s="163"/>
      <c r="BK47" s="163"/>
      <c r="BL47" s="163"/>
      <c r="BM47" s="164">
        <f t="shared" si="3"/>
        <v>8.3884491216395962E-2</v>
      </c>
      <c r="BN47" s="164"/>
      <c r="BO47" s="164"/>
      <c r="BP47" s="164"/>
    </row>
    <row r="48" spans="1:68" ht="15" customHeight="1">
      <c r="A48" s="190" t="s">
        <v>302</v>
      </c>
      <c r="B48" s="191"/>
      <c r="C48" s="191"/>
      <c r="D48" s="191"/>
      <c r="E48" s="191"/>
      <c r="F48" s="191"/>
      <c r="G48" s="191"/>
      <c r="H48" s="191"/>
      <c r="I48" s="191"/>
      <c r="J48" s="158">
        <v>117060396</v>
      </c>
      <c r="K48" s="159"/>
      <c r="L48" s="159"/>
      <c r="M48" s="159"/>
      <c r="N48" s="159"/>
      <c r="O48" s="159"/>
      <c r="P48" s="159"/>
      <c r="Q48" s="159"/>
      <c r="R48" s="160">
        <f t="shared" si="4"/>
        <v>4.5745661347160089</v>
      </c>
      <c r="S48" s="160"/>
      <c r="T48" s="160"/>
      <c r="U48" s="160"/>
      <c r="V48" s="154">
        <v>314</v>
      </c>
      <c r="W48" s="154"/>
      <c r="X48" s="154"/>
      <c r="Y48" s="154"/>
      <c r="Z48" s="154"/>
      <c r="AA48" s="155">
        <v>2451357</v>
      </c>
      <c r="AB48" s="155"/>
      <c r="AC48" s="155"/>
      <c r="AD48" s="155"/>
      <c r="AE48" s="155"/>
      <c r="AF48" s="155"/>
      <c r="AG48" s="155"/>
      <c r="AH48" s="160">
        <f t="shared" si="5"/>
        <v>2.4841362945026169</v>
      </c>
      <c r="AI48" s="160"/>
      <c r="AJ48" s="160"/>
      <c r="AK48" s="160"/>
      <c r="AL48" s="162">
        <v>194.9</v>
      </c>
      <c r="AM48" s="162"/>
      <c r="AN48" s="162"/>
      <c r="AO48" s="162"/>
      <c r="AP48" s="162"/>
      <c r="AQ48" s="155">
        <v>96096</v>
      </c>
      <c r="AR48" s="154"/>
      <c r="AS48" s="154"/>
      <c r="AT48" s="154"/>
      <c r="AU48" s="154"/>
      <c r="AV48" s="154"/>
      <c r="AW48" s="160">
        <f t="shared" si="6"/>
        <v>2.3386581469648564</v>
      </c>
      <c r="AX48" s="160"/>
      <c r="AY48" s="160"/>
      <c r="AZ48" s="160"/>
      <c r="BA48" s="162">
        <v>217.1</v>
      </c>
      <c r="BB48" s="162"/>
      <c r="BC48" s="162"/>
      <c r="BD48" s="162"/>
      <c r="BE48" s="163">
        <f t="shared" si="1"/>
        <v>2.0940959400137347</v>
      </c>
      <c r="BF48" s="163"/>
      <c r="BG48" s="163"/>
      <c r="BH48" s="163"/>
      <c r="BI48" s="163">
        <f t="shared" si="2"/>
        <v>3.9201144508939336</v>
      </c>
      <c r="BJ48" s="163"/>
      <c r="BK48" s="163"/>
      <c r="BL48" s="163"/>
      <c r="BM48" s="164">
        <f t="shared" si="3"/>
        <v>8.2090957560061559E-2</v>
      </c>
      <c r="BN48" s="164"/>
      <c r="BO48" s="164"/>
      <c r="BP48" s="164"/>
    </row>
    <row r="49" spans="1:68" ht="15" customHeight="1">
      <c r="A49" s="190" t="s">
        <v>303</v>
      </c>
      <c r="B49" s="191"/>
      <c r="C49" s="191"/>
      <c r="D49" s="191"/>
      <c r="E49" s="191"/>
      <c r="F49" s="191"/>
      <c r="G49" s="191"/>
      <c r="H49" s="191"/>
      <c r="I49" s="191"/>
      <c r="J49" s="158">
        <v>121048923</v>
      </c>
      <c r="K49" s="159"/>
      <c r="L49" s="159"/>
      <c r="M49" s="159"/>
      <c r="N49" s="159"/>
      <c r="O49" s="159"/>
      <c r="P49" s="159"/>
      <c r="Q49" s="159"/>
      <c r="R49" s="160">
        <f t="shared" si="4"/>
        <v>3.4072386018581384</v>
      </c>
      <c r="S49" s="160"/>
      <c r="T49" s="160"/>
      <c r="U49" s="160"/>
      <c r="V49" s="154">
        <v>325</v>
      </c>
      <c r="W49" s="154"/>
      <c r="X49" s="154"/>
      <c r="Y49" s="154"/>
      <c r="Z49" s="154"/>
      <c r="AA49" s="155">
        <v>2478470</v>
      </c>
      <c r="AB49" s="155"/>
      <c r="AC49" s="155"/>
      <c r="AD49" s="155"/>
      <c r="AE49" s="155"/>
      <c r="AF49" s="155"/>
      <c r="AG49" s="155"/>
      <c r="AH49" s="160">
        <f t="shared" si="5"/>
        <v>1.1060404502485766</v>
      </c>
      <c r="AI49" s="160"/>
      <c r="AJ49" s="160"/>
      <c r="AK49" s="160"/>
      <c r="AL49" s="162">
        <v>197</v>
      </c>
      <c r="AM49" s="162"/>
      <c r="AN49" s="162"/>
      <c r="AO49" s="162"/>
      <c r="AP49" s="162"/>
      <c r="AQ49" s="155">
        <v>97816</v>
      </c>
      <c r="AR49" s="154"/>
      <c r="AS49" s="154"/>
      <c r="AT49" s="154"/>
      <c r="AU49" s="154"/>
      <c r="AV49" s="154"/>
      <c r="AW49" s="160">
        <f t="shared" si="6"/>
        <v>1.78987678987679</v>
      </c>
      <c r="AX49" s="160"/>
      <c r="AY49" s="160"/>
      <c r="AZ49" s="160"/>
      <c r="BA49" s="162">
        <v>221</v>
      </c>
      <c r="BB49" s="162"/>
      <c r="BC49" s="162"/>
      <c r="BD49" s="162"/>
      <c r="BE49" s="163">
        <f t="shared" si="1"/>
        <v>2.0474944663489487</v>
      </c>
      <c r="BF49" s="163"/>
      <c r="BG49" s="163"/>
      <c r="BH49" s="163"/>
      <c r="BI49" s="163">
        <f t="shared" si="2"/>
        <v>3.946628363466171</v>
      </c>
      <c r="BJ49" s="163"/>
      <c r="BK49" s="163"/>
      <c r="BL49" s="163"/>
      <c r="BM49" s="164">
        <f t="shared" si="3"/>
        <v>8.0806997349327933E-2</v>
      </c>
      <c r="BN49" s="164"/>
      <c r="BO49" s="164"/>
      <c r="BP49" s="164"/>
    </row>
    <row r="50" spans="1:68" ht="15" customHeight="1">
      <c r="A50" s="191" t="s">
        <v>304</v>
      </c>
      <c r="B50" s="191"/>
      <c r="C50" s="191"/>
      <c r="D50" s="191"/>
      <c r="E50" s="191"/>
      <c r="F50" s="191"/>
      <c r="G50" s="191"/>
      <c r="H50" s="191"/>
      <c r="I50" s="191"/>
      <c r="J50" s="158">
        <v>123611167</v>
      </c>
      <c r="K50" s="159"/>
      <c r="L50" s="159"/>
      <c r="M50" s="159"/>
      <c r="N50" s="159"/>
      <c r="O50" s="159"/>
      <c r="P50" s="159"/>
      <c r="Q50" s="159"/>
      <c r="R50" s="160">
        <f t="shared" si="4"/>
        <v>2.1167011952679662</v>
      </c>
      <c r="S50" s="160"/>
      <c r="T50" s="160"/>
      <c r="U50" s="160"/>
      <c r="V50" s="154">
        <v>332</v>
      </c>
      <c r="W50" s="154"/>
      <c r="X50" s="154"/>
      <c r="Y50" s="154"/>
      <c r="Z50" s="154"/>
      <c r="AA50" s="155">
        <v>2474583</v>
      </c>
      <c r="AB50" s="155"/>
      <c r="AC50" s="155"/>
      <c r="AD50" s="155"/>
      <c r="AE50" s="155"/>
      <c r="AF50" s="155"/>
      <c r="AG50" s="155"/>
      <c r="AH50" s="160">
        <f t="shared" si="5"/>
        <v>-0.15683062534547523</v>
      </c>
      <c r="AI50" s="160"/>
      <c r="AJ50" s="160"/>
      <c r="AK50" s="160"/>
      <c r="AL50" s="162">
        <v>196.7</v>
      </c>
      <c r="AM50" s="162"/>
      <c r="AN50" s="162"/>
      <c r="AO50" s="162"/>
      <c r="AP50" s="162"/>
      <c r="AQ50" s="155">
        <v>99265</v>
      </c>
      <c r="AR50" s="154"/>
      <c r="AS50" s="154"/>
      <c r="AT50" s="154"/>
      <c r="AU50" s="154"/>
      <c r="AV50" s="154"/>
      <c r="AW50" s="160">
        <f t="shared" si="6"/>
        <v>1.4813527439273739</v>
      </c>
      <c r="AX50" s="160"/>
      <c r="AY50" s="160"/>
      <c r="AZ50" s="160"/>
      <c r="BA50" s="162">
        <v>224.2</v>
      </c>
      <c r="BB50" s="162"/>
      <c r="BC50" s="162"/>
      <c r="BD50" s="162"/>
      <c r="BE50" s="163">
        <f t="shared" si="1"/>
        <v>2.001908937563869</v>
      </c>
      <c r="BF50" s="163"/>
      <c r="BG50" s="163"/>
      <c r="BH50" s="163"/>
      <c r="BI50" s="163">
        <f t="shared" si="2"/>
        <v>4.0113829279519013</v>
      </c>
      <c r="BJ50" s="163"/>
      <c r="BK50" s="163"/>
      <c r="BL50" s="163"/>
      <c r="BM50" s="164">
        <f t="shared" si="3"/>
        <v>8.0304233354580326E-2</v>
      </c>
      <c r="BN50" s="164"/>
      <c r="BO50" s="164"/>
      <c r="BP50" s="164"/>
    </row>
    <row r="51" spans="1:68" ht="15" customHeight="1">
      <c r="A51" s="190" t="s">
        <v>305</v>
      </c>
      <c r="B51" s="191"/>
      <c r="C51" s="191"/>
      <c r="D51" s="191"/>
      <c r="E51" s="191"/>
      <c r="F51" s="191"/>
      <c r="G51" s="191"/>
      <c r="H51" s="191"/>
      <c r="I51" s="191"/>
      <c r="J51" s="158">
        <v>125570246</v>
      </c>
      <c r="K51" s="159"/>
      <c r="L51" s="159"/>
      <c r="M51" s="159"/>
      <c r="N51" s="159"/>
      <c r="O51" s="159"/>
      <c r="P51" s="159"/>
      <c r="Q51" s="159"/>
      <c r="R51" s="160">
        <f t="shared" si="4"/>
        <v>1.5848721823004877</v>
      </c>
      <c r="S51" s="160"/>
      <c r="T51" s="160"/>
      <c r="U51" s="160"/>
      <c r="V51" s="161">
        <v>336.8</v>
      </c>
      <c r="W51" s="154"/>
      <c r="X51" s="154"/>
      <c r="Y51" s="154"/>
      <c r="Z51" s="154"/>
      <c r="AA51" s="155">
        <v>2488364</v>
      </c>
      <c r="AB51" s="155"/>
      <c r="AC51" s="155"/>
      <c r="AD51" s="155"/>
      <c r="AE51" s="155"/>
      <c r="AF51" s="155"/>
      <c r="AG51" s="155"/>
      <c r="AH51" s="160">
        <f t="shared" si="5"/>
        <v>0.55690191034206571</v>
      </c>
      <c r="AI51" s="160"/>
      <c r="AJ51" s="160"/>
      <c r="AK51" s="160"/>
      <c r="AL51" s="162">
        <v>197.8</v>
      </c>
      <c r="AM51" s="162"/>
      <c r="AN51" s="162"/>
      <c r="AO51" s="162"/>
      <c r="AP51" s="162"/>
      <c r="AQ51" s="155">
        <v>101427</v>
      </c>
      <c r="AR51" s="154"/>
      <c r="AS51" s="154"/>
      <c r="AT51" s="154"/>
      <c r="AU51" s="154"/>
      <c r="AV51" s="154"/>
      <c r="AW51" s="160">
        <f t="shared" si="6"/>
        <v>2.178008361456707</v>
      </c>
      <c r="AX51" s="160"/>
      <c r="AY51" s="160"/>
      <c r="AZ51" s="160"/>
      <c r="BA51" s="162">
        <v>229.1</v>
      </c>
      <c r="BB51" s="162"/>
      <c r="BC51" s="162"/>
      <c r="BD51" s="162"/>
      <c r="BE51" s="163">
        <f t="shared" si="1"/>
        <v>1.9816509716800268</v>
      </c>
      <c r="BF51" s="163"/>
      <c r="BG51" s="163"/>
      <c r="BH51" s="163"/>
      <c r="BI51" s="163">
        <f t="shared" si="2"/>
        <v>4.0760515744481109</v>
      </c>
      <c r="BJ51" s="163"/>
      <c r="BK51" s="163"/>
      <c r="BL51" s="163"/>
      <c r="BM51" s="164">
        <f t="shared" si="3"/>
        <v>8.0773115631230019E-2</v>
      </c>
      <c r="BN51" s="164"/>
      <c r="BO51" s="164"/>
      <c r="BP51" s="164"/>
    </row>
    <row r="52" spans="1:68" ht="15" customHeight="1">
      <c r="A52" s="190" t="s">
        <v>306</v>
      </c>
      <c r="B52" s="191"/>
      <c r="C52" s="191"/>
      <c r="D52" s="191"/>
      <c r="E52" s="191"/>
      <c r="F52" s="191"/>
      <c r="G52" s="191"/>
      <c r="H52" s="191"/>
      <c r="I52" s="191"/>
      <c r="J52" s="158">
        <v>126925843</v>
      </c>
      <c r="K52" s="159"/>
      <c r="L52" s="159"/>
      <c r="M52" s="159"/>
      <c r="N52" s="159"/>
      <c r="O52" s="159"/>
      <c r="P52" s="159"/>
      <c r="Q52" s="159"/>
      <c r="R52" s="160">
        <f t="shared" si="4"/>
        <v>1.0795527150595852</v>
      </c>
      <c r="S52" s="160"/>
      <c r="T52" s="160"/>
      <c r="U52" s="160"/>
      <c r="V52" s="161">
        <v>340.4</v>
      </c>
      <c r="W52" s="154"/>
      <c r="X52" s="154"/>
      <c r="Y52" s="154"/>
      <c r="Z52" s="154"/>
      <c r="AA52" s="155">
        <v>2475733</v>
      </c>
      <c r="AB52" s="155"/>
      <c r="AC52" s="155"/>
      <c r="AD52" s="155"/>
      <c r="AE52" s="155"/>
      <c r="AF52" s="155"/>
      <c r="AG52" s="155"/>
      <c r="AH52" s="160">
        <f t="shared" si="5"/>
        <v>-0.50760258547382942</v>
      </c>
      <c r="AI52" s="160"/>
      <c r="AJ52" s="160"/>
      <c r="AK52" s="160"/>
      <c r="AL52" s="162">
        <v>196.8</v>
      </c>
      <c r="AM52" s="162"/>
      <c r="AN52" s="162"/>
      <c r="AO52" s="162"/>
      <c r="AP52" s="162"/>
      <c r="AQ52" s="155">
        <v>97896</v>
      </c>
      <c r="AR52" s="154"/>
      <c r="AS52" s="154"/>
      <c r="AT52" s="154"/>
      <c r="AU52" s="154"/>
      <c r="AV52" s="154"/>
      <c r="AW52" s="160">
        <f t="shared" si="6"/>
        <v>-3.481321541601349</v>
      </c>
      <c r="AX52" s="160"/>
      <c r="AY52" s="160"/>
      <c r="AZ52" s="160"/>
      <c r="BA52" s="162">
        <v>221.1</v>
      </c>
      <c r="BB52" s="162"/>
      <c r="BC52" s="162"/>
      <c r="BD52" s="162"/>
      <c r="BE52" s="163">
        <f t="shared" si="1"/>
        <v>1.9505350064919404</v>
      </c>
      <c r="BF52" s="163"/>
      <c r="BG52" s="163"/>
      <c r="BH52" s="163"/>
      <c r="BI52" s="163">
        <f t="shared" si="2"/>
        <v>3.9542228503639123</v>
      </c>
      <c r="BJ52" s="163"/>
      <c r="BK52" s="163"/>
      <c r="BL52" s="163"/>
      <c r="BM52" s="164">
        <f t="shared" si="3"/>
        <v>7.712850093105153E-2</v>
      </c>
      <c r="BN52" s="164"/>
      <c r="BO52" s="164"/>
      <c r="BP52" s="164"/>
    </row>
    <row r="53" spans="1:68" ht="15" customHeight="1">
      <c r="A53" s="190" t="s">
        <v>307</v>
      </c>
      <c r="B53" s="191"/>
      <c r="C53" s="191"/>
      <c r="D53" s="191"/>
      <c r="E53" s="191"/>
      <c r="F53" s="191"/>
      <c r="G53" s="191"/>
      <c r="H53" s="191"/>
      <c r="I53" s="191"/>
      <c r="J53" s="158">
        <v>127767994</v>
      </c>
      <c r="K53" s="159"/>
      <c r="L53" s="159"/>
      <c r="M53" s="159"/>
      <c r="N53" s="159"/>
      <c r="O53" s="159"/>
      <c r="P53" s="159"/>
      <c r="Q53" s="159"/>
      <c r="R53" s="160">
        <f t="shared" si="4"/>
        <v>0.66349844924803847</v>
      </c>
      <c r="S53" s="160"/>
      <c r="T53" s="160"/>
      <c r="U53" s="160"/>
      <c r="V53" s="161">
        <v>343</v>
      </c>
      <c r="W53" s="154"/>
      <c r="X53" s="154"/>
      <c r="Y53" s="154"/>
      <c r="Z53" s="154"/>
      <c r="AA53" s="155">
        <v>2431459</v>
      </c>
      <c r="AB53" s="155"/>
      <c r="AC53" s="155"/>
      <c r="AD53" s="155"/>
      <c r="AE53" s="155"/>
      <c r="AF53" s="155"/>
      <c r="AG53" s="155"/>
      <c r="AH53" s="160">
        <f t="shared" si="5"/>
        <v>-1.7883188534466359</v>
      </c>
      <c r="AI53" s="160"/>
      <c r="AJ53" s="160"/>
      <c r="AK53" s="160"/>
      <c r="AL53" s="162">
        <v>193.2</v>
      </c>
      <c r="AM53" s="162"/>
      <c r="AN53" s="162"/>
      <c r="AO53" s="162"/>
      <c r="AP53" s="162"/>
      <c r="AQ53" s="155">
        <v>94648</v>
      </c>
      <c r="AR53" s="154"/>
      <c r="AS53" s="154"/>
      <c r="AT53" s="154"/>
      <c r="AU53" s="154"/>
      <c r="AV53" s="154"/>
      <c r="AW53" s="160">
        <f t="shared" si="6"/>
        <v>-3.3178066519571789</v>
      </c>
      <c r="AX53" s="160"/>
      <c r="AY53" s="160"/>
      <c r="AZ53" s="160"/>
      <c r="BA53" s="162">
        <v>213.8</v>
      </c>
      <c r="BB53" s="162"/>
      <c r="BC53" s="162"/>
      <c r="BD53" s="162"/>
      <c r="BE53" s="163">
        <f t="shared" si="1"/>
        <v>1.9030266687915596</v>
      </c>
      <c r="BF53" s="163"/>
      <c r="BG53" s="163"/>
      <c r="BH53" s="163"/>
      <c r="BI53" s="163">
        <f t="shared" si="2"/>
        <v>3.8926422366159579</v>
      </c>
      <c r="BJ53" s="163"/>
      <c r="BK53" s="163"/>
      <c r="BL53" s="163"/>
      <c r="BM53" s="164">
        <f t="shared" si="3"/>
        <v>7.4078019883445922E-2</v>
      </c>
      <c r="BN53" s="164"/>
      <c r="BO53" s="164"/>
      <c r="BP53" s="164"/>
    </row>
    <row r="54" spans="1:68" ht="15" customHeight="1">
      <c r="A54" s="151" t="s">
        <v>308</v>
      </c>
      <c r="B54" s="152"/>
      <c r="C54" s="152"/>
      <c r="D54" s="152"/>
      <c r="E54" s="152"/>
      <c r="F54" s="152"/>
      <c r="G54" s="152"/>
      <c r="H54" s="152"/>
      <c r="I54" s="152"/>
      <c r="J54" s="158">
        <v>128057352</v>
      </c>
      <c r="K54" s="159"/>
      <c r="L54" s="159"/>
      <c r="M54" s="159"/>
      <c r="N54" s="159"/>
      <c r="O54" s="159"/>
      <c r="P54" s="159"/>
      <c r="Q54" s="159"/>
      <c r="R54" s="160">
        <f>(J54-J53)/J52*100</f>
        <v>0.22797406198830605</v>
      </c>
      <c r="S54" s="160"/>
      <c r="T54" s="160"/>
      <c r="U54" s="160"/>
      <c r="V54" s="161">
        <v>343.4</v>
      </c>
      <c r="W54" s="154"/>
      <c r="X54" s="154"/>
      <c r="Y54" s="154"/>
      <c r="Z54" s="154"/>
      <c r="AA54" s="155">
        <v>2374450</v>
      </c>
      <c r="AB54" s="155"/>
      <c r="AC54" s="155"/>
      <c r="AD54" s="155"/>
      <c r="AE54" s="155"/>
      <c r="AF54" s="155"/>
      <c r="AG54" s="155"/>
      <c r="AH54" s="160">
        <f>(AA54-AA53)/AA53*100</f>
        <v>-2.3446416328632314</v>
      </c>
      <c r="AI54" s="160"/>
      <c r="AJ54" s="160"/>
      <c r="AK54" s="160"/>
      <c r="AL54" s="162" t="s">
        <v>23</v>
      </c>
      <c r="AM54" s="162"/>
      <c r="AN54" s="162"/>
      <c r="AO54" s="162"/>
      <c r="AP54" s="162"/>
      <c r="AQ54" s="155">
        <v>91451</v>
      </c>
      <c r="AR54" s="154"/>
      <c r="AS54" s="154"/>
      <c r="AT54" s="154"/>
      <c r="AU54" s="154"/>
      <c r="AV54" s="154"/>
      <c r="AW54" s="160">
        <f>(AQ54-AQ53)/AQ53*100</f>
        <v>-3.3777787169300986</v>
      </c>
      <c r="AX54" s="160"/>
      <c r="AY54" s="160"/>
      <c r="AZ54" s="160"/>
      <c r="BA54" s="162">
        <v>206.6</v>
      </c>
      <c r="BB54" s="162"/>
      <c r="BC54" s="162"/>
      <c r="BD54" s="162"/>
      <c r="BE54" s="163">
        <f t="shared" si="1"/>
        <v>1.8542082613109163</v>
      </c>
      <c r="BF54" s="163"/>
      <c r="BG54" s="163"/>
      <c r="BH54" s="163"/>
      <c r="BI54" s="163">
        <f t="shared" si="2"/>
        <v>3.8514603381835792</v>
      </c>
      <c r="BJ54" s="163"/>
      <c r="BK54" s="163"/>
      <c r="BL54" s="163"/>
      <c r="BM54" s="164">
        <f t="shared" si="3"/>
        <v>7.1414095771713287E-2</v>
      </c>
      <c r="BN54" s="164"/>
      <c r="BO54" s="164"/>
      <c r="BP54" s="164"/>
    </row>
    <row r="55" spans="1:68" ht="15" customHeight="1" thickBot="1">
      <c r="A55" s="232" t="s">
        <v>309</v>
      </c>
      <c r="B55" s="233"/>
      <c r="C55" s="233"/>
      <c r="D55" s="233"/>
      <c r="E55" s="233"/>
      <c r="F55" s="233"/>
      <c r="G55" s="233"/>
      <c r="H55" s="233"/>
      <c r="I55" s="233"/>
      <c r="J55" s="234">
        <v>127094745</v>
      </c>
      <c r="K55" s="235"/>
      <c r="L55" s="235"/>
      <c r="M55" s="235"/>
      <c r="N55" s="235"/>
      <c r="O55" s="235"/>
      <c r="P55" s="235"/>
      <c r="Q55" s="235"/>
      <c r="R55" s="171">
        <f>J55/J54*100-100</f>
        <v>-0.75169991020898408</v>
      </c>
      <c r="S55" s="171"/>
      <c r="T55" s="171"/>
      <c r="U55" s="171"/>
      <c r="V55" s="172">
        <v>340.8</v>
      </c>
      <c r="W55" s="173"/>
      <c r="X55" s="173"/>
      <c r="Y55" s="173"/>
      <c r="Z55" s="173"/>
      <c r="AA55" s="174">
        <v>2304264</v>
      </c>
      <c r="AB55" s="174"/>
      <c r="AC55" s="174"/>
      <c r="AD55" s="174"/>
      <c r="AE55" s="174"/>
      <c r="AF55" s="174"/>
      <c r="AG55" s="174"/>
      <c r="AH55" s="171">
        <f>(AA55-AA54)/AA54*100</f>
        <v>-2.9558845206258293</v>
      </c>
      <c r="AI55" s="171"/>
      <c r="AJ55" s="171"/>
      <c r="AK55" s="171"/>
      <c r="AL55" s="165">
        <v>183.1</v>
      </c>
      <c r="AM55" s="165"/>
      <c r="AN55" s="165"/>
      <c r="AO55" s="165"/>
      <c r="AP55" s="165"/>
      <c r="AQ55" s="174">
        <v>86833</v>
      </c>
      <c r="AR55" s="173"/>
      <c r="AS55" s="173"/>
      <c r="AT55" s="173"/>
      <c r="AU55" s="173"/>
      <c r="AV55" s="173"/>
      <c r="AW55" s="171">
        <f>(AQ55-AQ54)/AQ54*100</f>
        <v>-5.0496987457764266</v>
      </c>
      <c r="AX55" s="171"/>
      <c r="AY55" s="171"/>
      <c r="AZ55" s="171"/>
      <c r="BA55" s="165">
        <v>196.4</v>
      </c>
      <c r="BB55" s="165"/>
      <c r="BC55" s="165"/>
      <c r="BD55" s="165"/>
      <c r="BE55" s="231">
        <f t="shared" si="1"/>
        <v>1.8130285402437372</v>
      </c>
      <c r="BF55" s="231"/>
      <c r="BG55" s="231"/>
      <c r="BH55" s="231"/>
      <c r="BI55" s="231">
        <f t="shared" si="2"/>
        <v>3.7683616113431446</v>
      </c>
      <c r="BJ55" s="231"/>
      <c r="BK55" s="231"/>
      <c r="BL55" s="231"/>
      <c r="BM55" s="239">
        <f t="shared" si="3"/>
        <v>6.8321471513239987E-2</v>
      </c>
      <c r="BN55" s="239"/>
      <c r="BO55" s="239"/>
      <c r="BP55" s="239"/>
    </row>
    <row r="56" spans="1:68" ht="15" customHeight="1">
      <c r="A56" s="44" t="s">
        <v>334</v>
      </c>
      <c r="BI56" s="45"/>
      <c r="BJ56" s="45"/>
      <c r="BK56" s="45"/>
      <c r="BL56" s="45"/>
      <c r="BM56" s="45"/>
      <c r="BN56" s="45"/>
      <c r="BO56" s="45"/>
      <c r="BP56" s="46" t="s">
        <v>9</v>
      </c>
    </row>
    <row r="57" spans="1:68" ht="15" customHeight="1">
      <c r="A57" s="44" t="s">
        <v>339</v>
      </c>
    </row>
    <row r="58" spans="1:68" ht="15" customHeight="1"/>
    <row r="59" spans="1:68" ht="15" customHeight="1"/>
    <row r="60" spans="1:68" ht="15" customHeight="1"/>
    <row r="61" spans="1:68" ht="15" customHeight="1"/>
    <row r="62" spans="1:68" ht="15" customHeight="1"/>
    <row r="63" spans="1:68" ht="15" customHeight="1"/>
    <row r="64" spans="1:6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mergeCells count="443">
    <mergeCell ref="BE53:BH53"/>
    <mergeCell ref="BE55:BH55"/>
    <mergeCell ref="BI40:BL40"/>
    <mergeCell ref="BI41:BL41"/>
    <mergeCell ref="BI42:BL42"/>
    <mergeCell ref="BI43:BL43"/>
    <mergeCell ref="BI44:BL44"/>
    <mergeCell ref="BI45:BL45"/>
    <mergeCell ref="BM47:BP47"/>
    <mergeCell ref="BM48:BP48"/>
    <mergeCell ref="BM49:BP49"/>
    <mergeCell ref="BM50:BP50"/>
    <mergeCell ref="BM51:BP51"/>
    <mergeCell ref="BM52:BP52"/>
    <mergeCell ref="BM53:BP53"/>
    <mergeCell ref="BM55:BP55"/>
    <mergeCell ref="BM40:BP40"/>
    <mergeCell ref="BM41:BP41"/>
    <mergeCell ref="BM42:BP42"/>
    <mergeCell ref="BM43:BP43"/>
    <mergeCell ref="BM44:BP44"/>
    <mergeCell ref="BM45:BP45"/>
    <mergeCell ref="BM46:BP46"/>
    <mergeCell ref="BI46:BL46"/>
    <mergeCell ref="BF26:BP26"/>
    <mergeCell ref="AV26:BE2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26:I26"/>
    <mergeCell ref="AV18:BE18"/>
    <mergeCell ref="BF14:BP14"/>
    <mergeCell ref="BF15:BP15"/>
    <mergeCell ref="BF16:BP16"/>
    <mergeCell ref="BF17:BP17"/>
    <mergeCell ref="BF18:BP18"/>
    <mergeCell ref="AV8:BE8"/>
    <mergeCell ref="AV9:BE9"/>
    <mergeCell ref="AV10:BE10"/>
    <mergeCell ref="AV11:BE11"/>
    <mergeCell ref="AV12:BE12"/>
    <mergeCell ref="AV13:BE13"/>
    <mergeCell ref="BM38:BP38"/>
    <mergeCell ref="BM39:BP39"/>
    <mergeCell ref="BI37:BL37"/>
    <mergeCell ref="BI38:BL38"/>
    <mergeCell ref="BI39:BL39"/>
    <mergeCell ref="A38:I38"/>
    <mergeCell ref="A39:I39"/>
    <mergeCell ref="J39:Q39"/>
    <mergeCell ref="J38:Q38"/>
    <mergeCell ref="J37:Q37"/>
    <mergeCell ref="BE37:BH37"/>
    <mergeCell ref="BE38:BH38"/>
    <mergeCell ref="BE39:BH39"/>
    <mergeCell ref="BI47:BL47"/>
    <mergeCell ref="BI48:BL48"/>
    <mergeCell ref="BI49:BL49"/>
    <mergeCell ref="BI50:BL50"/>
    <mergeCell ref="BI51:BL51"/>
    <mergeCell ref="BI52:BL52"/>
    <mergeCell ref="BI53:BL53"/>
    <mergeCell ref="BI55:BL55"/>
    <mergeCell ref="A47:I47"/>
    <mergeCell ref="A48:I48"/>
    <mergeCell ref="A49:I49"/>
    <mergeCell ref="A50:I50"/>
    <mergeCell ref="A51:I51"/>
    <mergeCell ref="A52:I52"/>
    <mergeCell ref="A53:I53"/>
    <mergeCell ref="A55:I55"/>
    <mergeCell ref="BE49:BH49"/>
    <mergeCell ref="BE50:BH50"/>
    <mergeCell ref="BE51:BH51"/>
    <mergeCell ref="BE52:BH52"/>
    <mergeCell ref="J55:Q55"/>
    <mergeCell ref="J53:Q53"/>
    <mergeCell ref="J52:Q52"/>
    <mergeCell ref="J51:Q51"/>
    <mergeCell ref="BE40:BH40"/>
    <mergeCell ref="BE41:BH41"/>
    <mergeCell ref="BE42:BH42"/>
    <mergeCell ref="BE43:BH43"/>
    <mergeCell ref="BE44:BH44"/>
    <mergeCell ref="BE45:BH45"/>
    <mergeCell ref="BE46:BH46"/>
    <mergeCell ref="BE47:BH47"/>
    <mergeCell ref="BE48:BH48"/>
    <mergeCell ref="J50:Q50"/>
    <mergeCell ref="J49:Q49"/>
    <mergeCell ref="J48:Q48"/>
    <mergeCell ref="J47:Q47"/>
    <mergeCell ref="J46:Q46"/>
    <mergeCell ref="A35:I35"/>
    <mergeCell ref="A36:I36"/>
    <mergeCell ref="A37:I37"/>
    <mergeCell ref="J35:Q35"/>
    <mergeCell ref="A40:I40"/>
    <mergeCell ref="A41:I41"/>
    <mergeCell ref="A42:I42"/>
    <mergeCell ref="A43:I43"/>
    <mergeCell ref="A44:I44"/>
    <mergeCell ref="A45:I45"/>
    <mergeCell ref="A46:I46"/>
    <mergeCell ref="J45:Q45"/>
    <mergeCell ref="J44:Q44"/>
    <mergeCell ref="J43:Q43"/>
    <mergeCell ref="J42:Q42"/>
    <mergeCell ref="J41:Q41"/>
    <mergeCell ref="J40:Q40"/>
    <mergeCell ref="BE32:BP32"/>
    <mergeCell ref="BE34:BH34"/>
    <mergeCell ref="BE33:BH33"/>
    <mergeCell ref="BI33:BL33"/>
    <mergeCell ref="BI34:BL34"/>
    <mergeCell ref="BM34:BP34"/>
    <mergeCell ref="BM33:BP33"/>
    <mergeCell ref="BE35:BH35"/>
    <mergeCell ref="BI35:BL35"/>
    <mergeCell ref="BM35:BP35"/>
    <mergeCell ref="BE36:BH36"/>
    <mergeCell ref="BI36:BL36"/>
    <mergeCell ref="BM36:BP36"/>
    <mergeCell ref="BM37:BP37"/>
    <mergeCell ref="J36:Q36"/>
    <mergeCell ref="BF19:BP19"/>
    <mergeCell ref="AV22:BE22"/>
    <mergeCell ref="AV23:BE23"/>
    <mergeCell ref="AV24:BE24"/>
    <mergeCell ref="AV19:BE19"/>
    <mergeCell ref="AV20:BE20"/>
    <mergeCell ref="AV21:BE21"/>
    <mergeCell ref="AD26:AL26"/>
    <mergeCell ref="AM26:AU26"/>
    <mergeCell ref="AD24:AL24"/>
    <mergeCell ref="J26:T26"/>
    <mergeCell ref="U26:AC26"/>
    <mergeCell ref="J22:T22"/>
    <mergeCell ref="AQ32:BD32"/>
    <mergeCell ref="R35:U35"/>
    <mergeCell ref="V35:Z35"/>
    <mergeCell ref="AA36:AG36"/>
    <mergeCell ref="AH36:AK36"/>
    <mergeCell ref="AL36:AP36"/>
    <mergeCell ref="A3:BP3"/>
    <mergeCell ref="A32:I34"/>
    <mergeCell ref="J32:Z32"/>
    <mergeCell ref="J33:Q34"/>
    <mergeCell ref="A23:I23"/>
    <mergeCell ref="A16:I16"/>
    <mergeCell ref="A17:I17"/>
    <mergeCell ref="A18:I18"/>
    <mergeCell ref="A19:I19"/>
    <mergeCell ref="A20:I20"/>
    <mergeCell ref="A21:I21"/>
    <mergeCell ref="A22:I22"/>
    <mergeCell ref="BF20:BP20"/>
    <mergeCell ref="BF21:BP21"/>
    <mergeCell ref="BF22:BP22"/>
    <mergeCell ref="BF23:BP23"/>
    <mergeCell ref="BF24:BP24"/>
    <mergeCell ref="BF9:BP9"/>
    <mergeCell ref="BF10:BP10"/>
    <mergeCell ref="BF11:BP11"/>
    <mergeCell ref="BF12:BP12"/>
    <mergeCell ref="BF13:BP13"/>
    <mergeCell ref="AV16:BE16"/>
    <mergeCell ref="AV17:BE17"/>
    <mergeCell ref="AV14:BE14"/>
    <mergeCell ref="AV15:BE15"/>
    <mergeCell ref="AM23:AU23"/>
    <mergeCell ref="AM24:AU24"/>
    <mergeCell ref="AM18:AU18"/>
    <mergeCell ref="AM19:AU19"/>
    <mergeCell ref="AM20:AU20"/>
    <mergeCell ref="AM21:AU21"/>
    <mergeCell ref="AM22:AU22"/>
    <mergeCell ref="AD18:AL18"/>
    <mergeCell ref="AD19:AL19"/>
    <mergeCell ref="AD20:AL20"/>
    <mergeCell ref="AD21:AL21"/>
    <mergeCell ref="AD22:AL22"/>
    <mergeCell ref="AD23:AL23"/>
    <mergeCell ref="U22:AC22"/>
    <mergeCell ref="U23:AC23"/>
    <mergeCell ref="U24:AC24"/>
    <mergeCell ref="U18:AC18"/>
    <mergeCell ref="U19:AC19"/>
    <mergeCell ref="U20:AC20"/>
    <mergeCell ref="U21:AC21"/>
    <mergeCell ref="J17:T17"/>
    <mergeCell ref="J18:T18"/>
    <mergeCell ref="J19:T19"/>
    <mergeCell ref="J20:T20"/>
    <mergeCell ref="J21:T21"/>
    <mergeCell ref="U15:AC15"/>
    <mergeCell ref="AM17:AU17"/>
    <mergeCell ref="AM8:AU8"/>
    <mergeCell ref="AM9:AU9"/>
    <mergeCell ref="AM10:AU10"/>
    <mergeCell ref="AM11:AU11"/>
    <mergeCell ref="AM12:AU12"/>
    <mergeCell ref="AM13:AU13"/>
    <mergeCell ref="AM14:AU14"/>
    <mergeCell ref="AM15:AU15"/>
    <mergeCell ref="AM16:AU16"/>
    <mergeCell ref="AD12:AL12"/>
    <mergeCell ref="AD13:AL13"/>
    <mergeCell ref="AD14:AL14"/>
    <mergeCell ref="AD15:AL15"/>
    <mergeCell ref="AD16:AL16"/>
    <mergeCell ref="AD17:AL17"/>
    <mergeCell ref="U16:AC16"/>
    <mergeCell ref="U17:AC17"/>
    <mergeCell ref="BF5:BP6"/>
    <mergeCell ref="AV7:BE7"/>
    <mergeCell ref="BF7:BP7"/>
    <mergeCell ref="AD8:AL8"/>
    <mergeCell ref="AD9:AL9"/>
    <mergeCell ref="AD10:AL10"/>
    <mergeCell ref="AD11:AL11"/>
    <mergeCell ref="A5:I6"/>
    <mergeCell ref="J5:T6"/>
    <mergeCell ref="J7:T7"/>
    <mergeCell ref="AV5:BE6"/>
    <mergeCell ref="J8:T8"/>
    <mergeCell ref="J9:T9"/>
    <mergeCell ref="J10:T10"/>
    <mergeCell ref="U5:AU5"/>
    <mergeCell ref="U6:AC6"/>
    <mergeCell ref="AD6:AL6"/>
    <mergeCell ref="AM6:AU6"/>
    <mergeCell ref="U7:AC7"/>
    <mergeCell ref="AD7:AL7"/>
    <mergeCell ref="AM7:AU7"/>
    <mergeCell ref="J11:T11"/>
    <mergeCell ref="U11:AC11"/>
    <mergeCell ref="BF8:BP8"/>
    <mergeCell ref="J13:T13"/>
    <mergeCell ref="J14:T14"/>
    <mergeCell ref="J15:T15"/>
    <mergeCell ref="J16:T16"/>
    <mergeCell ref="U8:AC8"/>
    <mergeCell ref="U9:AC9"/>
    <mergeCell ref="U10:AC10"/>
    <mergeCell ref="A30:BP30"/>
    <mergeCell ref="R33:U34"/>
    <mergeCell ref="V33:Z34"/>
    <mergeCell ref="AA33:AG34"/>
    <mergeCell ref="AH33:AK34"/>
    <mergeCell ref="AL33:AP34"/>
    <mergeCell ref="AQ33:AV34"/>
    <mergeCell ref="AW33:AZ34"/>
    <mergeCell ref="BA33:BD34"/>
    <mergeCell ref="AA32:AP32"/>
    <mergeCell ref="J23:T23"/>
    <mergeCell ref="J24:T24"/>
    <mergeCell ref="A24:I24"/>
    <mergeCell ref="J12:T12"/>
    <mergeCell ref="U12:AC12"/>
    <mergeCell ref="U13:AC13"/>
    <mergeCell ref="U14:AC14"/>
    <mergeCell ref="AQ36:AV36"/>
    <mergeCell ref="AW36:AZ36"/>
    <mergeCell ref="BA36:BD36"/>
    <mergeCell ref="BA37:BD37"/>
    <mergeCell ref="R38:U38"/>
    <mergeCell ref="V38:Z38"/>
    <mergeCell ref="AA38:AG38"/>
    <mergeCell ref="AH38:AK38"/>
    <mergeCell ref="AL38:AP38"/>
    <mergeCell ref="AQ38:AV38"/>
    <mergeCell ref="AW38:AZ38"/>
    <mergeCell ref="BA38:BD38"/>
    <mergeCell ref="R37:U37"/>
    <mergeCell ref="V37:Z37"/>
    <mergeCell ref="AA37:AG37"/>
    <mergeCell ref="AH37:AK37"/>
    <mergeCell ref="AL37:AP37"/>
    <mergeCell ref="AQ37:AV37"/>
    <mergeCell ref="AW37:AZ37"/>
    <mergeCell ref="R40:U40"/>
    <mergeCell ref="V40:Z40"/>
    <mergeCell ref="AA40:AG40"/>
    <mergeCell ref="AH40:AK40"/>
    <mergeCell ref="AL40:AP40"/>
    <mergeCell ref="AQ40:AV40"/>
    <mergeCell ref="AW40:AZ40"/>
    <mergeCell ref="BA40:BD40"/>
    <mergeCell ref="R39:U39"/>
    <mergeCell ref="V39:Z39"/>
    <mergeCell ref="AA39:AG39"/>
    <mergeCell ref="AH39:AK39"/>
    <mergeCell ref="AL39:AP39"/>
    <mergeCell ref="AQ39:AV39"/>
    <mergeCell ref="AW39:AZ39"/>
    <mergeCell ref="BA39:BD39"/>
    <mergeCell ref="BA41:BD41"/>
    <mergeCell ref="AH45:AK45"/>
    <mergeCell ref="AL45:AP45"/>
    <mergeCell ref="AQ45:AV45"/>
    <mergeCell ref="AW45:AZ45"/>
    <mergeCell ref="BA43:BD43"/>
    <mergeCell ref="R42:U42"/>
    <mergeCell ref="V42:Z42"/>
    <mergeCell ref="AA42:AG42"/>
    <mergeCell ref="AH42:AK42"/>
    <mergeCell ref="AL42:AP42"/>
    <mergeCell ref="AQ42:AV42"/>
    <mergeCell ref="AW42:AZ42"/>
    <mergeCell ref="BA42:BD42"/>
    <mergeCell ref="R41:U41"/>
    <mergeCell ref="V41:Z41"/>
    <mergeCell ref="AA41:AG41"/>
    <mergeCell ref="AH41:AK41"/>
    <mergeCell ref="AL41:AP41"/>
    <mergeCell ref="AQ41:AV41"/>
    <mergeCell ref="AW41:AZ41"/>
    <mergeCell ref="R44:U44"/>
    <mergeCell ref="V44:Z44"/>
    <mergeCell ref="AA44:AG44"/>
    <mergeCell ref="AH44:AK44"/>
    <mergeCell ref="AL44:AP44"/>
    <mergeCell ref="AQ44:AV44"/>
    <mergeCell ref="AW44:AZ44"/>
    <mergeCell ref="BA44:BD44"/>
    <mergeCell ref="R43:U43"/>
    <mergeCell ref="V43:Z43"/>
    <mergeCell ref="AA43:AG43"/>
    <mergeCell ref="AH43:AK43"/>
    <mergeCell ref="AL43:AP43"/>
    <mergeCell ref="AQ43:AV43"/>
    <mergeCell ref="AW43:AZ43"/>
    <mergeCell ref="BA45:BD45"/>
    <mergeCell ref="R46:U46"/>
    <mergeCell ref="V46:Z46"/>
    <mergeCell ref="AA46:AG46"/>
    <mergeCell ref="AH46:AK46"/>
    <mergeCell ref="AL46:AP46"/>
    <mergeCell ref="AQ46:AV46"/>
    <mergeCell ref="AW46:AZ46"/>
    <mergeCell ref="BA46:BD46"/>
    <mergeCell ref="R45:U45"/>
    <mergeCell ref="V45:Z45"/>
    <mergeCell ref="AA45:AG45"/>
    <mergeCell ref="R48:U48"/>
    <mergeCell ref="V48:Z48"/>
    <mergeCell ref="AA48:AG48"/>
    <mergeCell ref="AH48:AK48"/>
    <mergeCell ref="AL48:AP48"/>
    <mergeCell ref="AQ48:AV48"/>
    <mergeCell ref="AW48:AZ48"/>
    <mergeCell ref="BA48:BD48"/>
    <mergeCell ref="R47:U47"/>
    <mergeCell ref="V47:Z47"/>
    <mergeCell ref="AA47:AG47"/>
    <mergeCell ref="AH47:AK47"/>
    <mergeCell ref="AL47:AP47"/>
    <mergeCell ref="AQ47:AV47"/>
    <mergeCell ref="AW47:AZ47"/>
    <mergeCell ref="BA47:BD47"/>
    <mergeCell ref="R49:U49"/>
    <mergeCell ref="V49:Z49"/>
    <mergeCell ref="AA49:AG49"/>
    <mergeCell ref="AH49:AK49"/>
    <mergeCell ref="AL49:AP49"/>
    <mergeCell ref="AQ49:AV49"/>
    <mergeCell ref="AW49:AZ49"/>
    <mergeCell ref="BA49:BD49"/>
    <mergeCell ref="R50:U50"/>
    <mergeCell ref="V50:Z50"/>
    <mergeCell ref="AA50:AG50"/>
    <mergeCell ref="AH50:AK50"/>
    <mergeCell ref="AL50:AP50"/>
    <mergeCell ref="AQ50:AV50"/>
    <mergeCell ref="AW50:AZ50"/>
    <mergeCell ref="BA50:BD50"/>
    <mergeCell ref="AL51:AP51"/>
    <mergeCell ref="AQ51:AV51"/>
    <mergeCell ref="AW51:AZ51"/>
    <mergeCell ref="BA51:BD51"/>
    <mergeCell ref="R52:U52"/>
    <mergeCell ref="V52:Z52"/>
    <mergeCell ref="AA52:AG52"/>
    <mergeCell ref="AH52:AK52"/>
    <mergeCell ref="AL52:AP52"/>
    <mergeCell ref="AQ52:AV52"/>
    <mergeCell ref="AW52:AZ52"/>
    <mergeCell ref="BA52:BD52"/>
    <mergeCell ref="BA55:BD55"/>
    <mergeCell ref="R36:U36"/>
    <mergeCell ref="V36:Z36"/>
    <mergeCell ref="AA35:AG35"/>
    <mergeCell ref="AH35:AK35"/>
    <mergeCell ref="AL35:AP35"/>
    <mergeCell ref="AQ35:AV35"/>
    <mergeCell ref="AW35:AZ35"/>
    <mergeCell ref="BA35:BD35"/>
    <mergeCell ref="BA53:BD53"/>
    <mergeCell ref="R55:U55"/>
    <mergeCell ref="V55:Z55"/>
    <mergeCell ref="R53:U53"/>
    <mergeCell ref="V53:Z53"/>
    <mergeCell ref="AA53:AG53"/>
    <mergeCell ref="AH53:AK53"/>
    <mergeCell ref="AL53:AP53"/>
    <mergeCell ref="AQ53:AV53"/>
    <mergeCell ref="AW53:AZ53"/>
    <mergeCell ref="AA55:AG55"/>
    <mergeCell ref="AH55:AK55"/>
    <mergeCell ref="AL55:AP55"/>
    <mergeCell ref="AQ55:AV55"/>
    <mergeCell ref="AW55:AZ55"/>
    <mergeCell ref="A25:I25"/>
    <mergeCell ref="J25:T25"/>
    <mergeCell ref="U25:AC25"/>
    <mergeCell ref="AD25:AL25"/>
    <mergeCell ref="AM25:AU25"/>
    <mergeCell ref="AV25:BE25"/>
    <mergeCell ref="BF25:BP25"/>
    <mergeCell ref="A54:I54"/>
    <mergeCell ref="J54:Q54"/>
    <mergeCell ref="R54:U54"/>
    <mergeCell ref="V54:Z54"/>
    <mergeCell ref="AA54:AG54"/>
    <mergeCell ref="AH54:AK54"/>
    <mergeCell ref="AL54:AP54"/>
    <mergeCell ref="AQ54:AV54"/>
    <mergeCell ref="AW54:AZ54"/>
    <mergeCell ref="BA54:BD54"/>
    <mergeCell ref="BE54:BH54"/>
    <mergeCell ref="BI54:BL54"/>
    <mergeCell ref="BM54:BP54"/>
    <mergeCell ref="R51:U51"/>
    <mergeCell ref="V51:Z51"/>
    <mergeCell ref="AA51:AG51"/>
    <mergeCell ref="AH51:AK51"/>
  </mergeCells>
  <phoneticPr fontId="2"/>
  <pageMargins left="0.59055118110236227" right="0.59055118110236227" top="0.59055118110236227" bottom="0.59055118110236227" header="0.51181102362204722" footer="0.51181102362204722"/>
  <pageSetup paperSize="9" scale="89" orientation="portrait" r:id="rId1"/>
  <headerFooter>
    <oddHeader>&amp;L18　国勢調査</oddHeader>
  </headerFooter>
  <colBreaks count="1" manualBreakCount="1">
    <brk id="6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W66" sqref="W66"/>
    </sheetView>
  </sheetViews>
  <sheetFormatPr defaultColWidth="11" defaultRowHeight="17.25"/>
  <cols>
    <col min="1" max="1" width="19.625" style="3" customWidth="1"/>
    <col min="2" max="11" width="8.125" style="3" customWidth="1"/>
    <col min="12" max="256" width="11" style="3"/>
    <col min="257" max="257" width="25" style="3" customWidth="1"/>
    <col min="258" max="265" width="13.125" style="3" customWidth="1"/>
    <col min="266" max="512" width="11" style="3"/>
    <col min="513" max="513" width="25" style="3" customWidth="1"/>
    <col min="514" max="521" width="13.125" style="3" customWidth="1"/>
    <col min="522" max="768" width="11" style="3"/>
    <col min="769" max="769" width="25" style="3" customWidth="1"/>
    <col min="770" max="777" width="13.125" style="3" customWidth="1"/>
    <col min="778" max="1024" width="11" style="3"/>
    <col min="1025" max="1025" width="25" style="3" customWidth="1"/>
    <col min="1026" max="1033" width="13.125" style="3" customWidth="1"/>
    <col min="1034" max="1280" width="11" style="3"/>
    <col min="1281" max="1281" width="25" style="3" customWidth="1"/>
    <col min="1282" max="1289" width="13.125" style="3" customWidth="1"/>
    <col min="1290" max="1536" width="11" style="3"/>
    <col min="1537" max="1537" width="25" style="3" customWidth="1"/>
    <col min="1538" max="1545" width="13.125" style="3" customWidth="1"/>
    <col min="1546" max="1792" width="11" style="3"/>
    <col min="1793" max="1793" width="25" style="3" customWidth="1"/>
    <col min="1794" max="1801" width="13.125" style="3" customWidth="1"/>
    <col min="1802" max="2048" width="11" style="3"/>
    <col min="2049" max="2049" width="25" style="3" customWidth="1"/>
    <col min="2050" max="2057" width="13.125" style="3" customWidth="1"/>
    <col min="2058" max="2304" width="11" style="3"/>
    <col min="2305" max="2305" width="25" style="3" customWidth="1"/>
    <col min="2306" max="2313" width="13.125" style="3" customWidth="1"/>
    <col min="2314" max="2560" width="11" style="3"/>
    <col min="2561" max="2561" width="25" style="3" customWidth="1"/>
    <col min="2562" max="2569" width="13.125" style="3" customWidth="1"/>
    <col min="2570" max="2816" width="11" style="3"/>
    <col min="2817" max="2817" width="25" style="3" customWidth="1"/>
    <col min="2818" max="2825" width="13.125" style="3" customWidth="1"/>
    <col min="2826" max="3072" width="11" style="3"/>
    <col min="3073" max="3073" width="25" style="3" customWidth="1"/>
    <col min="3074" max="3081" width="13.125" style="3" customWidth="1"/>
    <col min="3082" max="3328" width="11" style="3"/>
    <col min="3329" max="3329" width="25" style="3" customWidth="1"/>
    <col min="3330" max="3337" width="13.125" style="3" customWidth="1"/>
    <col min="3338" max="3584" width="11" style="3"/>
    <col min="3585" max="3585" width="25" style="3" customWidth="1"/>
    <col min="3586" max="3593" width="13.125" style="3" customWidth="1"/>
    <col min="3594" max="3840" width="11" style="3"/>
    <col min="3841" max="3841" width="25" style="3" customWidth="1"/>
    <col min="3842" max="3849" width="13.125" style="3" customWidth="1"/>
    <col min="3850" max="4096" width="11" style="3"/>
    <col min="4097" max="4097" width="25" style="3" customWidth="1"/>
    <col min="4098" max="4105" width="13.125" style="3" customWidth="1"/>
    <col min="4106" max="4352" width="11" style="3"/>
    <col min="4353" max="4353" width="25" style="3" customWidth="1"/>
    <col min="4354" max="4361" width="13.125" style="3" customWidth="1"/>
    <col min="4362" max="4608" width="11" style="3"/>
    <col min="4609" max="4609" width="25" style="3" customWidth="1"/>
    <col min="4610" max="4617" width="13.125" style="3" customWidth="1"/>
    <col min="4618" max="4864" width="11" style="3"/>
    <col min="4865" max="4865" width="25" style="3" customWidth="1"/>
    <col min="4866" max="4873" width="13.125" style="3" customWidth="1"/>
    <col min="4874" max="5120" width="11" style="3"/>
    <col min="5121" max="5121" width="25" style="3" customWidth="1"/>
    <col min="5122" max="5129" width="13.125" style="3" customWidth="1"/>
    <col min="5130" max="5376" width="11" style="3"/>
    <col min="5377" max="5377" width="25" style="3" customWidth="1"/>
    <col min="5378" max="5385" width="13.125" style="3" customWidth="1"/>
    <col min="5386" max="5632" width="11" style="3"/>
    <col min="5633" max="5633" width="25" style="3" customWidth="1"/>
    <col min="5634" max="5641" width="13.125" style="3" customWidth="1"/>
    <col min="5642" max="5888" width="11" style="3"/>
    <col min="5889" max="5889" width="25" style="3" customWidth="1"/>
    <col min="5890" max="5897" width="13.125" style="3" customWidth="1"/>
    <col min="5898" max="6144" width="11" style="3"/>
    <col min="6145" max="6145" width="25" style="3" customWidth="1"/>
    <col min="6146" max="6153" width="13.125" style="3" customWidth="1"/>
    <col min="6154" max="6400" width="11" style="3"/>
    <col min="6401" max="6401" width="25" style="3" customWidth="1"/>
    <col min="6402" max="6409" width="13.125" style="3" customWidth="1"/>
    <col min="6410" max="6656" width="11" style="3"/>
    <col min="6657" max="6657" width="25" style="3" customWidth="1"/>
    <col min="6658" max="6665" width="13.125" style="3" customWidth="1"/>
    <col min="6666" max="6912" width="11" style="3"/>
    <col min="6913" max="6913" width="25" style="3" customWidth="1"/>
    <col min="6914" max="6921" width="13.125" style="3" customWidth="1"/>
    <col min="6922" max="7168" width="11" style="3"/>
    <col min="7169" max="7169" width="25" style="3" customWidth="1"/>
    <col min="7170" max="7177" width="13.125" style="3" customWidth="1"/>
    <col min="7178" max="7424" width="11" style="3"/>
    <col min="7425" max="7425" width="25" style="3" customWidth="1"/>
    <col min="7426" max="7433" width="13.125" style="3" customWidth="1"/>
    <col min="7434" max="7680" width="11" style="3"/>
    <col min="7681" max="7681" width="25" style="3" customWidth="1"/>
    <col min="7682" max="7689" width="13.125" style="3" customWidth="1"/>
    <col min="7690" max="7936" width="11" style="3"/>
    <col min="7937" max="7937" width="25" style="3" customWidth="1"/>
    <col min="7938" max="7945" width="13.125" style="3" customWidth="1"/>
    <col min="7946" max="8192" width="11" style="3"/>
    <col min="8193" max="8193" width="25" style="3" customWidth="1"/>
    <col min="8194" max="8201" width="13.125" style="3" customWidth="1"/>
    <col min="8202" max="8448" width="11" style="3"/>
    <col min="8449" max="8449" width="25" style="3" customWidth="1"/>
    <col min="8450" max="8457" width="13.125" style="3" customWidth="1"/>
    <col min="8458" max="8704" width="11" style="3"/>
    <col min="8705" max="8705" width="25" style="3" customWidth="1"/>
    <col min="8706" max="8713" width="13.125" style="3" customWidth="1"/>
    <col min="8714" max="8960" width="11" style="3"/>
    <col min="8961" max="8961" width="25" style="3" customWidth="1"/>
    <col min="8962" max="8969" width="13.125" style="3" customWidth="1"/>
    <col min="8970" max="9216" width="11" style="3"/>
    <col min="9217" max="9217" width="25" style="3" customWidth="1"/>
    <col min="9218" max="9225" width="13.125" style="3" customWidth="1"/>
    <col min="9226" max="9472" width="11" style="3"/>
    <col min="9473" max="9473" width="25" style="3" customWidth="1"/>
    <col min="9474" max="9481" width="13.125" style="3" customWidth="1"/>
    <col min="9482" max="9728" width="11" style="3"/>
    <col min="9729" max="9729" width="25" style="3" customWidth="1"/>
    <col min="9730" max="9737" width="13.125" style="3" customWidth="1"/>
    <col min="9738" max="9984" width="11" style="3"/>
    <col min="9985" max="9985" width="25" style="3" customWidth="1"/>
    <col min="9986" max="9993" width="13.125" style="3" customWidth="1"/>
    <col min="9994" max="10240" width="11" style="3"/>
    <col min="10241" max="10241" width="25" style="3" customWidth="1"/>
    <col min="10242" max="10249" width="13.125" style="3" customWidth="1"/>
    <col min="10250" max="10496" width="11" style="3"/>
    <col min="10497" max="10497" width="25" style="3" customWidth="1"/>
    <col min="10498" max="10505" width="13.125" style="3" customWidth="1"/>
    <col min="10506" max="10752" width="11" style="3"/>
    <col min="10753" max="10753" width="25" style="3" customWidth="1"/>
    <col min="10754" max="10761" width="13.125" style="3" customWidth="1"/>
    <col min="10762" max="11008" width="11" style="3"/>
    <col min="11009" max="11009" width="25" style="3" customWidth="1"/>
    <col min="11010" max="11017" width="13.125" style="3" customWidth="1"/>
    <col min="11018" max="11264" width="11" style="3"/>
    <col min="11265" max="11265" width="25" style="3" customWidth="1"/>
    <col min="11266" max="11273" width="13.125" style="3" customWidth="1"/>
    <col min="11274" max="11520" width="11" style="3"/>
    <col min="11521" max="11521" width="25" style="3" customWidth="1"/>
    <col min="11522" max="11529" width="13.125" style="3" customWidth="1"/>
    <col min="11530" max="11776" width="11" style="3"/>
    <col min="11777" max="11777" width="25" style="3" customWidth="1"/>
    <col min="11778" max="11785" width="13.125" style="3" customWidth="1"/>
    <col min="11786" max="12032" width="11" style="3"/>
    <col min="12033" max="12033" width="25" style="3" customWidth="1"/>
    <col min="12034" max="12041" width="13.125" style="3" customWidth="1"/>
    <col min="12042" max="12288" width="11" style="3"/>
    <col min="12289" max="12289" width="25" style="3" customWidth="1"/>
    <col min="12290" max="12297" width="13.125" style="3" customWidth="1"/>
    <col min="12298" max="12544" width="11" style="3"/>
    <col min="12545" max="12545" width="25" style="3" customWidth="1"/>
    <col min="12546" max="12553" width="13.125" style="3" customWidth="1"/>
    <col min="12554" max="12800" width="11" style="3"/>
    <col min="12801" max="12801" width="25" style="3" customWidth="1"/>
    <col min="12802" max="12809" width="13.125" style="3" customWidth="1"/>
    <col min="12810" max="13056" width="11" style="3"/>
    <col min="13057" max="13057" width="25" style="3" customWidth="1"/>
    <col min="13058" max="13065" width="13.125" style="3" customWidth="1"/>
    <col min="13066" max="13312" width="11" style="3"/>
    <col min="13313" max="13313" width="25" style="3" customWidth="1"/>
    <col min="13314" max="13321" width="13.125" style="3" customWidth="1"/>
    <col min="13322" max="13568" width="11" style="3"/>
    <col min="13569" max="13569" width="25" style="3" customWidth="1"/>
    <col min="13570" max="13577" width="13.125" style="3" customWidth="1"/>
    <col min="13578" max="13824" width="11" style="3"/>
    <col min="13825" max="13825" width="25" style="3" customWidth="1"/>
    <col min="13826" max="13833" width="13.125" style="3" customWidth="1"/>
    <col min="13834" max="14080" width="11" style="3"/>
    <col min="14081" max="14081" width="25" style="3" customWidth="1"/>
    <col min="14082" max="14089" width="13.125" style="3" customWidth="1"/>
    <col min="14090" max="14336" width="11" style="3"/>
    <col min="14337" max="14337" width="25" style="3" customWidth="1"/>
    <col min="14338" max="14345" width="13.125" style="3" customWidth="1"/>
    <col min="14346" max="14592" width="11" style="3"/>
    <col min="14593" max="14593" width="25" style="3" customWidth="1"/>
    <col min="14594" max="14601" width="13.125" style="3" customWidth="1"/>
    <col min="14602" max="14848" width="11" style="3"/>
    <col min="14849" max="14849" width="25" style="3" customWidth="1"/>
    <col min="14850" max="14857" width="13.125" style="3" customWidth="1"/>
    <col min="14858" max="15104" width="11" style="3"/>
    <col min="15105" max="15105" width="25" style="3" customWidth="1"/>
    <col min="15106" max="15113" width="13.125" style="3" customWidth="1"/>
    <col min="15114" max="15360" width="11" style="3"/>
    <col min="15361" max="15361" width="25" style="3" customWidth="1"/>
    <col min="15362" max="15369" width="13.125" style="3" customWidth="1"/>
    <col min="15370" max="15616" width="11" style="3"/>
    <col min="15617" max="15617" width="25" style="3" customWidth="1"/>
    <col min="15618" max="15625" width="13.125" style="3" customWidth="1"/>
    <col min="15626" max="15872" width="11" style="3"/>
    <col min="15873" max="15873" width="25" style="3" customWidth="1"/>
    <col min="15874" max="15881" width="13.125" style="3" customWidth="1"/>
    <col min="15882" max="16128" width="11" style="3"/>
    <col min="16129" max="16129" width="25" style="3" customWidth="1"/>
    <col min="16130" max="16137" width="13.125" style="3" customWidth="1"/>
    <col min="16138" max="16384" width="11" style="3"/>
  </cols>
  <sheetData>
    <row r="1" spans="1:12" ht="18" customHeight="1"/>
    <row r="2" spans="1:12" ht="18" customHeight="1">
      <c r="A2" s="1" t="s">
        <v>239</v>
      </c>
      <c r="B2" s="2" t="s">
        <v>25</v>
      </c>
      <c r="E2" s="1"/>
      <c r="H2" s="4"/>
      <c r="I2" s="5"/>
    </row>
    <row r="3" spans="1:12" ht="15" customHeight="1">
      <c r="A3" s="243" t="s">
        <v>64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2" ht="18" customHeight="1" thickBot="1">
      <c r="A4" s="47"/>
      <c r="B4" s="47"/>
      <c r="C4" s="47"/>
      <c r="D4" s="47"/>
      <c r="E4" s="47"/>
      <c r="F4" s="47"/>
      <c r="G4" s="47"/>
      <c r="H4" s="47"/>
      <c r="I4" s="47"/>
    </row>
    <row r="5" spans="1:12">
      <c r="A5" s="240" t="s">
        <v>26</v>
      </c>
      <c r="B5" s="48" t="s">
        <v>27</v>
      </c>
      <c r="C5" s="48" t="s">
        <v>28</v>
      </c>
      <c r="D5" s="48" t="s">
        <v>29</v>
      </c>
      <c r="E5" s="48" t="s">
        <v>30</v>
      </c>
      <c r="F5" s="48" t="s">
        <v>31</v>
      </c>
      <c r="G5" s="48" t="s">
        <v>32</v>
      </c>
      <c r="H5" s="49" t="s">
        <v>33</v>
      </c>
      <c r="I5" s="49" t="s">
        <v>34</v>
      </c>
      <c r="J5" s="50" t="s">
        <v>54</v>
      </c>
      <c r="K5" s="71" t="s">
        <v>55</v>
      </c>
      <c r="L5" s="150"/>
    </row>
    <row r="6" spans="1:12">
      <c r="A6" s="241"/>
      <c r="B6" s="51">
        <v>-1925</v>
      </c>
      <c r="C6" s="51">
        <v>-1930</v>
      </c>
      <c r="D6" s="51">
        <v>-1935</v>
      </c>
      <c r="E6" s="51">
        <v>-1940</v>
      </c>
      <c r="F6" s="51">
        <v>-1947</v>
      </c>
      <c r="G6" s="51">
        <v>-1950</v>
      </c>
      <c r="H6" s="52">
        <v>-1955</v>
      </c>
      <c r="I6" s="53">
        <v>-1960</v>
      </c>
      <c r="J6" s="53">
        <v>-1965</v>
      </c>
      <c r="K6" s="149">
        <v>-1970</v>
      </c>
      <c r="L6" s="150"/>
    </row>
    <row r="7" spans="1:12" s="6" customFormat="1" ht="15" customHeight="1">
      <c r="A7" s="54" t="s">
        <v>35</v>
      </c>
      <c r="B7" s="55">
        <v>15142</v>
      </c>
      <c r="C7" s="56">
        <v>24101</v>
      </c>
      <c r="D7" s="56">
        <v>25521</v>
      </c>
      <c r="E7" s="56">
        <v>29567</v>
      </c>
      <c r="F7" s="56">
        <v>36649</v>
      </c>
      <c r="G7" s="56">
        <v>38142</v>
      </c>
      <c r="H7" s="56">
        <v>59275</v>
      </c>
      <c r="I7" s="56">
        <v>74139</v>
      </c>
      <c r="J7" s="56">
        <v>71465</v>
      </c>
      <c r="K7" s="56">
        <v>73569</v>
      </c>
    </row>
    <row r="8" spans="1:12" s="6" customFormat="1" ht="15" customHeight="1">
      <c r="A8" s="57"/>
      <c r="B8" s="58"/>
      <c r="C8" s="59"/>
      <c r="D8" s="59"/>
      <c r="E8" s="59"/>
      <c r="F8" s="59"/>
      <c r="G8" s="59"/>
      <c r="H8" s="59"/>
      <c r="I8" s="59"/>
      <c r="J8" s="59"/>
      <c r="K8" s="59"/>
    </row>
    <row r="9" spans="1:12" s="7" customFormat="1" ht="15" customHeight="1">
      <c r="A9" s="60" t="s">
        <v>36</v>
      </c>
      <c r="B9" s="61">
        <f>SUM(B11:B30)</f>
        <v>96213</v>
      </c>
      <c r="C9" s="62">
        <f t="shared" ref="C9:I9" si="0">SUM(C11:C30)</f>
        <v>98924</v>
      </c>
      <c r="D9" s="62">
        <f t="shared" si="0"/>
        <v>100342</v>
      </c>
      <c r="E9" s="62">
        <f t="shared" si="0"/>
        <v>104803</v>
      </c>
      <c r="F9" s="62">
        <f t="shared" si="0"/>
        <v>123230</v>
      </c>
      <c r="G9" s="62">
        <f t="shared" si="0"/>
        <v>119986</v>
      </c>
      <c r="H9" s="62">
        <f t="shared" si="0"/>
        <v>115511</v>
      </c>
      <c r="I9" s="62">
        <f t="shared" si="0"/>
        <v>108331</v>
      </c>
      <c r="J9" s="62">
        <v>101847</v>
      </c>
      <c r="K9" s="62">
        <v>95293</v>
      </c>
    </row>
    <row r="10" spans="1:12" s="6" customFormat="1" ht="15" customHeight="1">
      <c r="A10" s="57"/>
      <c r="B10" s="63"/>
      <c r="C10" s="64"/>
      <c r="D10" s="64"/>
      <c r="E10" s="64"/>
      <c r="F10" s="64"/>
      <c r="G10" s="64"/>
      <c r="H10" s="64"/>
      <c r="I10" s="64"/>
      <c r="J10" s="64"/>
      <c r="K10" s="64"/>
    </row>
    <row r="11" spans="1:12" s="6" customFormat="1" ht="15" customHeight="1">
      <c r="A11" s="65" t="s">
        <v>37</v>
      </c>
      <c r="B11" s="66">
        <v>24232</v>
      </c>
      <c r="C11" s="67">
        <v>25456</v>
      </c>
      <c r="D11" s="67">
        <v>26948</v>
      </c>
      <c r="E11" s="67">
        <v>29567</v>
      </c>
      <c r="F11" s="67">
        <v>36649</v>
      </c>
      <c r="G11" s="67">
        <v>37113</v>
      </c>
      <c r="H11" s="67">
        <v>38398</v>
      </c>
      <c r="I11" s="67">
        <v>38043</v>
      </c>
      <c r="J11" s="67">
        <v>37786</v>
      </c>
      <c r="K11" s="67">
        <v>37945</v>
      </c>
    </row>
    <row r="12" spans="1:12" s="6" customFormat="1" ht="15" customHeight="1">
      <c r="A12" s="65" t="s">
        <v>38</v>
      </c>
      <c r="B12" s="66">
        <v>1012</v>
      </c>
      <c r="C12" s="67">
        <v>1040</v>
      </c>
      <c r="D12" s="67">
        <v>996</v>
      </c>
      <c r="E12" s="67">
        <v>990</v>
      </c>
      <c r="F12" s="67">
        <v>1035</v>
      </c>
      <c r="G12" s="67">
        <v>1029</v>
      </c>
      <c r="H12" s="67">
        <v>1026</v>
      </c>
      <c r="I12" s="67">
        <v>961</v>
      </c>
      <c r="J12" s="67">
        <v>848</v>
      </c>
      <c r="K12" s="67">
        <v>728</v>
      </c>
    </row>
    <row r="13" spans="1:12" s="6" customFormat="1" ht="15" customHeight="1">
      <c r="A13" s="65" t="s">
        <v>39</v>
      </c>
      <c r="B13" s="66">
        <v>4041</v>
      </c>
      <c r="C13" s="67">
        <v>4407</v>
      </c>
      <c r="D13" s="67">
        <v>4955</v>
      </c>
      <c r="E13" s="67">
        <v>5340</v>
      </c>
      <c r="F13" s="67">
        <v>5700</v>
      </c>
      <c r="G13" s="67">
        <v>4646</v>
      </c>
      <c r="H13" s="67">
        <v>4241</v>
      </c>
      <c r="I13" s="67">
        <v>4032</v>
      </c>
      <c r="J13" s="67">
        <v>3927</v>
      </c>
      <c r="K13" s="67">
        <v>3664</v>
      </c>
    </row>
    <row r="14" spans="1:12" s="6" customFormat="1" ht="15" customHeight="1">
      <c r="A14" s="65" t="s">
        <v>40</v>
      </c>
      <c r="B14" s="66">
        <v>2399</v>
      </c>
      <c r="C14" s="67">
        <v>2542</v>
      </c>
      <c r="D14" s="67">
        <v>2540</v>
      </c>
      <c r="E14" s="67">
        <v>2895</v>
      </c>
      <c r="F14" s="67">
        <v>4032</v>
      </c>
      <c r="G14" s="67">
        <v>3525</v>
      </c>
      <c r="H14" s="67">
        <v>3351</v>
      </c>
      <c r="I14" s="67">
        <v>3225</v>
      </c>
      <c r="J14" s="67">
        <v>3458</v>
      </c>
      <c r="K14" s="67">
        <v>3671</v>
      </c>
    </row>
    <row r="15" spans="1:12" s="6" customFormat="1" ht="15" customHeight="1">
      <c r="A15" s="65" t="s">
        <v>41</v>
      </c>
      <c r="B15" s="66">
        <v>3256</v>
      </c>
      <c r="C15" s="67">
        <v>3483</v>
      </c>
      <c r="D15" s="67">
        <v>3485</v>
      </c>
      <c r="E15" s="67">
        <v>3791</v>
      </c>
      <c r="F15" s="67">
        <v>4073</v>
      </c>
      <c r="G15" s="67">
        <v>3973</v>
      </c>
      <c r="H15" s="67">
        <v>3130</v>
      </c>
      <c r="I15" s="67">
        <v>2946</v>
      </c>
      <c r="J15" s="67">
        <v>2691</v>
      </c>
      <c r="K15" s="67">
        <v>2461</v>
      </c>
    </row>
    <row r="16" spans="1:12" s="6" customFormat="1" ht="15" customHeight="1">
      <c r="A16" s="57"/>
      <c r="B16" s="66"/>
      <c r="C16" s="67"/>
      <c r="D16" s="67"/>
      <c r="E16" s="67"/>
      <c r="F16" s="67"/>
      <c r="G16" s="67"/>
      <c r="H16" s="67"/>
      <c r="I16" s="67"/>
      <c r="J16" s="67"/>
      <c r="K16" s="67"/>
    </row>
    <row r="17" spans="1:11" s="6" customFormat="1" ht="15" customHeight="1">
      <c r="A17" s="65" t="s">
        <v>42</v>
      </c>
      <c r="B17" s="66">
        <v>4891</v>
      </c>
      <c r="C17" s="67">
        <v>5000</v>
      </c>
      <c r="D17" s="67">
        <v>4972</v>
      </c>
      <c r="E17" s="67">
        <v>5210</v>
      </c>
      <c r="F17" s="67">
        <v>5845</v>
      </c>
      <c r="G17" s="67">
        <v>5663</v>
      </c>
      <c r="H17" s="67">
        <v>5440</v>
      </c>
      <c r="I17" s="67">
        <v>4980</v>
      </c>
      <c r="J17" s="67">
        <v>4741</v>
      </c>
      <c r="K17" s="67">
        <v>4465</v>
      </c>
    </row>
    <row r="18" spans="1:11" s="6" customFormat="1" ht="15" customHeight="1">
      <c r="A18" s="65" t="s">
        <v>43</v>
      </c>
      <c r="B18" s="66">
        <v>3462</v>
      </c>
      <c r="C18" s="67">
        <v>3531</v>
      </c>
      <c r="D18" s="67">
        <v>3509</v>
      </c>
      <c r="E18" s="67">
        <v>3555</v>
      </c>
      <c r="F18" s="67">
        <v>3904</v>
      </c>
      <c r="G18" s="67">
        <v>3873</v>
      </c>
      <c r="H18" s="67">
        <v>3689</v>
      </c>
      <c r="I18" s="67">
        <v>3466</v>
      </c>
      <c r="J18" s="67">
        <v>3224</v>
      </c>
      <c r="K18" s="67">
        <v>2927</v>
      </c>
    </row>
    <row r="19" spans="1:11" s="6" customFormat="1" ht="15" customHeight="1">
      <c r="A19" s="65" t="s">
        <v>44</v>
      </c>
      <c r="B19" s="66">
        <v>3173</v>
      </c>
      <c r="C19" s="67">
        <v>3256</v>
      </c>
      <c r="D19" s="67">
        <v>3173</v>
      </c>
      <c r="E19" s="67">
        <v>3182</v>
      </c>
      <c r="F19" s="67">
        <v>3750</v>
      </c>
      <c r="G19" s="67">
        <v>3647</v>
      </c>
      <c r="H19" s="67">
        <v>3315</v>
      </c>
      <c r="I19" s="67">
        <v>3106</v>
      </c>
      <c r="J19" s="67">
        <v>2769</v>
      </c>
      <c r="K19" s="67">
        <v>2525</v>
      </c>
    </row>
    <row r="20" spans="1:11" s="6" customFormat="1" ht="15" customHeight="1">
      <c r="A20" s="65" t="s">
        <v>45</v>
      </c>
      <c r="B20" s="66">
        <v>2245</v>
      </c>
      <c r="C20" s="67">
        <v>2246</v>
      </c>
      <c r="D20" s="67">
        <v>2264</v>
      </c>
      <c r="E20" s="67">
        <v>2340</v>
      </c>
      <c r="F20" s="67">
        <v>2740</v>
      </c>
      <c r="G20" s="67">
        <v>2757</v>
      </c>
      <c r="H20" s="67">
        <v>2512</v>
      </c>
      <c r="I20" s="67">
        <v>2317</v>
      </c>
      <c r="J20" s="67">
        <v>2583</v>
      </c>
      <c r="K20" s="67">
        <v>2182</v>
      </c>
    </row>
    <row r="21" spans="1:11" s="6" customFormat="1" ht="15" customHeight="1">
      <c r="A21" s="65" t="s">
        <v>46</v>
      </c>
      <c r="B21" s="66">
        <v>2428</v>
      </c>
      <c r="C21" s="67">
        <v>2294</v>
      </c>
      <c r="D21" s="67">
        <v>2064</v>
      </c>
      <c r="E21" s="67">
        <v>1863</v>
      </c>
      <c r="F21" s="67">
        <v>2367</v>
      </c>
      <c r="G21" s="67">
        <v>2129</v>
      </c>
      <c r="H21" s="67">
        <v>1972</v>
      </c>
      <c r="I21" s="67">
        <v>1706</v>
      </c>
      <c r="J21" s="67">
        <v>1449</v>
      </c>
      <c r="K21" s="67">
        <v>1282</v>
      </c>
    </row>
    <row r="22" spans="1:11" s="6" customFormat="1" ht="15" customHeight="1">
      <c r="A22" s="57"/>
      <c r="B22" s="66"/>
      <c r="C22" s="67"/>
      <c r="D22" s="67"/>
      <c r="E22" s="67"/>
      <c r="F22" s="67"/>
      <c r="G22" s="67"/>
      <c r="H22" s="67"/>
      <c r="I22" s="67"/>
      <c r="J22" s="67"/>
      <c r="K22" s="67"/>
    </row>
    <row r="23" spans="1:11" s="6" customFormat="1" ht="15" customHeight="1">
      <c r="A23" s="65" t="s">
        <v>47</v>
      </c>
      <c r="B23" s="66">
        <v>2050</v>
      </c>
      <c r="C23" s="67">
        <v>2083</v>
      </c>
      <c r="D23" s="67">
        <v>2092</v>
      </c>
      <c r="E23" s="67">
        <v>2118</v>
      </c>
      <c r="F23" s="67">
        <v>2279</v>
      </c>
      <c r="G23" s="67">
        <v>2239</v>
      </c>
      <c r="H23" s="67">
        <v>2073</v>
      </c>
      <c r="I23" s="67">
        <v>1889</v>
      </c>
      <c r="J23" s="67">
        <v>1673</v>
      </c>
      <c r="K23" s="67">
        <v>1491</v>
      </c>
    </row>
    <row r="24" spans="1:11" s="6" customFormat="1" ht="15" customHeight="1">
      <c r="A24" s="65" t="s">
        <v>48</v>
      </c>
      <c r="B24" s="66">
        <v>2889</v>
      </c>
      <c r="C24" s="67">
        <v>3013</v>
      </c>
      <c r="D24" s="67">
        <v>3022</v>
      </c>
      <c r="E24" s="67">
        <v>3004</v>
      </c>
      <c r="F24" s="67">
        <v>3495</v>
      </c>
      <c r="G24" s="67">
        <v>3376</v>
      </c>
      <c r="H24" s="67">
        <v>3258</v>
      </c>
      <c r="I24" s="67">
        <v>2920</v>
      </c>
      <c r="J24" s="67">
        <v>2667</v>
      </c>
      <c r="K24" s="67">
        <v>2437</v>
      </c>
    </row>
    <row r="25" spans="1:11" s="6" customFormat="1" ht="15" customHeight="1">
      <c r="A25" s="65" t="s">
        <v>49</v>
      </c>
      <c r="B25" s="66">
        <v>4754</v>
      </c>
      <c r="C25" s="67">
        <v>4752</v>
      </c>
      <c r="D25" s="67">
        <v>4828</v>
      </c>
      <c r="E25" s="67">
        <v>4995</v>
      </c>
      <c r="F25" s="67">
        <v>5667</v>
      </c>
      <c r="G25" s="67">
        <v>5472</v>
      </c>
      <c r="H25" s="67">
        <v>5093</v>
      </c>
      <c r="I25" s="67">
        <v>4548</v>
      </c>
      <c r="J25" s="67">
        <v>4025</v>
      </c>
      <c r="K25" s="67">
        <v>3600</v>
      </c>
    </row>
    <row r="26" spans="1:11" s="6" customFormat="1" ht="15" customHeight="1">
      <c r="A26" s="65" t="s">
        <v>50</v>
      </c>
      <c r="B26" s="66">
        <v>6602</v>
      </c>
      <c r="C26" s="67">
        <v>6738</v>
      </c>
      <c r="D26" s="67">
        <v>6654</v>
      </c>
      <c r="E26" s="67">
        <v>6697</v>
      </c>
      <c r="F26" s="67">
        <v>7364</v>
      </c>
      <c r="G26" s="67">
        <v>7224</v>
      </c>
      <c r="H26" s="67">
        <v>6872</v>
      </c>
      <c r="I26" s="67">
        <v>6245</v>
      </c>
      <c r="J26" s="67">
        <v>5430</v>
      </c>
      <c r="K26" s="67">
        <v>4494</v>
      </c>
    </row>
    <row r="27" spans="1:11" s="6" customFormat="1" ht="15" customHeight="1">
      <c r="A27" s="65" t="s">
        <v>51</v>
      </c>
      <c r="B27" s="66">
        <v>7305</v>
      </c>
      <c r="C27" s="67">
        <v>7375</v>
      </c>
      <c r="D27" s="67">
        <v>7269</v>
      </c>
      <c r="E27" s="67">
        <v>7752</v>
      </c>
      <c r="F27" s="67">
        <v>9081</v>
      </c>
      <c r="G27" s="67">
        <v>9049</v>
      </c>
      <c r="H27" s="67">
        <v>8708</v>
      </c>
      <c r="I27" s="67">
        <v>8011</v>
      </c>
      <c r="J27" s="67">
        <v>7258</v>
      </c>
      <c r="K27" s="67">
        <v>6429</v>
      </c>
    </row>
    <row r="28" spans="1:11" s="6" customFormat="1" ht="15" customHeight="1">
      <c r="A28" s="65"/>
      <c r="B28" s="66"/>
      <c r="C28" s="67"/>
      <c r="D28" s="67"/>
      <c r="E28" s="67"/>
      <c r="F28" s="67"/>
      <c r="G28" s="67"/>
      <c r="H28" s="67"/>
      <c r="I28" s="67"/>
      <c r="J28" s="67"/>
      <c r="K28" s="67"/>
    </row>
    <row r="29" spans="1:11" s="6" customFormat="1" ht="15" customHeight="1">
      <c r="A29" s="65" t="s">
        <v>52</v>
      </c>
      <c r="B29" s="66">
        <v>9532</v>
      </c>
      <c r="C29" s="67">
        <v>9734</v>
      </c>
      <c r="D29" s="67">
        <v>9758</v>
      </c>
      <c r="E29" s="67">
        <v>9848</v>
      </c>
      <c r="F29" s="67">
        <v>11031</v>
      </c>
      <c r="G29" s="67">
        <v>10873</v>
      </c>
      <c r="H29" s="67">
        <v>10095</v>
      </c>
      <c r="I29" s="67">
        <v>9010</v>
      </c>
      <c r="J29" s="67">
        <v>7571</v>
      </c>
      <c r="K29" s="67">
        <v>6254</v>
      </c>
    </row>
    <row r="30" spans="1:11" s="6" customFormat="1" ht="15" customHeight="1" thickBot="1">
      <c r="A30" s="68" t="s">
        <v>53</v>
      </c>
      <c r="B30" s="69">
        <v>11942</v>
      </c>
      <c r="C30" s="70">
        <v>11974</v>
      </c>
      <c r="D30" s="70">
        <v>11813</v>
      </c>
      <c r="E30" s="70">
        <v>11656</v>
      </c>
      <c r="F30" s="70">
        <v>14218</v>
      </c>
      <c r="G30" s="70">
        <v>13398</v>
      </c>
      <c r="H30" s="70">
        <v>12338</v>
      </c>
      <c r="I30" s="70">
        <v>10926</v>
      </c>
      <c r="J30" s="70">
        <v>9747</v>
      </c>
      <c r="K30" s="70">
        <v>8738</v>
      </c>
    </row>
    <row r="31" spans="1:11" s="8" customFormat="1" ht="12" customHeight="1" thickBot="1"/>
    <row r="32" spans="1:11" ht="17.25" customHeight="1">
      <c r="A32" s="240" t="s">
        <v>26</v>
      </c>
      <c r="B32" s="71" t="s">
        <v>56</v>
      </c>
      <c r="C32" s="71" t="s">
        <v>57</v>
      </c>
      <c r="D32" s="71" t="s">
        <v>58</v>
      </c>
      <c r="E32" s="71" t="s">
        <v>59</v>
      </c>
      <c r="F32" s="71" t="s">
        <v>60</v>
      </c>
      <c r="G32" s="71" t="s">
        <v>61</v>
      </c>
      <c r="H32" s="50" t="s">
        <v>62</v>
      </c>
      <c r="I32" s="50" t="s">
        <v>63</v>
      </c>
      <c r="J32" s="71" t="s">
        <v>240</v>
      </c>
      <c r="K32" s="71"/>
    </row>
    <row r="33" spans="1:11" ht="17.25" customHeight="1">
      <c r="A33" s="241"/>
      <c r="B33" s="51">
        <v>-1975</v>
      </c>
      <c r="C33" s="51">
        <v>-1980</v>
      </c>
      <c r="D33" s="51">
        <v>-1985</v>
      </c>
      <c r="E33" s="51">
        <v>-1990</v>
      </c>
      <c r="F33" s="51">
        <v>-1995</v>
      </c>
      <c r="G33" s="51">
        <v>-2000</v>
      </c>
      <c r="H33" s="52">
        <v>-2005</v>
      </c>
      <c r="I33" s="53">
        <v>-2010</v>
      </c>
      <c r="J33" s="72">
        <v>-2015</v>
      </c>
      <c r="K33" s="73"/>
    </row>
    <row r="34" spans="1:11" ht="15" customHeight="1">
      <c r="A34" s="54" t="s">
        <v>35</v>
      </c>
      <c r="B34" s="74">
        <v>80351</v>
      </c>
      <c r="C34" s="75">
        <v>83499</v>
      </c>
      <c r="D34" s="75">
        <v>86020</v>
      </c>
      <c r="E34" s="75">
        <v>88309</v>
      </c>
      <c r="F34" s="75">
        <v>91229</v>
      </c>
      <c r="G34" s="75">
        <v>88418</v>
      </c>
      <c r="H34" s="75">
        <v>94648</v>
      </c>
      <c r="I34" s="75">
        <v>91451</v>
      </c>
      <c r="J34" s="75">
        <v>86833</v>
      </c>
      <c r="K34" s="75"/>
    </row>
    <row r="35" spans="1:11" ht="15" customHeight="1">
      <c r="A35" s="57"/>
      <c r="B35" s="76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5" customHeight="1">
      <c r="A36" s="60" t="s">
        <v>36</v>
      </c>
      <c r="B36" s="78">
        <v>93900</v>
      </c>
      <c r="C36" s="79">
        <v>96096</v>
      </c>
      <c r="D36" s="79">
        <v>97816</v>
      </c>
      <c r="E36" s="79">
        <v>99265</v>
      </c>
      <c r="F36" s="79">
        <v>101427</v>
      </c>
      <c r="G36" s="79">
        <v>97896</v>
      </c>
      <c r="H36" s="79">
        <v>94648</v>
      </c>
      <c r="I36" s="79">
        <v>91451</v>
      </c>
      <c r="J36" s="79">
        <v>86833</v>
      </c>
      <c r="K36" s="79"/>
    </row>
    <row r="37" spans="1:11" ht="15" customHeight="1">
      <c r="A37" s="57"/>
      <c r="B37" s="63"/>
      <c r="C37" s="64"/>
      <c r="D37" s="64"/>
      <c r="E37" s="64"/>
      <c r="F37" s="64"/>
      <c r="G37" s="64"/>
      <c r="H37" s="64"/>
      <c r="I37" s="64"/>
      <c r="J37" s="64"/>
      <c r="K37" s="64"/>
    </row>
    <row r="38" spans="1:11" ht="15" customHeight="1">
      <c r="A38" s="65" t="s">
        <v>37</v>
      </c>
      <c r="B38" s="80">
        <v>40196</v>
      </c>
      <c r="C38" s="81">
        <v>41995</v>
      </c>
      <c r="D38" s="81">
        <v>42853</v>
      </c>
      <c r="E38" s="81">
        <v>44474</v>
      </c>
      <c r="F38" s="81">
        <v>45708</v>
      </c>
      <c r="G38" s="81">
        <v>43291</v>
      </c>
      <c r="H38" s="81">
        <v>42265</v>
      </c>
      <c r="I38" s="81">
        <v>41676</v>
      </c>
      <c r="J38" s="81">
        <v>40484</v>
      </c>
      <c r="K38" s="81"/>
    </row>
    <row r="39" spans="1:11" ht="15" customHeight="1">
      <c r="A39" s="65" t="s">
        <v>38</v>
      </c>
      <c r="B39" s="80">
        <v>617</v>
      </c>
      <c r="C39" s="81">
        <v>538</v>
      </c>
      <c r="D39" s="81">
        <v>466</v>
      </c>
      <c r="E39" s="81">
        <v>439</v>
      </c>
      <c r="F39" s="81">
        <v>383</v>
      </c>
      <c r="G39" s="81">
        <v>347</v>
      </c>
      <c r="H39" s="81">
        <v>306</v>
      </c>
      <c r="I39" s="81">
        <v>239</v>
      </c>
      <c r="J39" s="81">
        <v>211</v>
      </c>
      <c r="K39" s="81"/>
    </row>
    <row r="40" spans="1:11" ht="15" customHeight="1">
      <c r="A40" s="65" t="s">
        <v>39</v>
      </c>
      <c r="B40" s="80">
        <v>3781</v>
      </c>
      <c r="C40" s="81">
        <v>4229</v>
      </c>
      <c r="D40" s="81">
        <v>4594</v>
      </c>
      <c r="E40" s="81">
        <v>4802</v>
      </c>
      <c r="F40" s="81">
        <v>5855</v>
      </c>
      <c r="G40" s="81">
        <v>6048</v>
      </c>
      <c r="H40" s="81">
        <v>6152</v>
      </c>
      <c r="I40" s="81">
        <v>6354</v>
      </c>
      <c r="J40" s="81">
        <v>6100</v>
      </c>
      <c r="K40" s="81"/>
    </row>
    <row r="41" spans="1:11" ht="15" customHeight="1">
      <c r="A41" s="65" t="s">
        <v>40</v>
      </c>
      <c r="B41" s="80">
        <v>3925</v>
      </c>
      <c r="C41" s="81">
        <v>4646</v>
      </c>
      <c r="D41" s="81">
        <v>5766</v>
      </c>
      <c r="E41" s="81">
        <v>5596</v>
      </c>
      <c r="F41" s="81">
        <v>5656</v>
      </c>
      <c r="G41" s="81">
        <v>5316</v>
      </c>
      <c r="H41" s="81">
        <v>5320</v>
      </c>
      <c r="I41" s="81">
        <v>5115</v>
      </c>
      <c r="J41" s="81">
        <v>4796</v>
      </c>
      <c r="K41" s="81"/>
    </row>
    <row r="42" spans="1:11" ht="15" customHeight="1">
      <c r="A42" s="65" t="s">
        <v>41</v>
      </c>
      <c r="B42" s="80">
        <v>2403</v>
      </c>
      <c r="C42" s="81">
        <v>2700</v>
      </c>
      <c r="D42" s="81">
        <v>3137</v>
      </c>
      <c r="E42" s="81">
        <v>3276</v>
      </c>
      <c r="F42" s="81">
        <v>3343</v>
      </c>
      <c r="G42" s="81">
        <v>3442</v>
      </c>
      <c r="H42" s="81">
        <v>3417</v>
      </c>
      <c r="I42" s="81">
        <v>3452</v>
      </c>
      <c r="J42" s="81">
        <v>3279</v>
      </c>
      <c r="K42" s="81"/>
    </row>
    <row r="43" spans="1:11" ht="15" customHeight="1">
      <c r="A43" s="57"/>
      <c r="B43" s="80"/>
      <c r="C43" s="81"/>
      <c r="D43" s="81"/>
      <c r="E43" s="81"/>
      <c r="F43" s="81"/>
      <c r="G43" s="81"/>
      <c r="H43" s="81"/>
      <c r="I43" s="81"/>
      <c r="J43" s="81"/>
      <c r="K43" s="81"/>
    </row>
    <row r="44" spans="1:11" ht="15" customHeight="1">
      <c r="A44" s="65" t="s">
        <v>42</v>
      </c>
      <c r="B44" s="80">
        <v>4639</v>
      </c>
      <c r="C44" s="81">
        <v>5335</v>
      </c>
      <c r="D44" s="81">
        <v>6240</v>
      </c>
      <c r="E44" s="81">
        <v>7182</v>
      </c>
      <c r="F44" s="81">
        <v>8623</v>
      </c>
      <c r="G44" s="81">
        <v>8996</v>
      </c>
      <c r="H44" s="81">
        <v>8843</v>
      </c>
      <c r="I44" s="81">
        <v>8838</v>
      </c>
      <c r="J44" s="81">
        <v>8961</v>
      </c>
      <c r="K44" s="81"/>
    </row>
    <row r="45" spans="1:11" ht="15" customHeight="1">
      <c r="A45" s="65" t="s">
        <v>43</v>
      </c>
      <c r="B45" s="80">
        <v>2867</v>
      </c>
      <c r="C45" s="81">
        <v>3118</v>
      </c>
      <c r="D45" s="81">
        <v>3510</v>
      </c>
      <c r="E45" s="81">
        <v>4212</v>
      </c>
      <c r="F45" s="81">
        <v>4931</v>
      </c>
      <c r="G45" s="81">
        <v>5825</v>
      </c>
      <c r="H45" s="81">
        <v>6036</v>
      </c>
      <c r="I45" s="81">
        <v>6022</v>
      </c>
      <c r="J45" s="81">
        <v>5623</v>
      </c>
      <c r="K45" s="81"/>
    </row>
    <row r="46" spans="1:11" ht="15" customHeight="1">
      <c r="A46" s="65" t="s">
        <v>44</v>
      </c>
      <c r="B46" s="80">
        <v>2350</v>
      </c>
      <c r="C46" s="81">
        <v>2245</v>
      </c>
      <c r="D46" s="81">
        <v>2206</v>
      </c>
      <c r="E46" s="81">
        <v>2133</v>
      </c>
      <c r="F46" s="81">
        <v>2027</v>
      </c>
      <c r="G46" s="81">
        <v>1883</v>
      </c>
      <c r="H46" s="81">
        <v>1765</v>
      </c>
      <c r="I46" s="81">
        <v>1583</v>
      </c>
      <c r="J46" s="81">
        <v>1444</v>
      </c>
      <c r="K46" s="81"/>
    </row>
    <row r="47" spans="1:11" ht="15" customHeight="1">
      <c r="A47" s="65" t="s">
        <v>45</v>
      </c>
      <c r="B47" s="80">
        <v>1974</v>
      </c>
      <c r="C47" s="81">
        <v>2238</v>
      </c>
      <c r="D47" s="81">
        <v>1780</v>
      </c>
      <c r="E47" s="81">
        <v>1679</v>
      </c>
      <c r="F47" s="81">
        <v>1473</v>
      </c>
      <c r="G47" s="81">
        <v>1369</v>
      </c>
      <c r="H47" s="81">
        <v>1231</v>
      </c>
      <c r="I47" s="81">
        <v>1086</v>
      </c>
      <c r="J47" s="81">
        <v>920</v>
      </c>
      <c r="K47" s="81"/>
    </row>
    <row r="48" spans="1:11" ht="15" customHeight="1">
      <c r="A48" s="65" t="s">
        <v>46</v>
      </c>
      <c r="B48" s="80">
        <v>1182</v>
      </c>
      <c r="C48" s="81">
        <v>1123</v>
      </c>
      <c r="D48" s="81">
        <v>1131</v>
      </c>
      <c r="E48" s="81">
        <v>1011</v>
      </c>
      <c r="F48" s="81">
        <v>883</v>
      </c>
      <c r="G48" s="81">
        <v>731</v>
      </c>
      <c r="H48" s="81">
        <v>657</v>
      </c>
      <c r="I48" s="81">
        <v>513</v>
      </c>
      <c r="J48" s="81">
        <v>424</v>
      </c>
      <c r="K48" s="81"/>
    </row>
    <row r="49" spans="1:11" ht="15" customHeight="1">
      <c r="A49" s="57"/>
      <c r="B49" s="80"/>
      <c r="C49" s="81"/>
      <c r="D49" s="81"/>
      <c r="E49" s="81"/>
      <c r="F49" s="81"/>
      <c r="G49" s="81"/>
      <c r="H49" s="81"/>
      <c r="I49" s="81"/>
      <c r="J49" s="81"/>
      <c r="K49" s="81"/>
    </row>
    <row r="50" spans="1:11" ht="15" customHeight="1">
      <c r="A50" s="65" t="s">
        <v>47</v>
      </c>
      <c r="B50" s="80">
        <v>1351</v>
      </c>
      <c r="C50" s="81">
        <v>1260</v>
      </c>
      <c r="D50" s="81">
        <v>1256</v>
      </c>
      <c r="E50" s="81">
        <v>1244</v>
      </c>
      <c r="F50" s="81">
        <v>1213</v>
      </c>
      <c r="G50" s="81">
        <v>1220</v>
      </c>
      <c r="H50" s="81">
        <v>1155</v>
      </c>
      <c r="I50" s="81">
        <v>1028</v>
      </c>
      <c r="J50" s="81">
        <v>952</v>
      </c>
      <c r="K50" s="81"/>
    </row>
    <row r="51" spans="1:11" ht="15" customHeight="1">
      <c r="A51" s="65" t="s">
        <v>48</v>
      </c>
      <c r="B51" s="80">
        <v>2320</v>
      </c>
      <c r="C51" s="81">
        <v>2269</v>
      </c>
      <c r="D51" s="81">
        <v>2290</v>
      </c>
      <c r="E51" s="81">
        <v>2247</v>
      </c>
      <c r="F51" s="81">
        <v>2161</v>
      </c>
      <c r="G51" s="81">
        <v>2004</v>
      </c>
      <c r="H51" s="81">
        <v>1791</v>
      </c>
      <c r="I51" s="81">
        <v>1621</v>
      </c>
      <c r="J51" s="81">
        <v>1448</v>
      </c>
      <c r="K51" s="81"/>
    </row>
    <row r="52" spans="1:11" ht="15" customHeight="1">
      <c r="A52" s="65" t="s">
        <v>49</v>
      </c>
      <c r="B52" s="80">
        <v>3369</v>
      </c>
      <c r="C52" s="81">
        <v>3122</v>
      </c>
      <c r="D52" s="81">
        <v>2792</v>
      </c>
      <c r="E52" s="81">
        <v>2562</v>
      </c>
      <c r="F52" s="81">
        <v>2291</v>
      </c>
      <c r="G52" s="81">
        <v>1982</v>
      </c>
      <c r="H52" s="81">
        <v>1689</v>
      </c>
      <c r="I52" s="81">
        <v>1473</v>
      </c>
      <c r="J52" s="81">
        <v>1209</v>
      </c>
      <c r="K52" s="81"/>
    </row>
    <row r="53" spans="1:11" ht="15" customHeight="1">
      <c r="A53" s="65" t="s">
        <v>50</v>
      </c>
      <c r="B53" s="80">
        <v>3716</v>
      </c>
      <c r="C53" s="81">
        <v>3194</v>
      </c>
      <c r="D53" s="81">
        <v>2788</v>
      </c>
      <c r="E53" s="81">
        <v>2378</v>
      </c>
      <c r="F53" s="81">
        <v>2011</v>
      </c>
      <c r="G53" s="81">
        <v>1783</v>
      </c>
      <c r="H53" s="81">
        <v>1536</v>
      </c>
      <c r="I53" s="81">
        <v>1264</v>
      </c>
      <c r="J53" s="81">
        <v>1025</v>
      </c>
      <c r="K53" s="81"/>
    </row>
    <row r="54" spans="1:11" ht="15" customHeight="1">
      <c r="A54" s="65" t="s">
        <v>51</v>
      </c>
      <c r="B54" s="80">
        <v>5875</v>
      </c>
      <c r="C54" s="81">
        <v>5691</v>
      </c>
      <c r="D54" s="81">
        <v>5389</v>
      </c>
      <c r="E54" s="81">
        <v>5074</v>
      </c>
      <c r="F54" s="81">
        <v>4671</v>
      </c>
      <c r="G54" s="81">
        <v>4181</v>
      </c>
      <c r="H54" s="81">
        <v>3740</v>
      </c>
      <c r="I54" s="81">
        <v>3323</v>
      </c>
      <c r="J54" s="81">
        <v>2932</v>
      </c>
      <c r="K54" s="81"/>
    </row>
    <row r="55" spans="1:11" ht="15" customHeight="1">
      <c r="A55" s="65"/>
      <c r="B55" s="80"/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15" customHeight="1">
      <c r="A56" s="65" t="s">
        <v>52</v>
      </c>
      <c r="B56" s="80">
        <v>4972</v>
      </c>
      <c r="C56" s="81">
        <v>4242</v>
      </c>
      <c r="D56" s="81">
        <v>3581</v>
      </c>
      <c r="E56" s="81">
        <v>3143</v>
      </c>
      <c r="F56" s="81">
        <v>2802</v>
      </c>
      <c r="G56" s="81">
        <v>2502</v>
      </c>
      <c r="H56" s="81">
        <v>2241</v>
      </c>
      <c r="I56" s="81">
        <v>1859</v>
      </c>
      <c r="J56" s="81">
        <v>1504</v>
      </c>
      <c r="K56" s="81"/>
    </row>
    <row r="57" spans="1:11" ht="15.75" customHeight="1" thickBot="1">
      <c r="A57" s="68" t="s">
        <v>53</v>
      </c>
      <c r="B57" s="82">
        <v>8363</v>
      </c>
      <c r="C57" s="83">
        <v>8151</v>
      </c>
      <c r="D57" s="83">
        <v>8037</v>
      </c>
      <c r="E57" s="83">
        <v>7813</v>
      </c>
      <c r="F57" s="83">
        <v>7396</v>
      </c>
      <c r="G57" s="83">
        <v>6976</v>
      </c>
      <c r="H57" s="83">
        <v>6504</v>
      </c>
      <c r="I57" s="83">
        <v>6005</v>
      </c>
      <c r="J57" s="83">
        <v>5521</v>
      </c>
      <c r="K57" s="83"/>
    </row>
    <row r="58" spans="1:11" ht="15" customHeight="1">
      <c r="A58" s="9" t="s">
        <v>335</v>
      </c>
      <c r="B58" s="9"/>
      <c r="C58" s="9"/>
      <c r="D58" s="9"/>
      <c r="E58" s="9"/>
      <c r="F58" s="9"/>
      <c r="G58" s="9"/>
      <c r="H58" s="9"/>
      <c r="I58" s="84"/>
      <c r="J58" s="244" t="s">
        <v>9</v>
      </c>
      <c r="K58" s="244"/>
    </row>
    <row r="59" spans="1:11" ht="15" customHeight="1">
      <c r="A59" s="242" t="s">
        <v>340</v>
      </c>
      <c r="B59" s="242"/>
      <c r="C59" s="242"/>
      <c r="D59" s="242"/>
      <c r="E59" s="242"/>
      <c r="F59" s="242"/>
      <c r="G59" s="242"/>
      <c r="H59" s="242"/>
      <c r="I59" s="242"/>
    </row>
    <row r="60" spans="1:11" ht="15" customHeight="1">
      <c r="A60" s="85" t="s">
        <v>341</v>
      </c>
      <c r="B60" s="86"/>
      <c r="C60" s="86"/>
      <c r="D60" s="86"/>
      <c r="E60" s="86"/>
      <c r="F60" s="86"/>
      <c r="G60" s="86"/>
      <c r="H60" s="86"/>
      <c r="I60" s="86"/>
    </row>
  </sheetData>
  <mergeCells count="5">
    <mergeCell ref="A5:A6"/>
    <mergeCell ref="A32:A33"/>
    <mergeCell ref="A59:I59"/>
    <mergeCell ref="A3:J3"/>
    <mergeCell ref="J58:K58"/>
  </mergeCells>
  <phoneticPr fontId="3"/>
  <printOptions horizontalCentered="1" gridLinesSet="0"/>
  <pageMargins left="0.59055118110236227" right="0.59055118110236227" top="0.59055118110236227" bottom="0.51181102362204722" header="0.51181102362204722" footer="0.51181102362204722"/>
  <pageSetup paperSize="9" scale="91" orientation="portrait" r:id="rId1"/>
  <headerFooter>
    <oddHeader>&amp;R国勢調査　19</oddHeader>
  </headerFooter>
  <ignoredErrors>
    <ignoredError sqref="B7:I8" numberStoredAsText="1"/>
    <ignoredError sqref="B9:I9" numberStoredAsText="1" unlockedFormula="1"/>
    <ignoredError sqref="B10:I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opLeftCell="A46" zoomScaleNormal="100" workbookViewId="0">
      <selection activeCell="W66" sqref="W66"/>
    </sheetView>
  </sheetViews>
  <sheetFormatPr defaultColWidth="1.5" defaultRowHeight="18" customHeight="1"/>
  <cols>
    <col min="1" max="16384" width="1.5" style="16"/>
  </cols>
  <sheetData>
    <row r="1" spans="1:70" ht="18" customHeight="1">
      <c r="A1" s="16" t="s">
        <v>239</v>
      </c>
    </row>
    <row r="3" spans="1:70" ht="18" customHeight="1">
      <c r="A3" s="265" t="s">
        <v>242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</row>
    <row r="4" spans="1:70" ht="18" customHeight="1" thickBot="1"/>
    <row r="5" spans="1:70" ht="18.75" customHeight="1">
      <c r="A5" s="198" t="s">
        <v>243</v>
      </c>
      <c r="B5" s="189"/>
      <c r="C5" s="189"/>
      <c r="D5" s="189"/>
      <c r="E5" s="189"/>
      <c r="F5" s="189"/>
      <c r="G5" s="189"/>
      <c r="H5" s="189"/>
      <c r="I5" s="189"/>
      <c r="J5" s="217" t="s">
        <v>74</v>
      </c>
      <c r="K5" s="218"/>
      <c r="L5" s="218"/>
      <c r="M5" s="218"/>
      <c r="N5" s="198"/>
      <c r="O5" s="189" t="s">
        <v>198</v>
      </c>
      <c r="P5" s="189"/>
      <c r="Q5" s="189"/>
      <c r="R5" s="189"/>
      <c r="S5" s="189"/>
      <c r="T5" s="189" t="s">
        <v>199</v>
      </c>
      <c r="U5" s="189"/>
      <c r="V5" s="189"/>
      <c r="W5" s="189"/>
      <c r="X5" s="189"/>
      <c r="Y5" s="189" t="s">
        <v>65</v>
      </c>
      <c r="Z5" s="189"/>
      <c r="AA5" s="189"/>
      <c r="AB5" s="189"/>
      <c r="AC5" s="189"/>
      <c r="AD5" s="189" t="s">
        <v>66</v>
      </c>
      <c r="AE5" s="189"/>
      <c r="AF5" s="189"/>
      <c r="AG5" s="189"/>
      <c r="AH5" s="189"/>
      <c r="AI5" s="189" t="s">
        <v>67</v>
      </c>
      <c r="AJ5" s="189"/>
      <c r="AK5" s="189"/>
      <c r="AL5" s="189"/>
      <c r="AM5" s="189"/>
      <c r="AN5" s="189" t="s">
        <v>68</v>
      </c>
      <c r="AO5" s="189"/>
      <c r="AP5" s="189"/>
      <c r="AQ5" s="189"/>
      <c r="AR5" s="189"/>
      <c r="AS5" s="189" t="s">
        <v>69</v>
      </c>
      <c r="AT5" s="189"/>
      <c r="AU5" s="189"/>
      <c r="AV5" s="189"/>
      <c r="AW5" s="189"/>
      <c r="AX5" s="189" t="s">
        <v>70</v>
      </c>
      <c r="AY5" s="189"/>
      <c r="AZ5" s="189"/>
      <c r="BA5" s="189"/>
      <c r="BB5" s="189"/>
      <c r="BC5" s="189" t="s">
        <v>71</v>
      </c>
      <c r="BD5" s="189"/>
      <c r="BE5" s="189"/>
      <c r="BF5" s="189"/>
      <c r="BG5" s="189"/>
      <c r="BH5" s="189" t="s">
        <v>72</v>
      </c>
      <c r="BI5" s="189"/>
      <c r="BJ5" s="189"/>
      <c r="BK5" s="189"/>
      <c r="BL5" s="189"/>
      <c r="BM5" s="189" t="s">
        <v>73</v>
      </c>
      <c r="BN5" s="189"/>
      <c r="BO5" s="189"/>
      <c r="BP5" s="189"/>
      <c r="BQ5" s="217"/>
    </row>
    <row r="6" spans="1:70" ht="18.75" customHeight="1">
      <c r="A6" s="260" t="s">
        <v>311</v>
      </c>
      <c r="B6" s="260"/>
      <c r="C6" s="260"/>
      <c r="D6" s="260"/>
      <c r="E6" s="260"/>
      <c r="F6" s="260"/>
      <c r="G6" s="260"/>
      <c r="H6" s="260"/>
      <c r="I6" s="261"/>
      <c r="J6" s="262">
        <v>94648</v>
      </c>
      <c r="K6" s="258"/>
      <c r="L6" s="258"/>
      <c r="M6" s="258"/>
      <c r="N6" s="258"/>
      <c r="O6" s="258">
        <v>3794</v>
      </c>
      <c r="P6" s="258"/>
      <c r="Q6" s="258"/>
      <c r="R6" s="258"/>
      <c r="S6" s="258"/>
      <c r="T6" s="258">
        <v>4097</v>
      </c>
      <c r="U6" s="258"/>
      <c r="V6" s="258"/>
      <c r="W6" s="258"/>
      <c r="X6" s="258"/>
      <c r="Y6" s="258">
        <v>4527</v>
      </c>
      <c r="Z6" s="258"/>
      <c r="AA6" s="258"/>
      <c r="AB6" s="258"/>
      <c r="AC6" s="258"/>
      <c r="AD6" s="258">
        <v>4615</v>
      </c>
      <c r="AE6" s="258"/>
      <c r="AF6" s="258"/>
      <c r="AG6" s="258"/>
      <c r="AH6" s="258"/>
      <c r="AI6" s="258">
        <v>4398</v>
      </c>
      <c r="AJ6" s="258"/>
      <c r="AK6" s="258"/>
      <c r="AL6" s="258"/>
      <c r="AM6" s="258"/>
      <c r="AN6" s="258">
        <v>5157</v>
      </c>
      <c r="AO6" s="258"/>
      <c r="AP6" s="258"/>
      <c r="AQ6" s="258"/>
      <c r="AR6" s="258"/>
      <c r="AS6" s="258">
        <v>5989</v>
      </c>
      <c r="AT6" s="258"/>
      <c r="AU6" s="258"/>
      <c r="AV6" s="258"/>
      <c r="AW6" s="258"/>
      <c r="AX6" s="258">
        <v>5448</v>
      </c>
      <c r="AY6" s="258"/>
      <c r="AZ6" s="258"/>
      <c r="BA6" s="258"/>
      <c r="BB6" s="258"/>
      <c r="BC6" s="258">
        <v>5790</v>
      </c>
      <c r="BD6" s="258"/>
      <c r="BE6" s="258"/>
      <c r="BF6" s="258"/>
      <c r="BG6" s="258"/>
      <c r="BH6" s="258">
        <v>6088</v>
      </c>
      <c r="BI6" s="258"/>
      <c r="BJ6" s="258"/>
      <c r="BK6" s="258"/>
      <c r="BL6" s="258"/>
      <c r="BM6" s="258">
        <v>7020</v>
      </c>
      <c r="BN6" s="258"/>
      <c r="BO6" s="258"/>
      <c r="BP6" s="258"/>
      <c r="BQ6" s="258"/>
    </row>
    <row r="7" spans="1:70" ht="18.75" customHeight="1">
      <c r="A7" s="151" t="s">
        <v>308</v>
      </c>
      <c r="B7" s="151"/>
      <c r="C7" s="151"/>
      <c r="D7" s="151"/>
      <c r="E7" s="151"/>
      <c r="F7" s="151"/>
      <c r="G7" s="151"/>
      <c r="H7" s="151"/>
      <c r="I7" s="257"/>
      <c r="J7" s="264">
        <v>91451</v>
      </c>
      <c r="K7" s="253"/>
      <c r="L7" s="253"/>
      <c r="M7" s="253"/>
      <c r="N7" s="253"/>
      <c r="O7" s="253">
        <v>3350</v>
      </c>
      <c r="P7" s="253"/>
      <c r="Q7" s="253"/>
      <c r="R7" s="253"/>
      <c r="S7" s="253"/>
      <c r="T7" s="253">
        <v>3675</v>
      </c>
      <c r="U7" s="253"/>
      <c r="V7" s="253"/>
      <c r="W7" s="253"/>
      <c r="X7" s="253"/>
      <c r="Y7" s="253">
        <v>4056</v>
      </c>
      <c r="Z7" s="253"/>
      <c r="AA7" s="253"/>
      <c r="AB7" s="253"/>
      <c r="AC7" s="253"/>
      <c r="AD7" s="253">
        <v>4007</v>
      </c>
      <c r="AE7" s="253"/>
      <c r="AF7" s="253"/>
      <c r="AG7" s="253"/>
      <c r="AH7" s="253"/>
      <c r="AI7" s="253">
        <v>3751</v>
      </c>
      <c r="AJ7" s="253"/>
      <c r="AK7" s="253"/>
      <c r="AL7" s="253"/>
      <c r="AM7" s="253"/>
      <c r="AN7" s="253">
        <v>4512</v>
      </c>
      <c r="AO7" s="253"/>
      <c r="AP7" s="253"/>
      <c r="AQ7" s="253"/>
      <c r="AR7" s="253"/>
      <c r="AS7" s="253">
        <v>5233</v>
      </c>
      <c r="AT7" s="253"/>
      <c r="AU7" s="253"/>
      <c r="AV7" s="253"/>
      <c r="AW7" s="253"/>
      <c r="AX7" s="253">
        <v>5958</v>
      </c>
      <c r="AY7" s="253"/>
      <c r="AZ7" s="253"/>
      <c r="BA7" s="253"/>
      <c r="BB7" s="253"/>
      <c r="BC7" s="253">
        <v>5444</v>
      </c>
      <c r="BD7" s="253"/>
      <c r="BE7" s="253"/>
      <c r="BF7" s="253"/>
      <c r="BG7" s="253"/>
      <c r="BH7" s="253">
        <v>5777</v>
      </c>
      <c r="BI7" s="253"/>
      <c r="BJ7" s="253"/>
      <c r="BK7" s="253"/>
      <c r="BL7" s="253"/>
      <c r="BM7" s="253">
        <v>6157</v>
      </c>
      <c r="BN7" s="253"/>
      <c r="BO7" s="253"/>
      <c r="BP7" s="253"/>
      <c r="BQ7" s="253"/>
    </row>
    <row r="8" spans="1:70" ht="18" customHeight="1">
      <c r="A8" s="254" t="s">
        <v>309</v>
      </c>
      <c r="B8" s="254"/>
      <c r="C8" s="254"/>
      <c r="D8" s="254"/>
      <c r="E8" s="254"/>
      <c r="F8" s="254"/>
      <c r="G8" s="254"/>
      <c r="H8" s="254"/>
      <c r="I8" s="255"/>
      <c r="J8" s="256">
        <v>86833</v>
      </c>
      <c r="K8" s="252"/>
      <c r="L8" s="252"/>
      <c r="M8" s="252"/>
      <c r="N8" s="252"/>
      <c r="O8" s="251">
        <v>2975</v>
      </c>
      <c r="P8" s="252"/>
      <c r="Q8" s="252"/>
      <c r="R8" s="252"/>
      <c r="S8" s="252"/>
      <c r="T8" s="251">
        <v>3306</v>
      </c>
      <c r="U8" s="252"/>
      <c r="V8" s="252"/>
      <c r="W8" s="252"/>
      <c r="X8" s="252"/>
      <c r="Y8" s="251">
        <v>3720</v>
      </c>
      <c r="Z8" s="252"/>
      <c r="AA8" s="252"/>
      <c r="AB8" s="252"/>
      <c r="AC8" s="252"/>
      <c r="AD8" s="251">
        <v>3618</v>
      </c>
      <c r="AE8" s="252"/>
      <c r="AF8" s="252"/>
      <c r="AG8" s="252"/>
      <c r="AH8" s="252"/>
      <c r="AI8" s="251">
        <v>3029</v>
      </c>
      <c r="AJ8" s="252"/>
      <c r="AK8" s="252"/>
      <c r="AL8" s="252"/>
      <c r="AM8" s="252"/>
      <c r="AN8" s="251">
        <v>3896</v>
      </c>
      <c r="AO8" s="252"/>
      <c r="AP8" s="252"/>
      <c r="AQ8" s="252"/>
      <c r="AR8" s="252"/>
      <c r="AS8" s="251">
        <v>4316</v>
      </c>
      <c r="AT8" s="252"/>
      <c r="AU8" s="252"/>
      <c r="AV8" s="252"/>
      <c r="AW8" s="252"/>
      <c r="AX8" s="251">
        <v>5128</v>
      </c>
      <c r="AY8" s="252"/>
      <c r="AZ8" s="252"/>
      <c r="BA8" s="252"/>
      <c r="BB8" s="252"/>
      <c r="BC8" s="251">
        <v>5853</v>
      </c>
      <c r="BD8" s="252"/>
      <c r="BE8" s="252"/>
      <c r="BF8" s="252"/>
      <c r="BG8" s="252"/>
      <c r="BH8" s="251">
        <v>5371</v>
      </c>
      <c r="BI8" s="252"/>
      <c r="BJ8" s="252"/>
      <c r="BK8" s="252"/>
      <c r="BL8" s="252"/>
      <c r="BM8" s="251">
        <v>5725</v>
      </c>
      <c r="BN8" s="252"/>
      <c r="BO8" s="252"/>
      <c r="BP8" s="252"/>
      <c r="BQ8" s="252"/>
      <c r="BR8" s="19"/>
    </row>
    <row r="9" spans="1:70" ht="18" customHeight="1">
      <c r="A9" s="248"/>
      <c r="B9" s="248"/>
      <c r="C9" s="248"/>
      <c r="D9" s="248"/>
      <c r="E9" s="248"/>
      <c r="F9" s="248"/>
      <c r="G9" s="248"/>
      <c r="H9" s="248"/>
      <c r="I9" s="248"/>
      <c r="J9" s="263"/>
      <c r="K9" s="247"/>
      <c r="L9" s="247"/>
      <c r="M9" s="247"/>
      <c r="N9" s="247"/>
      <c r="O9" s="246"/>
      <c r="P9" s="247"/>
      <c r="Q9" s="247"/>
      <c r="R9" s="247"/>
      <c r="S9" s="247"/>
      <c r="T9" s="246"/>
      <c r="U9" s="247"/>
      <c r="V9" s="247"/>
      <c r="W9" s="247"/>
      <c r="X9" s="247"/>
      <c r="Y9" s="246"/>
      <c r="Z9" s="247"/>
      <c r="AA9" s="247"/>
      <c r="AB9" s="247"/>
      <c r="AC9" s="247"/>
      <c r="AD9" s="246"/>
      <c r="AE9" s="247"/>
      <c r="AF9" s="247"/>
      <c r="AG9" s="247"/>
      <c r="AH9" s="247"/>
      <c r="AI9" s="246"/>
      <c r="AJ9" s="247"/>
      <c r="AK9" s="247"/>
      <c r="AL9" s="247"/>
      <c r="AM9" s="247"/>
      <c r="AN9" s="246"/>
      <c r="AO9" s="247"/>
      <c r="AP9" s="247"/>
      <c r="AQ9" s="247"/>
      <c r="AR9" s="247"/>
      <c r="AS9" s="246"/>
      <c r="AT9" s="247"/>
      <c r="AU9" s="247"/>
      <c r="AV9" s="247"/>
      <c r="AW9" s="247"/>
      <c r="AX9" s="246"/>
      <c r="AY9" s="247"/>
      <c r="AZ9" s="247"/>
      <c r="BA9" s="247"/>
      <c r="BB9" s="247"/>
      <c r="BC9" s="246"/>
      <c r="BD9" s="247"/>
      <c r="BE9" s="247"/>
      <c r="BF9" s="247"/>
      <c r="BG9" s="247"/>
      <c r="BH9" s="246"/>
      <c r="BI9" s="247"/>
      <c r="BJ9" s="247"/>
      <c r="BK9" s="247"/>
      <c r="BL9" s="247"/>
      <c r="BM9" s="246"/>
      <c r="BN9" s="247"/>
      <c r="BO9" s="247"/>
      <c r="BP9" s="247"/>
      <c r="BQ9" s="247"/>
      <c r="BR9" s="19"/>
    </row>
    <row r="10" spans="1:70" ht="18" customHeight="1">
      <c r="A10" s="245" t="s">
        <v>75</v>
      </c>
      <c r="B10" s="245"/>
      <c r="C10" s="245"/>
      <c r="D10" s="245"/>
      <c r="E10" s="245"/>
      <c r="F10" s="245"/>
      <c r="G10" s="245"/>
      <c r="H10" s="245"/>
      <c r="I10" s="245"/>
      <c r="J10" s="153">
        <v>40484</v>
      </c>
      <c r="K10" s="154"/>
      <c r="L10" s="154"/>
      <c r="M10" s="154"/>
      <c r="N10" s="154"/>
      <c r="O10" s="155">
        <v>1569</v>
      </c>
      <c r="P10" s="154"/>
      <c r="Q10" s="154"/>
      <c r="R10" s="154"/>
      <c r="S10" s="154"/>
      <c r="T10" s="155">
        <v>1669</v>
      </c>
      <c r="U10" s="154"/>
      <c r="V10" s="154"/>
      <c r="W10" s="154"/>
      <c r="X10" s="154"/>
      <c r="Y10" s="155">
        <v>1759</v>
      </c>
      <c r="Z10" s="154"/>
      <c r="AA10" s="154"/>
      <c r="AB10" s="154"/>
      <c r="AC10" s="154"/>
      <c r="AD10" s="155">
        <v>1605</v>
      </c>
      <c r="AE10" s="154"/>
      <c r="AF10" s="154"/>
      <c r="AG10" s="154"/>
      <c r="AH10" s="154"/>
      <c r="AI10" s="155">
        <v>1508</v>
      </c>
      <c r="AJ10" s="154"/>
      <c r="AK10" s="154"/>
      <c r="AL10" s="154"/>
      <c r="AM10" s="154"/>
      <c r="AN10" s="155">
        <v>2108</v>
      </c>
      <c r="AO10" s="154"/>
      <c r="AP10" s="154"/>
      <c r="AQ10" s="154"/>
      <c r="AR10" s="154"/>
      <c r="AS10" s="155">
        <v>2203</v>
      </c>
      <c r="AT10" s="154"/>
      <c r="AU10" s="154"/>
      <c r="AV10" s="154"/>
      <c r="AW10" s="154"/>
      <c r="AX10" s="155">
        <v>2605</v>
      </c>
      <c r="AY10" s="154"/>
      <c r="AZ10" s="154"/>
      <c r="BA10" s="154"/>
      <c r="BB10" s="154"/>
      <c r="BC10" s="155">
        <v>2932</v>
      </c>
      <c r="BD10" s="154"/>
      <c r="BE10" s="154"/>
      <c r="BF10" s="154"/>
      <c r="BG10" s="154"/>
      <c r="BH10" s="155">
        <v>2572</v>
      </c>
      <c r="BI10" s="154"/>
      <c r="BJ10" s="154"/>
      <c r="BK10" s="154"/>
      <c r="BL10" s="154"/>
      <c r="BM10" s="155">
        <v>2621</v>
      </c>
      <c r="BN10" s="154"/>
      <c r="BO10" s="154"/>
      <c r="BP10" s="154"/>
      <c r="BQ10" s="154"/>
      <c r="BR10" s="19"/>
    </row>
    <row r="11" spans="1:70" ht="18" customHeight="1">
      <c r="A11" s="245" t="s">
        <v>76</v>
      </c>
      <c r="B11" s="245"/>
      <c r="C11" s="245"/>
      <c r="D11" s="245"/>
      <c r="E11" s="245"/>
      <c r="F11" s="245"/>
      <c r="G11" s="245"/>
      <c r="H11" s="245"/>
      <c r="I11" s="245"/>
      <c r="J11" s="153">
        <v>211</v>
      </c>
      <c r="K11" s="154"/>
      <c r="L11" s="154"/>
      <c r="M11" s="154"/>
      <c r="N11" s="154"/>
      <c r="O11" s="155">
        <v>2</v>
      </c>
      <c r="P11" s="154"/>
      <c r="Q11" s="154"/>
      <c r="R11" s="154"/>
      <c r="S11" s="154"/>
      <c r="T11" s="155">
        <v>1</v>
      </c>
      <c r="U11" s="154"/>
      <c r="V11" s="154"/>
      <c r="W11" s="154"/>
      <c r="X11" s="154"/>
      <c r="Y11" s="155">
        <v>4</v>
      </c>
      <c r="Z11" s="154"/>
      <c r="AA11" s="154"/>
      <c r="AB11" s="154"/>
      <c r="AC11" s="154"/>
      <c r="AD11" s="155">
        <v>5</v>
      </c>
      <c r="AE11" s="154"/>
      <c r="AF11" s="154"/>
      <c r="AG11" s="154"/>
      <c r="AH11" s="154"/>
      <c r="AI11" s="155">
        <v>5</v>
      </c>
      <c r="AJ11" s="154"/>
      <c r="AK11" s="154"/>
      <c r="AL11" s="154"/>
      <c r="AM11" s="154"/>
      <c r="AN11" s="155">
        <v>3</v>
      </c>
      <c r="AO11" s="154"/>
      <c r="AP11" s="154"/>
      <c r="AQ11" s="154"/>
      <c r="AR11" s="154"/>
      <c r="AS11" s="155">
        <v>12</v>
      </c>
      <c r="AT11" s="154"/>
      <c r="AU11" s="154"/>
      <c r="AV11" s="154"/>
      <c r="AW11" s="154"/>
      <c r="AX11" s="155">
        <v>5</v>
      </c>
      <c r="AY11" s="154"/>
      <c r="AZ11" s="154"/>
      <c r="BA11" s="154"/>
      <c r="BB11" s="154"/>
      <c r="BC11" s="155">
        <v>9</v>
      </c>
      <c r="BD11" s="154"/>
      <c r="BE11" s="154"/>
      <c r="BF11" s="154"/>
      <c r="BG11" s="154"/>
      <c r="BH11" s="155">
        <v>7</v>
      </c>
      <c r="BI11" s="154"/>
      <c r="BJ11" s="154"/>
      <c r="BK11" s="154"/>
      <c r="BL11" s="154"/>
      <c r="BM11" s="155">
        <v>13</v>
      </c>
      <c r="BN11" s="154"/>
      <c r="BO11" s="154"/>
      <c r="BP11" s="154"/>
      <c r="BQ11" s="154"/>
      <c r="BR11" s="19"/>
    </row>
    <row r="12" spans="1:70" ht="18" customHeight="1">
      <c r="A12" s="245" t="s">
        <v>77</v>
      </c>
      <c r="B12" s="245"/>
      <c r="C12" s="245"/>
      <c r="D12" s="245"/>
      <c r="E12" s="245"/>
      <c r="F12" s="245"/>
      <c r="G12" s="245"/>
      <c r="H12" s="245"/>
      <c r="I12" s="245"/>
      <c r="J12" s="153">
        <v>6100</v>
      </c>
      <c r="K12" s="154"/>
      <c r="L12" s="154"/>
      <c r="M12" s="154"/>
      <c r="N12" s="154"/>
      <c r="O12" s="155">
        <v>247</v>
      </c>
      <c r="P12" s="154"/>
      <c r="Q12" s="154"/>
      <c r="R12" s="154"/>
      <c r="S12" s="154"/>
      <c r="T12" s="155">
        <v>280</v>
      </c>
      <c r="U12" s="154"/>
      <c r="V12" s="154"/>
      <c r="W12" s="154"/>
      <c r="X12" s="154"/>
      <c r="Y12" s="155">
        <v>343</v>
      </c>
      <c r="Z12" s="154"/>
      <c r="AA12" s="154"/>
      <c r="AB12" s="154"/>
      <c r="AC12" s="154"/>
      <c r="AD12" s="155">
        <v>319</v>
      </c>
      <c r="AE12" s="154"/>
      <c r="AF12" s="154"/>
      <c r="AG12" s="154"/>
      <c r="AH12" s="154"/>
      <c r="AI12" s="155">
        <v>200</v>
      </c>
      <c r="AJ12" s="154"/>
      <c r="AK12" s="154"/>
      <c r="AL12" s="154"/>
      <c r="AM12" s="154"/>
      <c r="AN12" s="155">
        <v>265</v>
      </c>
      <c r="AO12" s="154"/>
      <c r="AP12" s="154"/>
      <c r="AQ12" s="154"/>
      <c r="AR12" s="154"/>
      <c r="AS12" s="155">
        <v>299</v>
      </c>
      <c r="AT12" s="154"/>
      <c r="AU12" s="154"/>
      <c r="AV12" s="154"/>
      <c r="AW12" s="154"/>
      <c r="AX12" s="155">
        <v>398</v>
      </c>
      <c r="AY12" s="154"/>
      <c r="AZ12" s="154"/>
      <c r="BA12" s="154"/>
      <c r="BB12" s="154"/>
      <c r="BC12" s="155">
        <v>441</v>
      </c>
      <c r="BD12" s="154"/>
      <c r="BE12" s="154"/>
      <c r="BF12" s="154"/>
      <c r="BG12" s="154"/>
      <c r="BH12" s="155">
        <v>436</v>
      </c>
      <c r="BI12" s="154"/>
      <c r="BJ12" s="154"/>
      <c r="BK12" s="154"/>
      <c r="BL12" s="154"/>
      <c r="BM12" s="155">
        <v>432</v>
      </c>
      <c r="BN12" s="154"/>
      <c r="BO12" s="154"/>
      <c r="BP12" s="154"/>
      <c r="BQ12" s="154"/>
      <c r="BR12" s="19"/>
    </row>
    <row r="13" spans="1:70" ht="18" customHeight="1">
      <c r="A13" s="245" t="s">
        <v>78</v>
      </c>
      <c r="B13" s="245"/>
      <c r="C13" s="245"/>
      <c r="D13" s="245"/>
      <c r="E13" s="245"/>
      <c r="F13" s="245"/>
      <c r="G13" s="245"/>
      <c r="H13" s="245"/>
      <c r="I13" s="245"/>
      <c r="J13" s="153">
        <v>4796</v>
      </c>
      <c r="K13" s="154"/>
      <c r="L13" s="154"/>
      <c r="M13" s="154"/>
      <c r="N13" s="154"/>
      <c r="O13" s="155">
        <v>149</v>
      </c>
      <c r="P13" s="154"/>
      <c r="Q13" s="154"/>
      <c r="R13" s="154"/>
      <c r="S13" s="154"/>
      <c r="T13" s="155">
        <v>210</v>
      </c>
      <c r="U13" s="154"/>
      <c r="V13" s="154"/>
      <c r="W13" s="154"/>
      <c r="X13" s="154"/>
      <c r="Y13" s="155">
        <v>230</v>
      </c>
      <c r="Z13" s="154"/>
      <c r="AA13" s="154"/>
      <c r="AB13" s="154"/>
      <c r="AC13" s="154"/>
      <c r="AD13" s="155">
        <v>226</v>
      </c>
      <c r="AE13" s="154"/>
      <c r="AF13" s="154"/>
      <c r="AG13" s="154"/>
      <c r="AH13" s="154"/>
      <c r="AI13" s="155">
        <v>180</v>
      </c>
      <c r="AJ13" s="154"/>
      <c r="AK13" s="154"/>
      <c r="AL13" s="154"/>
      <c r="AM13" s="154"/>
      <c r="AN13" s="155">
        <v>196</v>
      </c>
      <c r="AO13" s="154"/>
      <c r="AP13" s="154"/>
      <c r="AQ13" s="154"/>
      <c r="AR13" s="154"/>
      <c r="AS13" s="155">
        <v>252</v>
      </c>
      <c r="AT13" s="154"/>
      <c r="AU13" s="154"/>
      <c r="AV13" s="154"/>
      <c r="AW13" s="154"/>
      <c r="AX13" s="155">
        <v>319</v>
      </c>
      <c r="AY13" s="154"/>
      <c r="AZ13" s="154"/>
      <c r="BA13" s="154"/>
      <c r="BB13" s="154"/>
      <c r="BC13" s="155">
        <v>359</v>
      </c>
      <c r="BD13" s="154"/>
      <c r="BE13" s="154"/>
      <c r="BF13" s="154"/>
      <c r="BG13" s="154"/>
      <c r="BH13" s="155">
        <v>309</v>
      </c>
      <c r="BI13" s="154"/>
      <c r="BJ13" s="154"/>
      <c r="BK13" s="154"/>
      <c r="BL13" s="154"/>
      <c r="BM13" s="155">
        <v>307</v>
      </c>
      <c r="BN13" s="154"/>
      <c r="BO13" s="154"/>
      <c r="BP13" s="154"/>
      <c r="BQ13" s="154"/>
      <c r="BR13" s="19"/>
    </row>
    <row r="14" spans="1:70" ht="18" customHeight="1">
      <c r="A14" s="245" t="s">
        <v>79</v>
      </c>
      <c r="B14" s="245"/>
      <c r="C14" s="245"/>
      <c r="D14" s="245"/>
      <c r="E14" s="245"/>
      <c r="F14" s="245"/>
      <c r="G14" s="245"/>
      <c r="H14" s="245"/>
      <c r="I14" s="245"/>
      <c r="J14" s="153">
        <v>3279</v>
      </c>
      <c r="K14" s="154"/>
      <c r="L14" s="154"/>
      <c r="M14" s="154"/>
      <c r="N14" s="154"/>
      <c r="O14" s="155">
        <v>112</v>
      </c>
      <c r="P14" s="154"/>
      <c r="Q14" s="154"/>
      <c r="R14" s="154"/>
      <c r="S14" s="154"/>
      <c r="T14" s="155">
        <v>136</v>
      </c>
      <c r="U14" s="154"/>
      <c r="V14" s="154"/>
      <c r="W14" s="154"/>
      <c r="X14" s="154"/>
      <c r="Y14" s="155">
        <v>141</v>
      </c>
      <c r="Z14" s="154"/>
      <c r="AA14" s="154"/>
      <c r="AB14" s="154"/>
      <c r="AC14" s="154"/>
      <c r="AD14" s="155">
        <v>158</v>
      </c>
      <c r="AE14" s="154"/>
      <c r="AF14" s="154"/>
      <c r="AG14" s="154"/>
      <c r="AH14" s="154"/>
      <c r="AI14" s="155">
        <v>86</v>
      </c>
      <c r="AJ14" s="154"/>
      <c r="AK14" s="154"/>
      <c r="AL14" s="154"/>
      <c r="AM14" s="154"/>
      <c r="AN14" s="155">
        <v>107</v>
      </c>
      <c r="AO14" s="154"/>
      <c r="AP14" s="154"/>
      <c r="AQ14" s="154"/>
      <c r="AR14" s="154"/>
      <c r="AS14" s="155">
        <v>147</v>
      </c>
      <c r="AT14" s="154"/>
      <c r="AU14" s="154"/>
      <c r="AV14" s="154"/>
      <c r="AW14" s="154"/>
      <c r="AX14" s="155">
        <v>186</v>
      </c>
      <c r="AY14" s="154"/>
      <c r="AZ14" s="154"/>
      <c r="BA14" s="154"/>
      <c r="BB14" s="154"/>
      <c r="BC14" s="155">
        <v>229</v>
      </c>
      <c r="BD14" s="154"/>
      <c r="BE14" s="154"/>
      <c r="BF14" s="154"/>
      <c r="BG14" s="154"/>
      <c r="BH14" s="155">
        <v>180</v>
      </c>
      <c r="BI14" s="154"/>
      <c r="BJ14" s="154"/>
      <c r="BK14" s="154"/>
      <c r="BL14" s="154"/>
      <c r="BM14" s="155">
        <v>200</v>
      </c>
      <c r="BN14" s="154"/>
      <c r="BO14" s="154"/>
      <c r="BP14" s="154"/>
      <c r="BQ14" s="154"/>
      <c r="BR14" s="19"/>
    </row>
    <row r="15" spans="1:70" ht="9.9499999999999993" customHeight="1">
      <c r="A15" s="245"/>
      <c r="B15" s="245"/>
      <c r="C15" s="245"/>
      <c r="D15" s="245"/>
      <c r="E15" s="245"/>
      <c r="F15" s="245"/>
      <c r="G15" s="245"/>
      <c r="H15" s="245"/>
      <c r="I15" s="245"/>
      <c r="J15" s="153"/>
      <c r="K15" s="154"/>
      <c r="L15" s="154"/>
      <c r="M15" s="154"/>
      <c r="N15" s="154"/>
      <c r="O15" s="155"/>
      <c r="P15" s="154"/>
      <c r="Q15" s="154"/>
      <c r="R15" s="154"/>
      <c r="S15" s="154"/>
      <c r="T15" s="155"/>
      <c r="U15" s="154"/>
      <c r="V15" s="154"/>
      <c r="W15" s="154"/>
      <c r="X15" s="154"/>
      <c r="Y15" s="155"/>
      <c r="Z15" s="154"/>
      <c r="AA15" s="154"/>
      <c r="AB15" s="154"/>
      <c r="AC15" s="154"/>
      <c r="AD15" s="155"/>
      <c r="AE15" s="154"/>
      <c r="AF15" s="154"/>
      <c r="AG15" s="154"/>
      <c r="AH15" s="154"/>
      <c r="AI15" s="155"/>
      <c r="AJ15" s="154"/>
      <c r="AK15" s="154"/>
      <c r="AL15" s="154"/>
      <c r="AM15" s="154"/>
      <c r="AN15" s="155"/>
      <c r="AO15" s="154"/>
      <c r="AP15" s="154"/>
      <c r="AQ15" s="154"/>
      <c r="AR15" s="154"/>
      <c r="AS15" s="155"/>
      <c r="AT15" s="154"/>
      <c r="AU15" s="154"/>
      <c r="AV15" s="154"/>
      <c r="AW15" s="154"/>
      <c r="AX15" s="155"/>
      <c r="AY15" s="154"/>
      <c r="AZ15" s="154"/>
      <c r="BA15" s="154"/>
      <c r="BB15" s="154"/>
      <c r="BC15" s="155"/>
      <c r="BD15" s="154"/>
      <c r="BE15" s="154"/>
      <c r="BF15" s="154"/>
      <c r="BG15" s="154"/>
      <c r="BH15" s="155"/>
      <c r="BI15" s="154"/>
      <c r="BJ15" s="154"/>
      <c r="BK15" s="154"/>
      <c r="BL15" s="154"/>
      <c r="BM15" s="155"/>
      <c r="BN15" s="154"/>
      <c r="BO15" s="154"/>
      <c r="BP15" s="154"/>
      <c r="BQ15" s="154"/>
      <c r="BR15" s="19"/>
    </row>
    <row r="16" spans="1:70" ht="18" customHeight="1">
      <c r="A16" s="245" t="s">
        <v>80</v>
      </c>
      <c r="B16" s="245"/>
      <c r="C16" s="245"/>
      <c r="D16" s="245"/>
      <c r="E16" s="245"/>
      <c r="F16" s="245"/>
      <c r="G16" s="245"/>
      <c r="H16" s="245"/>
      <c r="I16" s="245"/>
      <c r="J16" s="153">
        <v>8961</v>
      </c>
      <c r="K16" s="154"/>
      <c r="L16" s="154"/>
      <c r="M16" s="154"/>
      <c r="N16" s="154"/>
      <c r="O16" s="155">
        <v>379</v>
      </c>
      <c r="P16" s="154"/>
      <c r="Q16" s="154"/>
      <c r="R16" s="154"/>
      <c r="S16" s="154"/>
      <c r="T16" s="155">
        <v>363</v>
      </c>
      <c r="U16" s="154"/>
      <c r="V16" s="154"/>
      <c r="W16" s="154"/>
      <c r="X16" s="154"/>
      <c r="Y16" s="155">
        <v>411</v>
      </c>
      <c r="Z16" s="154"/>
      <c r="AA16" s="154"/>
      <c r="AB16" s="154"/>
      <c r="AC16" s="154"/>
      <c r="AD16" s="155">
        <v>440</v>
      </c>
      <c r="AE16" s="154"/>
      <c r="AF16" s="154"/>
      <c r="AG16" s="154"/>
      <c r="AH16" s="154"/>
      <c r="AI16" s="155">
        <v>322</v>
      </c>
      <c r="AJ16" s="154"/>
      <c r="AK16" s="154"/>
      <c r="AL16" s="154"/>
      <c r="AM16" s="154"/>
      <c r="AN16" s="155">
        <v>444</v>
      </c>
      <c r="AO16" s="154"/>
      <c r="AP16" s="154"/>
      <c r="AQ16" s="154"/>
      <c r="AR16" s="154"/>
      <c r="AS16" s="155">
        <v>511</v>
      </c>
      <c r="AT16" s="154"/>
      <c r="AU16" s="154"/>
      <c r="AV16" s="154"/>
      <c r="AW16" s="154"/>
      <c r="AX16" s="155">
        <v>597</v>
      </c>
      <c r="AY16" s="154"/>
      <c r="AZ16" s="154"/>
      <c r="BA16" s="154"/>
      <c r="BB16" s="154"/>
      <c r="BC16" s="155">
        <v>679</v>
      </c>
      <c r="BD16" s="154"/>
      <c r="BE16" s="154"/>
      <c r="BF16" s="154"/>
      <c r="BG16" s="154"/>
      <c r="BH16" s="155">
        <v>608</v>
      </c>
      <c r="BI16" s="154"/>
      <c r="BJ16" s="154"/>
      <c r="BK16" s="154"/>
      <c r="BL16" s="154"/>
      <c r="BM16" s="155">
        <v>579</v>
      </c>
      <c r="BN16" s="154"/>
      <c r="BO16" s="154"/>
      <c r="BP16" s="154"/>
      <c r="BQ16" s="154"/>
      <c r="BR16" s="19"/>
    </row>
    <row r="17" spans="1:70" ht="18" customHeight="1">
      <c r="A17" s="245" t="s">
        <v>81</v>
      </c>
      <c r="B17" s="245"/>
      <c r="C17" s="245"/>
      <c r="D17" s="245"/>
      <c r="E17" s="245"/>
      <c r="F17" s="245"/>
      <c r="G17" s="245"/>
      <c r="H17" s="245"/>
      <c r="I17" s="245"/>
      <c r="J17" s="153">
        <v>5623</v>
      </c>
      <c r="K17" s="154"/>
      <c r="L17" s="154"/>
      <c r="M17" s="154"/>
      <c r="N17" s="154"/>
      <c r="O17" s="155">
        <v>160</v>
      </c>
      <c r="P17" s="154"/>
      <c r="Q17" s="154"/>
      <c r="R17" s="154"/>
      <c r="S17" s="154"/>
      <c r="T17" s="155">
        <v>192</v>
      </c>
      <c r="U17" s="154"/>
      <c r="V17" s="154"/>
      <c r="W17" s="154"/>
      <c r="X17" s="154"/>
      <c r="Y17" s="155">
        <v>297</v>
      </c>
      <c r="Z17" s="154"/>
      <c r="AA17" s="154"/>
      <c r="AB17" s="154"/>
      <c r="AC17" s="154"/>
      <c r="AD17" s="155">
        <v>356</v>
      </c>
      <c r="AE17" s="154"/>
      <c r="AF17" s="154"/>
      <c r="AG17" s="154"/>
      <c r="AH17" s="154"/>
      <c r="AI17" s="155">
        <v>343</v>
      </c>
      <c r="AJ17" s="154"/>
      <c r="AK17" s="154"/>
      <c r="AL17" s="154"/>
      <c r="AM17" s="154"/>
      <c r="AN17" s="155">
        <v>251</v>
      </c>
      <c r="AO17" s="154"/>
      <c r="AP17" s="154"/>
      <c r="AQ17" s="154"/>
      <c r="AR17" s="154"/>
      <c r="AS17" s="155">
        <v>255</v>
      </c>
      <c r="AT17" s="154"/>
      <c r="AU17" s="154"/>
      <c r="AV17" s="154"/>
      <c r="AW17" s="154"/>
      <c r="AX17" s="155">
        <v>304</v>
      </c>
      <c r="AY17" s="154"/>
      <c r="AZ17" s="154"/>
      <c r="BA17" s="154"/>
      <c r="BB17" s="154"/>
      <c r="BC17" s="155">
        <v>392</v>
      </c>
      <c r="BD17" s="154"/>
      <c r="BE17" s="154"/>
      <c r="BF17" s="154"/>
      <c r="BG17" s="154"/>
      <c r="BH17" s="155">
        <v>398</v>
      </c>
      <c r="BI17" s="154"/>
      <c r="BJ17" s="154"/>
      <c r="BK17" s="154"/>
      <c r="BL17" s="154"/>
      <c r="BM17" s="155">
        <v>494</v>
      </c>
      <c r="BN17" s="154"/>
      <c r="BO17" s="154"/>
      <c r="BP17" s="154"/>
      <c r="BQ17" s="154"/>
      <c r="BR17" s="19"/>
    </row>
    <row r="18" spans="1:70" ht="18" customHeight="1">
      <c r="A18" s="245" t="s">
        <v>82</v>
      </c>
      <c r="B18" s="245"/>
      <c r="C18" s="245"/>
      <c r="D18" s="245"/>
      <c r="E18" s="245"/>
      <c r="F18" s="245"/>
      <c r="G18" s="245"/>
      <c r="H18" s="245"/>
      <c r="I18" s="245"/>
      <c r="J18" s="153">
        <v>1444</v>
      </c>
      <c r="K18" s="154"/>
      <c r="L18" s="154"/>
      <c r="M18" s="154"/>
      <c r="N18" s="154"/>
      <c r="O18" s="155">
        <v>34</v>
      </c>
      <c r="P18" s="154"/>
      <c r="Q18" s="154"/>
      <c r="R18" s="154"/>
      <c r="S18" s="154"/>
      <c r="T18" s="155">
        <v>30</v>
      </c>
      <c r="U18" s="154"/>
      <c r="V18" s="154"/>
      <c r="W18" s="154"/>
      <c r="X18" s="154"/>
      <c r="Y18" s="155">
        <v>57</v>
      </c>
      <c r="Z18" s="154"/>
      <c r="AA18" s="154"/>
      <c r="AB18" s="154"/>
      <c r="AC18" s="154"/>
      <c r="AD18" s="155">
        <v>51</v>
      </c>
      <c r="AE18" s="154"/>
      <c r="AF18" s="154"/>
      <c r="AG18" s="154"/>
      <c r="AH18" s="154"/>
      <c r="AI18" s="155">
        <v>40</v>
      </c>
      <c r="AJ18" s="154"/>
      <c r="AK18" s="154"/>
      <c r="AL18" s="154"/>
      <c r="AM18" s="154"/>
      <c r="AN18" s="155">
        <v>50</v>
      </c>
      <c r="AO18" s="154"/>
      <c r="AP18" s="154"/>
      <c r="AQ18" s="154"/>
      <c r="AR18" s="154"/>
      <c r="AS18" s="155">
        <v>54</v>
      </c>
      <c r="AT18" s="154"/>
      <c r="AU18" s="154"/>
      <c r="AV18" s="154"/>
      <c r="AW18" s="154"/>
      <c r="AX18" s="155">
        <v>78</v>
      </c>
      <c r="AY18" s="154"/>
      <c r="AZ18" s="154"/>
      <c r="BA18" s="154"/>
      <c r="BB18" s="154"/>
      <c r="BC18" s="155">
        <v>78</v>
      </c>
      <c r="BD18" s="154"/>
      <c r="BE18" s="154"/>
      <c r="BF18" s="154"/>
      <c r="BG18" s="154"/>
      <c r="BH18" s="155">
        <v>71</v>
      </c>
      <c r="BI18" s="154"/>
      <c r="BJ18" s="154"/>
      <c r="BK18" s="154"/>
      <c r="BL18" s="154"/>
      <c r="BM18" s="155">
        <v>101</v>
      </c>
      <c r="BN18" s="154"/>
      <c r="BO18" s="154"/>
      <c r="BP18" s="154"/>
      <c r="BQ18" s="154"/>
      <c r="BR18" s="19"/>
    </row>
    <row r="19" spans="1:70" ht="18" customHeight="1">
      <c r="A19" s="245" t="s">
        <v>83</v>
      </c>
      <c r="B19" s="245"/>
      <c r="C19" s="245"/>
      <c r="D19" s="245"/>
      <c r="E19" s="245"/>
      <c r="F19" s="245"/>
      <c r="G19" s="245"/>
      <c r="H19" s="245"/>
      <c r="I19" s="245"/>
      <c r="J19" s="153">
        <v>920</v>
      </c>
      <c r="K19" s="154"/>
      <c r="L19" s="154"/>
      <c r="M19" s="154"/>
      <c r="N19" s="154"/>
      <c r="O19" s="155">
        <v>19</v>
      </c>
      <c r="P19" s="154"/>
      <c r="Q19" s="154"/>
      <c r="R19" s="154"/>
      <c r="S19" s="154"/>
      <c r="T19" s="155">
        <v>25</v>
      </c>
      <c r="U19" s="154"/>
      <c r="V19" s="154"/>
      <c r="W19" s="154"/>
      <c r="X19" s="154"/>
      <c r="Y19" s="155">
        <v>30</v>
      </c>
      <c r="Z19" s="154"/>
      <c r="AA19" s="154"/>
      <c r="AB19" s="154"/>
      <c r="AC19" s="154"/>
      <c r="AD19" s="155">
        <v>28</v>
      </c>
      <c r="AE19" s="154"/>
      <c r="AF19" s="154"/>
      <c r="AG19" s="154"/>
      <c r="AH19" s="154"/>
      <c r="AI19" s="155">
        <v>25</v>
      </c>
      <c r="AJ19" s="154"/>
      <c r="AK19" s="154"/>
      <c r="AL19" s="154"/>
      <c r="AM19" s="154"/>
      <c r="AN19" s="155">
        <v>29</v>
      </c>
      <c r="AO19" s="154"/>
      <c r="AP19" s="154"/>
      <c r="AQ19" s="154"/>
      <c r="AR19" s="154"/>
      <c r="AS19" s="155">
        <v>26</v>
      </c>
      <c r="AT19" s="154"/>
      <c r="AU19" s="154"/>
      <c r="AV19" s="154"/>
      <c r="AW19" s="154"/>
      <c r="AX19" s="155">
        <v>27</v>
      </c>
      <c r="AY19" s="154"/>
      <c r="AZ19" s="154"/>
      <c r="BA19" s="154"/>
      <c r="BB19" s="154"/>
      <c r="BC19" s="155">
        <v>54</v>
      </c>
      <c r="BD19" s="154"/>
      <c r="BE19" s="154"/>
      <c r="BF19" s="154"/>
      <c r="BG19" s="154"/>
      <c r="BH19" s="155">
        <v>50</v>
      </c>
      <c r="BI19" s="154"/>
      <c r="BJ19" s="154"/>
      <c r="BK19" s="154"/>
      <c r="BL19" s="154"/>
      <c r="BM19" s="155">
        <v>43</v>
      </c>
      <c r="BN19" s="154"/>
      <c r="BO19" s="154"/>
      <c r="BP19" s="154"/>
      <c r="BQ19" s="154"/>
      <c r="BR19" s="19"/>
    </row>
    <row r="20" spans="1:70" ht="18" customHeight="1">
      <c r="A20" s="245" t="s">
        <v>84</v>
      </c>
      <c r="B20" s="245"/>
      <c r="C20" s="245"/>
      <c r="D20" s="245"/>
      <c r="E20" s="245"/>
      <c r="F20" s="245"/>
      <c r="G20" s="245"/>
      <c r="H20" s="245"/>
      <c r="I20" s="245"/>
      <c r="J20" s="153">
        <v>424</v>
      </c>
      <c r="K20" s="154"/>
      <c r="L20" s="154"/>
      <c r="M20" s="154"/>
      <c r="N20" s="154"/>
      <c r="O20" s="155">
        <v>5</v>
      </c>
      <c r="P20" s="154"/>
      <c r="Q20" s="154"/>
      <c r="R20" s="154"/>
      <c r="S20" s="154"/>
      <c r="T20" s="155">
        <v>14</v>
      </c>
      <c r="U20" s="154"/>
      <c r="V20" s="154"/>
      <c r="W20" s="154"/>
      <c r="X20" s="154"/>
      <c r="Y20" s="155">
        <v>8</v>
      </c>
      <c r="Z20" s="154"/>
      <c r="AA20" s="154"/>
      <c r="AB20" s="154"/>
      <c r="AC20" s="154"/>
      <c r="AD20" s="155">
        <v>7</v>
      </c>
      <c r="AE20" s="154"/>
      <c r="AF20" s="154"/>
      <c r="AG20" s="154"/>
      <c r="AH20" s="154"/>
      <c r="AI20" s="155">
        <v>7</v>
      </c>
      <c r="AJ20" s="154"/>
      <c r="AK20" s="154"/>
      <c r="AL20" s="154"/>
      <c r="AM20" s="154"/>
      <c r="AN20" s="155">
        <v>11</v>
      </c>
      <c r="AO20" s="154"/>
      <c r="AP20" s="154"/>
      <c r="AQ20" s="154"/>
      <c r="AR20" s="154"/>
      <c r="AS20" s="155">
        <v>18</v>
      </c>
      <c r="AT20" s="154"/>
      <c r="AU20" s="154"/>
      <c r="AV20" s="154"/>
      <c r="AW20" s="154"/>
      <c r="AX20" s="155">
        <v>20</v>
      </c>
      <c r="AY20" s="154"/>
      <c r="AZ20" s="154"/>
      <c r="BA20" s="154"/>
      <c r="BB20" s="154"/>
      <c r="BC20" s="155">
        <v>19</v>
      </c>
      <c r="BD20" s="154"/>
      <c r="BE20" s="154"/>
      <c r="BF20" s="154"/>
      <c r="BG20" s="154"/>
      <c r="BH20" s="155">
        <v>18</v>
      </c>
      <c r="BI20" s="154"/>
      <c r="BJ20" s="154"/>
      <c r="BK20" s="154"/>
      <c r="BL20" s="154"/>
      <c r="BM20" s="155">
        <v>18</v>
      </c>
      <c r="BN20" s="154"/>
      <c r="BO20" s="154"/>
      <c r="BP20" s="154"/>
      <c r="BQ20" s="154"/>
      <c r="BR20" s="19"/>
    </row>
    <row r="21" spans="1:70" ht="9.9499999999999993" customHeight="1">
      <c r="A21" s="245"/>
      <c r="B21" s="245"/>
      <c r="C21" s="245"/>
      <c r="D21" s="245"/>
      <c r="E21" s="245"/>
      <c r="F21" s="245"/>
      <c r="G21" s="245"/>
      <c r="H21" s="245"/>
      <c r="I21" s="245"/>
      <c r="J21" s="153"/>
      <c r="K21" s="154"/>
      <c r="L21" s="154"/>
      <c r="M21" s="154"/>
      <c r="N21" s="154"/>
      <c r="O21" s="155"/>
      <c r="P21" s="154"/>
      <c r="Q21" s="154"/>
      <c r="R21" s="154"/>
      <c r="S21" s="154"/>
      <c r="T21" s="155"/>
      <c r="U21" s="154"/>
      <c r="V21" s="154"/>
      <c r="W21" s="154"/>
      <c r="X21" s="154"/>
      <c r="Y21" s="155"/>
      <c r="Z21" s="154"/>
      <c r="AA21" s="154"/>
      <c r="AB21" s="154"/>
      <c r="AC21" s="154"/>
      <c r="AD21" s="155"/>
      <c r="AE21" s="154"/>
      <c r="AF21" s="154"/>
      <c r="AG21" s="154"/>
      <c r="AH21" s="154"/>
      <c r="AI21" s="155"/>
      <c r="AJ21" s="154"/>
      <c r="AK21" s="154"/>
      <c r="AL21" s="154"/>
      <c r="AM21" s="154"/>
      <c r="AN21" s="155"/>
      <c r="AO21" s="154"/>
      <c r="AP21" s="154"/>
      <c r="AQ21" s="154"/>
      <c r="AR21" s="154"/>
      <c r="AS21" s="155"/>
      <c r="AT21" s="154"/>
      <c r="AU21" s="154"/>
      <c r="AV21" s="154"/>
      <c r="AW21" s="154"/>
      <c r="AX21" s="155"/>
      <c r="AY21" s="154"/>
      <c r="AZ21" s="154"/>
      <c r="BA21" s="154"/>
      <c r="BB21" s="154"/>
      <c r="BC21" s="155"/>
      <c r="BD21" s="154"/>
      <c r="BE21" s="154"/>
      <c r="BF21" s="154"/>
      <c r="BG21" s="154"/>
      <c r="BH21" s="155"/>
      <c r="BI21" s="154"/>
      <c r="BJ21" s="154"/>
      <c r="BK21" s="154"/>
      <c r="BL21" s="154"/>
      <c r="BM21" s="155"/>
      <c r="BN21" s="154"/>
      <c r="BO21" s="154"/>
      <c r="BP21" s="154"/>
      <c r="BQ21" s="154"/>
      <c r="BR21" s="19"/>
    </row>
    <row r="22" spans="1:70" ht="18" customHeight="1">
      <c r="A22" s="245" t="s">
        <v>85</v>
      </c>
      <c r="B22" s="245"/>
      <c r="C22" s="245"/>
      <c r="D22" s="245"/>
      <c r="E22" s="245"/>
      <c r="F22" s="245"/>
      <c r="G22" s="245"/>
      <c r="H22" s="245"/>
      <c r="I22" s="245"/>
      <c r="J22" s="153">
        <v>952</v>
      </c>
      <c r="K22" s="154"/>
      <c r="L22" s="154"/>
      <c r="M22" s="154"/>
      <c r="N22" s="154"/>
      <c r="O22" s="155">
        <v>13</v>
      </c>
      <c r="P22" s="154"/>
      <c r="Q22" s="154"/>
      <c r="R22" s="154"/>
      <c r="S22" s="154"/>
      <c r="T22" s="155">
        <v>18</v>
      </c>
      <c r="U22" s="154"/>
      <c r="V22" s="154"/>
      <c r="W22" s="154"/>
      <c r="X22" s="154"/>
      <c r="Y22" s="155">
        <v>17</v>
      </c>
      <c r="Z22" s="154"/>
      <c r="AA22" s="154"/>
      <c r="AB22" s="154"/>
      <c r="AC22" s="154"/>
      <c r="AD22" s="155">
        <v>39</v>
      </c>
      <c r="AE22" s="154"/>
      <c r="AF22" s="154"/>
      <c r="AG22" s="154"/>
      <c r="AH22" s="154"/>
      <c r="AI22" s="155">
        <v>19</v>
      </c>
      <c r="AJ22" s="154"/>
      <c r="AK22" s="154"/>
      <c r="AL22" s="154"/>
      <c r="AM22" s="154"/>
      <c r="AN22" s="155">
        <v>29</v>
      </c>
      <c r="AO22" s="154"/>
      <c r="AP22" s="154"/>
      <c r="AQ22" s="154"/>
      <c r="AR22" s="154"/>
      <c r="AS22" s="155">
        <v>24</v>
      </c>
      <c r="AT22" s="154"/>
      <c r="AU22" s="154"/>
      <c r="AV22" s="154"/>
      <c r="AW22" s="154"/>
      <c r="AX22" s="155">
        <v>32</v>
      </c>
      <c r="AY22" s="154"/>
      <c r="AZ22" s="154"/>
      <c r="BA22" s="154"/>
      <c r="BB22" s="154"/>
      <c r="BC22" s="155">
        <v>39</v>
      </c>
      <c r="BD22" s="154"/>
      <c r="BE22" s="154"/>
      <c r="BF22" s="154"/>
      <c r="BG22" s="154"/>
      <c r="BH22" s="155">
        <v>46</v>
      </c>
      <c r="BI22" s="154"/>
      <c r="BJ22" s="154"/>
      <c r="BK22" s="154"/>
      <c r="BL22" s="154"/>
      <c r="BM22" s="155">
        <v>65</v>
      </c>
      <c r="BN22" s="154"/>
      <c r="BO22" s="154"/>
      <c r="BP22" s="154"/>
      <c r="BQ22" s="154"/>
      <c r="BR22" s="19"/>
    </row>
    <row r="23" spans="1:70" ht="18" customHeight="1">
      <c r="A23" s="245" t="s">
        <v>86</v>
      </c>
      <c r="B23" s="245"/>
      <c r="C23" s="245"/>
      <c r="D23" s="245"/>
      <c r="E23" s="245"/>
      <c r="F23" s="245"/>
      <c r="G23" s="245"/>
      <c r="H23" s="245"/>
      <c r="I23" s="245"/>
      <c r="J23" s="153">
        <v>1448</v>
      </c>
      <c r="K23" s="154"/>
      <c r="L23" s="154"/>
      <c r="M23" s="154"/>
      <c r="N23" s="154"/>
      <c r="O23" s="155">
        <v>23</v>
      </c>
      <c r="P23" s="154"/>
      <c r="Q23" s="154"/>
      <c r="R23" s="154"/>
      <c r="S23" s="154"/>
      <c r="T23" s="155">
        <v>36</v>
      </c>
      <c r="U23" s="154"/>
      <c r="V23" s="154"/>
      <c r="W23" s="154"/>
      <c r="X23" s="154"/>
      <c r="Y23" s="155">
        <v>39</v>
      </c>
      <c r="Z23" s="154"/>
      <c r="AA23" s="154"/>
      <c r="AB23" s="154"/>
      <c r="AC23" s="154"/>
      <c r="AD23" s="155">
        <v>37</v>
      </c>
      <c r="AE23" s="154"/>
      <c r="AF23" s="154"/>
      <c r="AG23" s="154"/>
      <c r="AH23" s="154"/>
      <c r="AI23" s="155">
        <v>22</v>
      </c>
      <c r="AJ23" s="154"/>
      <c r="AK23" s="154"/>
      <c r="AL23" s="154"/>
      <c r="AM23" s="154"/>
      <c r="AN23" s="155">
        <v>56</v>
      </c>
      <c r="AO23" s="154"/>
      <c r="AP23" s="154"/>
      <c r="AQ23" s="154"/>
      <c r="AR23" s="154"/>
      <c r="AS23" s="155">
        <v>55</v>
      </c>
      <c r="AT23" s="154"/>
      <c r="AU23" s="154"/>
      <c r="AV23" s="154"/>
      <c r="AW23" s="154"/>
      <c r="AX23" s="155">
        <v>62</v>
      </c>
      <c r="AY23" s="154"/>
      <c r="AZ23" s="154"/>
      <c r="BA23" s="154"/>
      <c r="BB23" s="154"/>
      <c r="BC23" s="155">
        <v>49</v>
      </c>
      <c r="BD23" s="154"/>
      <c r="BE23" s="154"/>
      <c r="BF23" s="154"/>
      <c r="BG23" s="154"/>
      <c r="BH23" s="155">
        <v>69</v>
      </c>
      <c r="BI23" s="154"/>
      <c r="BJ23" s="154"/>
      <c r="BK23" s="154"/>
      <c r="BL23" s="154"/>
      <c r="BM23" s="155">
        <v>96</v>
      </c>
      <c r="BN23" s="154"/>
      <c r="BO23" s="154"/>
      <c r="BP23" s="154"/>
      <c r="BQ23" s="154"/>
      <c r="BR23" s="19"/>
    </row>
    <row r="24" spans="1:70" ht="18" customHeight="1">
      <c r="A24" s="245" t="s">
        <v>87</v>
      </c>
      <c r="B24" s="245"/>
      <c r="C24" s="245"/>
      <c r="D24" s="245"/>
      <c r="E24" s="245"/>
      <c r="F24" s="245"/>
      <c r="G24" s="245"/>
      <c r="H24" s="245"/>
      <c r="I24" s="245"/>
      <c r="J24" s="153">
        <v>1209</v>
      </c>
      <c r="K24" s="154"/>
      <c r="L24" s="154"/>
      <c r="M24" s="154"/>
      <c r="N24" s="154"/>
      <c r="O24" s="155">
        <v>13</v>
      </c>
      <c r="P24" s="154"/>
      <c r="Q24" s="154"/>
      <c r="R24" s="154"/>
      <c r="S24" s="154"/>
      <c r="T24" s="155">
        <v>20</v>
      </c>
      <c r="U24" s="154"/>
      <c r="V24" s="154"/>
      <c r="W24" s="154"/>
      <c r="X24" s="154"/>
      <c r="Y24" s="155">
        <v>24</v>
      </c>
      <c r="Z24" s="154"/>
      <c r="AA24" s="154"/>
      <c r="AB24" s="154"/>
      <c r="AC24" s="154"/>
      <c r="AD24" s="155">
        <v>27</v>
      </c>
      <c r="AE24" s="154"/>
      <c r="AF24" s="154"/>
      <c r="AG24" s="154"/>
      <c r="AH24" s="154"/>
      <c r="AI24" s="155">
        <v>21</v>
      </c>
      <c r="AJ24" s="154"/>
      <c r="AK24" s="154"/>
      <c r="AL24" s="154"/>
      <c r="AM24" s="154"/>
      <c r="AN24" s="155">
        <v>23</v>
      </c>
      <c r="AO24" s="154"/>
      <c r="AP24" s="154"/>
      <c r="AQ24" s="154"/>
      <c r="AR24" s="154"/>
      <c r="AS24" s="155">
        <v>26</v>
      </c>
      <c r="AT24" s="154"/>
      <c r="AU24" s="154"/>
      <c r="AV24" s="154"/>
      <c r="AW24" s="154"/>
      <c r="AX24" s="155">
        <v>41</v>
      </c>
      <c r="AY24" s="154"/>
      <c r="AZ24" s="154"/>
      <c r="BA24" s="154"/>
      <c r="BB24" s="154"/>
      <c r="BC24" s="155">
        <v>46</v>
      </c>
      <c r="BD24" s="154"/>
      <c r="BE24" s="154"/>
      <c r="BF24" s="154"/>
      <c r="BG24" s="154"/>
      <c r="BH24" s="155">
        <v>74</v>
      </c>
      <c r="BI24" s="154"/>
      <c r="BJ24" s="154"/>
      <c r="BK24" s="154"/>
      <c r="BL24" s="154"/>
      <c r="BM24" s="155">
        <v>72</v>
      </c>
      <c r="BN24" s="154"/>
      <c r="BO24" s="154"/>
      <c r="BP24" s="154"/>
      <c r="BQ24" s="154"/>
      <c r="BR24" s="19"/>
    </row>
    <row r="25" spans="1:70" ht="18" customHeight="1">
      <c r="A25" s="245" t="s">
        <v>88</v>
      </c>
      <c r="B25" s="245"/>
      <c r="C25" s="245"/>
      <c r="D25" s="245"/>
      <c r="E25" s="245"/>
      <c r="F25" s="245"/>
      <c r="G25" s="245"/>
      <c r="H25" s="245"/>
      <c r="I25" s="245"/>
      <c r="J25" s="153">
        <v>1025</v>
      </c>
      <c r="K25" s="154"/>
      <c r="L25" s="154"/>
      <c r="M25" s="154"/>
      <c r="N25" s="154"/>
      <c r="O25" s="155">
        <v>13</v>
      </c>
      <c r="P25" s="154"/>
      <c r="Q25" s="154"/>
      <c r="R25" s="154"/>
      <c r="S25" s="154"/>
      <c r="T25" s="155">
        <v>20</v>
      </c>
      <c r="U25" s="154"/>
      <c r="V25" s="154"/>
      <c r="W25" s="154"/>
      <c r="X25" s="154"/>
      <c r="Y25" s="155">
        <v>16</v>
      </c>
      <c r="Z25" s="154"/>
      <c r="AA25" s="154"/>
      <c r="AB25" s="154"/>
      <c r="AC25" s="154"/>
      <c r="AD25" s="155">
        <v>24</v>
      </c>
      <c r="AE25" s="154"/>
      <c r="AF25" s="154"/>
      <c r="AG25" s="154"/>
      <c r="AH25" s="154"/>
      <c r="AI25" s="155">
        <v>20</v>
      </c>
      <c r="AJ25" s="154"/>
      <c r="AK25" s="154"/>
      <c r="AL25" s="154"/>
      <c r="AM25" s="154"/>
      <c r="AN25" s="155">
        <v>26</v>
      </c>
      <c r="AO25" s="154"/>
      <c r="AP25" s="154"/>
      <c r="AQ25" s="154"/>
      <c r="AR25" s="154"/>
      <c r="AS25" s="155">
        <v>24</v>
      </c>
      <c r="AT25" s="154"/>
      <c r="AU25" s="154"/>
      <c r="AV25" s="154"/>
      <c r="AW25" s="154"/>
      <c r="AX25" s="155">
        <v>28</v>
      </c>
      <c r="AY25" s="154"/>
      <c r="AZ25" s="154"/>
      <c r="BA25" s="154"/>
      <c r="BB25" s="154"/>
      <c r="BC25" s="155">
        <v>37</v>
      </c>
      <c r="BD25" s="154"/>
      <c r="BE25" s="154"/>
      <c r="BF25" s="154"/>
      <c r="BG25" s="154"/>
      <c r="BH25" s="155">
        <v>43</v>
      </c>
      <c r="BI25" s="154"/>
      <c r="BJ25" s="154"/>
      <c r="BK25" s="154"/>
      <c r="BL25" s="154"/>
      <c r="BM25" s="155">
        <v>54</v>
      </c>
      <c r="BN25" s="154"/>
      <c r="BO25" s="154"/>
      <c r="BP25" s="154"/>
      <c r="BQ25" s="154"/>
      <c r="BR25" s="19"/>
    </row>
    <row r="26" spans="1:70" ht="18" customHeight="1">
      <c r="A26" s="245" t="s">
        <v>89</v>
      </c>
      <c r="B26" s="245"/>
      <c r="C26" s="245"/>
      <c r="D26" s="245"/>
      <c r="E26" s="245"/>
      <c r="F26" s="245"/>
      <c r="G26" s="245"/>
      <c r="H26" s="245"/>
      <c r="I26" s="245"/>
      <c r="J26" s="153">
        <v>2932</v>
      </c>
      <c r="K26" s="154"/>
      <c r="L26" s="154"/>
      <c r="M26" s="154"/>
      <c r="N26" s="154"/>
      <c r="O26" s="155">
        <v>77</v>
      </c>
      <c r="P26" s="154"/>
      <c r="Q26" s="154"/>
      <c r="R26" s="154"/>
      <c r="S26" s="154"/>
      <c r="T26" s="155">
        <v>95</v>
      </c>
      <c r="U26" s="154"/>
      <c r="V26" s="154"/>
      <c r="W26" s="154"/>
      <c r="X26" s="154"/>
      <c r="Y26" s="155">
        <v>104</v>
      </c>
      <c r="Z26" s="154"/>
      <c r="AA26" s="154"/>
      <c r="AB26" s="154"/>
      <c r="AC26" s="154"/>
      <c r="AD26" s="155">
        <v>92</v>
      </c>
      <c r="AE26" s="154"/>
      <c r="AF26" s="154"/>
      <c r="AG26" s="154"/>
      <c r="AH26" s="154"/>
      <c r="AI26" s="155">
        <v>59</v>
      </c>
      <c r="AJ26" s="154"/>
      <c r="AK26" s="154"/>
      <c r="AL26" s="154"/>
      <c r="AM26" s="154"/>
      <c r="AN26" s="155">
        <v>96</v>
      </c>
      <c r="AO26" s="154"/>
      <c r="AP26" s="154"/>
      <c r="AQ26" s="154"/>
      <c r="AR26" s="154"/>
      <c r="AS26" s="155">
        <v>115</v>
      </c>
      <c r="AT26" s="154"/>
      <c r="AU26" s="154"/>
      <c r="AV26" s="154"/>
      <c r="AW26" s="154"/>
      <c r="AX26" s="155">
        <v>114</v>
      </c>
      <c r="AY26" s="154"/>
      <c r="AZ26" s="154"/>
      <c r="BA26" s="154"/>
      <c r="BB26" s="154"/>
      <c r="BC26" s="155">
        <v>148</v>
      </c>
      <c r="BD26" s="154"/>
      <c r="BE26" s="154"/>
      <c r="BF26" s="154"/>
      <c r="BG26" s="154"/>
      <c r="BH26" s="155">
        <v>136</v>
      </c>
      <c r="BI26" s="154"/>
      <c r="BJ26" s="154"/>
      <c r="BK26" s="154"/>
      <c r="BL26" s="154"/>
      <c r="BM26" s="155">
        <v>208</v>
      </c>
      <c r="BN26" s="154"/>
      <c r="BO26" s="154"/>
      <c r="BP26" s="154"/>
      <c r="BQ26" s="154"/>
      <c r="BR26" s="19"/>
    </row>
    <row r="27" spans="1:70" ht="12" customHeight="1">
      <c r="A27" s="245"/>
      <c r="B27" s="245"/>
      <c r="C27" s="245"/>
      <c r="D27" s="245"/>
      <c r="E27" s="245"/>
      <c r="F27" s="245"/>
      <c r="G27" s="245"/>
      <c r="H27" s="245"/>
      <c r="I27" s="245"/>
      <c r="J27" s="153"/>
      <c r="K27" s="154"/>
      <c r="L27" s="154"/>
      <c r="M27" s="154"/>
      <c r="N27" s="154"/>
      <c r="O27" s="155"/>
      <c r="P27" s="154"/>
      <c r="Q27" s="154"/>
      <c r="R27" s="154"/>
      <c r="S27" s="154"/>
      <c r="T27" s="155"/>
      <c r="U27" s="154"/>
      <c r="V27" s="154"/>
      <c r="W27" s="154"/>
      <c r="X27" s="154"/>
      <c r="Y27" s="155"/>
      <c r="Z27" s="154"/>
      <c r="AA27" s="154"/>
      <c r="AB27" s="154"/>
      <c r="AC27" s="154"/>
      <c r="AD27" s="155"/>
      <c r="AE27" s="154"/>
      <c r="AF27" s="154"/>
      <c r="AG27" s="154"/>
      <c r="AH27" s="154"/>
      <c r="AI27" s="155"/>
      <c r="AJ27" s="154"/>
      <c r="AK27" s="154"/>
      <c r="AL27" s="154"/>
      <c r="AM27" s="154"/>
      <c r="AN27" s="155"/>
      <c r="AO27" s="154"/>
      <c r="AP27" s="154"/>
      <c r="AQ27" s="154"/>
      <c r="AR27" s="154"/>
      <c r="AS27" s="155"/>
      <c r="AT27" s="154"/>
      <c r="AU27" s="154"/>
      <c r="AV27" s="154"/>
      <c r="AW27" s="154"/>
      <c r="AX27" s="155"/>
      <c r="AY27" s="154"/>
      <c r="AZ27" s="154"/>
      <c r="BA27" s="154"/>
      <c r="BB27" s="154"/>
      <c r="BC27" s="155"/>
      <c r="BD27" s="154"/>
      <c r="BE27" s="154"/>
      <c r="BF27" s="154"/>
      <c r="BG27" s="154"/>
      <c r="BH27" s="155"/>
      <c r="BI27" s="154"/>
      <c r="BJ27" s="154"/>
      <c r="BK27" s="154"/>
      <c r="BL27" s="154"/>
      <c r="BM27" s="155"/>
      <c r="BN27" s="154"/>
      <c r="BO27" s="154"/>
      <c r="BP27" s="154"/>
      <c r="BQ27" s="154"/>
      <c r="BR27" s="19"/>
    </row>
    <row r="28" spans="1:70" ht="18" customHeight="1">
      <c r="A28" s="245" t="s">
        <v>90</v>
      </c>
      <c r="B28" s="245"/>
      <c r="C28" s="245"/>
      <c r="D28" s="245"/>
      <c r="E28" s="245"/>
      <c r="F28" s="245"/>
      <c r="G28" s="245"/>
      <c r="H28" s="245"/>
      <c r="I28" s="245"/>
      <c r="J28" s="153">
        <v>1504</v>
      </c>
      <c r="K28" s="154"/>
      <c r="L28" s="154"/>
      <c r="M28" s="154"/>
      <c r="N28" s="154"/>
      <c r="O28" s="155">
        <v>9</v>
      </c>
      <c r="P28" s="154"/>
      <c r="Q28" s="154"/>
      <c r="R28" s="154"/>
      <c r="S28" s="154"/>
      <c r="T28" s="155">
        <v>14</v>
      </c>
      <c r="U28" s="154"/>
      <c r="V28" s="154"/>
      <c r="W28" s="154"/>
      <c r="X28" s="154"/>
      <c r="Y28" s="155">
        <v>40</v>
      </c>
      <c r="Z28" s="154"/>
      <c r="AA28" s="154"/>
      <c r="AB28" s="154"/>
      <c r="AC28" s="154"/>
      <c r="AD28" s="155">
        <v>31</v>
      </c>
      <c r="AE28" s="154"/>
      <c r="AF28" s="154"/>
      <c r="AG28" s="154"/>
      <c r="AH28" s="154"/>
      <c r="AI28" s="155">
        <v>16</v>
      </c>
      <c r="AJ28" s="154"/>
      <c r="AK28" s="154"/>
      <c r="AL28" s="154"/>
      <c r="AM28" s="154"/>
      <c r="AN28" s="155">
        <v>13</v>
      </c>
      <c r="AO28" s="154"/>
      <c r="AP28" s="154"/>
      <c r="AQ28" s="154"/>
      <c r="AR28" s="154"/>
      <c r="AS28" s="155">
        <v>33</v>
      </c>
      <c r="AT28" s="154"/>
      <c r="AU28" s="154"/>
      <c r="AV28" s="154"/>
      <c r="AW28" s="154"/>
      <c r="AX28" s="155">
        <v>41</v>
      </c>
      <c r="AY28" s="154"/>
      <c r="AZ28" s="154"/>
      <c r="BA28" s="154"/>
      <c r="BB28" s="154"/>
      <c r="BC28" s="155">
        <v>45</v>
      </c>
      <c r="BD28" s="154"/>
      <c r="BE28" s="154"/>
      <c r="BF28" s="154"/>
      <c r="BG28" s="154"/>
      <c r="BH28" s="155">
        <v>61</v>
      </c>
      <c r="BI28" s="154"/>
      <c r="BJ28" s="154"/>
      <c r="BK28" s="154"/>
      <c r="BL28" s="154"/>
      <c r="BM28" s="155">
        <v>76</v>
      </c>
      <c r="BN28" s="154"/>
      <c r="BO28" s="154"/>
      <c r="BP28" s="154"/>
      <c r="BQ28" s="154"/>
      <c r="BR28" s="19"/>
    </row>
    <row r="29" spans="1:70" ht="18" customHeight="1" thickBot="1">
      <c r="A29" s="266" t="s">
        <v>91</v>
      </c>
      <c r="B29" s="266"/>
      <c r="C29" s="266"/>
      <c r="D29" s="266"/>
      <c r="E29" s="266"/>
      <c r="F29" s="266"/>
      <c r="G29" s="266"/>
      <c r="H29" s="266"/>
      <c r="I29" s="266"/>
      <c r="J29" s="267">
        <v>5521</v>
      </c>
      <c r="K29" s="268"/>
      <c r="L29" s="268"/>
      <c r="M29" s="268"/>
      <c r="N29" s="268"/>
      <c r="O29" s="269">
        <v>151</v>
      </c>
      <c r="P29" s="268"/>
      <c r="Q29" s="268"/>
      <c r="R29" s="268"/>
      <c r="S29" s="268"/>
      <c r="T29" s="269">
        <v>183</v>
      </c>
      <c r="U29" s="268"/>
      <c r="V29" s="268"/>
      <c r="W29" s="268"/>
      <c r="X29" s="268"/>
      <c r="Y29" s="269">
        <v>200</v>
      </c>
      <c r="Z29" s="268"/>
      <c r="AA29" s="268"/>
      <c r="AB29" s="268"/>
      <c r="AC29" s="268"/>
      <c r="AD29" s="269">
        <v>173</v>
      </c>
      <c r="AE29" s="268"/>
      <c r="AF29" s="268"/>
      <c r="AG29" s="268"/>
      <c r="AH29" s="268"/>
      <c r="AI29" s="269">
        <v>156</v>
      </c>
      <c r="AJ29" s="268"/>
      <c r="AK29" s="268"/>
      <c r="AL29" s="268"/>
      <c r="AM29" s="268"/>
      <c r="AN29" s="269">
        <v>189</v>
      </c>
      <c r="AO29" s="268"/>
      <c r="AP29" s="268"/>
      <c r="AQ29" s="268"/>
      <c r="AR29" s="268"/>
      <c r="AS29" s="269">
        <v>262</v>
      </c>
      <c r="AT29" s="268"/>
      <c r="AU29" s="268"/>
      <c r="AV29" s="268"/>
      <c r="AW29" s="268"/>
      <c r="AX29" s="269">
        <v>271</v>
      </c>
      <c r="AY29" s="268"/>
      <c r="AZ29" s="268"/>
      <c r="BA29" s="268"/>
      <c r="BB29" s="268"/>
      <c r="BC29" s="269">
        <v>297</v>
      </c>
      <c r="BD29" s="268"/>
      <c r="BE29" s="268"/>
      <c r="BF29" s="268"/>
      <c r="BG29" s="268"/>
      <c r="BH29" s="269">
        <v>293</v>
      </c>
      <c r="BI29" s="268"/>
      <c r="BJ29" s="268"/>
      <c r="BK29" s="268"/>
      <c r="BL29" s="268"/>
      <c r="BM29" s="269">
        <v>346</v>
      </c>
      <c r="BN29" s="268"/>
      <c r="BO29" s="268"/>
      <c r="BP29" s="268"/>
      <c r="BQ29" s="268"/>
      <c r="BR29" s="19"/>
    </row>
    <row r="30" spans="1:70" ht="9.75" customHeight="1" thickBot="1"/>
    <row r="31" spans="1:70" ht="18.75" customHeight="1">
      <c r="A31" s="198" t="s">
        <v>243</v>
      </c>
      <c r="B31" s="189"/>
      <c r="C31" s="189"/>
      <c r="D31" s="189"/>
      <c r="E31" s="189"/>
      <c r="F31" s="189"/>
      <c r="G31" s="189"/>
      <c r="H31" s="189"/>
      <c r="I31" s="189"/>
      <c r="J31" s="189" t="s">
        <v>92</v>
      </c>
      <c r="K31" s="189"/>
      <c r="L31" s="189"/>
      <c r="M31" s="189"/>
      <c r="N31" s="189"/>
      <c r="O31" s="189" t="s">
        <v>93</v>
      </c>
      <c r="P31" s="189"/>
      <c r="Q31" s="189"/>
      <c r="R31" s="189"/>
      <c r="S31" s="189"/>
      <c r="T31" s="189" t="s">
        <v>94</v>
      </c>
      <c r="U31" s="189"/>
      <c r="V31" s="189"/>
      <c r="W31" s="189"/>
      <c r="X31" s="189"/>
      <c r="Y31" s="189" t="s">
        <v>95</v>
      </c>
      <c r="Z31" s="189"/>
      <c r="AA31" s="189"/>
      <c r="AB31" s="189"/>
      <c r="AC31" s="189"/>
      <c r="AD31" s="189" t="s">
        <v>96</v>
      </c>
      <c r="AE31" s="189"/>
      <c r="AF31" s="189"/>
      <c r="AG31" s="189"/>
      <c r="AH31" s="189"/>
      <c r="AI31" s="189" t="s">
        <v>97</v>
      </c>
      <c r="AJ31" s="189"/>
      <c r="AK31" s="189"/>
      <c r="AL31" s="189"/>
      <c r="AM31" s="189"/>
      <c r="AN31" s="189" t="s">
        <v>98</v>
      </c>
      <c r="AO31" s="189"/>
      <c r="AP31" s="189"/>
      <c r="AQ31" s="189"/>
      <c r="AR31" s="189"/>
      <c r="AS31" s="189" t="s">
        <v>99</v>
      </c>
      <c r="AT31" s="189"/>
      <c r="AU31" s="189"/>
      <c r="AV31" s="189"/>
      <c r="AW31" s="189"/>
      <c r="AX31" s="189" t="s">
        <v>100</v>
      </c>
      <c r="AY31" s="189"/>
      <c r="AZ31" s="189"/>
      <c r="BA31" s="189"/>
      <c r="BB31" s="189"/>
      <c r="BC31" s="259" t="s">
        <v>101</v>
      </c>
      <c r="BD31" s="259"/>
      <c r="BE31" s="259"/>
      <c r="BF31" s="259"/>
      <c r="BG31" s="259"/>
      <c r="BH31" s="189" t="s">
        <v>102</v>
      </c>
      <c r="BI31" s="189"/>
      <c r="BJ31" s="189"/>
      <c r="BK31" s="189"/>
      <c r="BL31" s="217"/>
    </row>
    <row r="32" spans="1:70" ht="18.75" customHeight="1">
      <c r="A32" s="260" t="s">
        <v>311</v>
      </c>
      <c r="B32" s="260"/>
      <c r="C32" s="260"/>
      <c r="D32" s="260"/>
      <c r="E32" s="260"/>
      <c r="F32" s="260"/>
      <c r="G32" s="260"/>
      <c r="H32" s="260"/>
      <c r="I32" s="261"/>
      <c r="J32" s="262">
        <v>7599</v>
      </c>
      <c r="K32" s="258"/>
      <c r="L32" s="258"/>
      <c r="M32" s="258"/>
      <c r="N32" s="258"/>
      <c r="O32" s="258">
        <v>6021</v>
      </c>
      <c r="P32" s="258"/>
      <c r="Q32" s="258"/>
      <c r="R32" s="258"/>
      <c r="S32" s="258"/>
      <c r="T32" s="258">
        <v>5674</v>
      </c>
      <c r="U32" s="258"/>
      <c r="V32" s="258"/>
      <c r="W32" s="258"/>
      <c r="X32" s="258"/>
      <c r="Y32" s="258">
        <v>5989</v>
      </c>
      <c r="Z32" s="258"/>
      <c r="AA32" s="258"/>
      <c r="AB32" s="258"/>
      <c r="AC32" s="258"/>
      <c r="AD32" s="258">
        <v>5384</v>
      </c>
      <c r="AE32" s="258"/>
      <c r="AF32" s="258"/>
      <c r="AG32" s="258"/>
      <c r="AH32" s="258"/>
      <c r="AI32" s="258">
        <v>3750</v>
      </c>
      <c r="AJ32" s="258"/>
      <c r="AK32" s="258"/>
      <c r="AL32" s="258"/>
      <c r="AM32" s="258"/>
      <c r="AN32" s="258">
        <v>2108</v>
      </c>
      <c r="AO32" s="258"/>
      <c r="AP32" s="258"/>
      <c r="AQ32" s="258"/>
      <c r="AR32" s="258"/>
      <c r="AS32" s="258">
        <v>871</v>
      </c>
      <c r="AT32" s="258"/>
      <c r="AU32" s="258"/>
      <c r="AV32" s="258"/>
      <c r="AW32" s="258"/>
      <c r="AX32" s="258">
        <v>219</v>
      </c>
      <c r="AY32" s="258"/>
      <c r="AZ32" s="258"/>
      <c r="BA32" s="258"/>
      <c r="BB32" s="258"/>
      <c r="BC32" s="258">
        <v>20</v>
      </c>
      <c r="BD32" s="258"/>
      <c r="BE32" s="258"/>
      <c r="BF32" s="258"/>
      <c r="BG32" s="258"/>
      <c r="BH32" s="258">
        <v>90</v>
      </c>
      <c r="BI32" s="258"/>
      <c r="BJ32" s="258"/>
      <c r="BK32" s="258"/>
      <c r="BL32" s="258"/>
    </row>
    <row r="33" spans="1:64" ht="18.75" customHeight="1">
      <c r="A33" s="151" t="s">
        <v>308</v>
      </c>
      <c r="B33" s="151"/>
      <c r="C33" s="151"/>
      <c r="D33" s="151"/>
      <c r="E33" s="151"/>
      <c r="F33" s="151"/>
      <c r="G33" s="151"/>
      <c r="H33" s="151"/>
      <c r="I33" s="257"/>
      <c r="J33" s="253">
        <v>6960</v>
      </c>
      <c r="K33" s="253"/>
      <c r="L33" s="253"/>
      <c r="M33" s="253"/>
      <c r="N33" s="253"/>
      <c r="O33" s="253">
        <v>7512</v>
      </c>
      <c r="P33" s="253"/>
      <c r="Q33" s="253"/>
      <c r="R33" s="253"/>
      <c r="S33" s="253"/>
      <c r="T33" s="253">
        <v>5754</v>
      </c>
      <c r="U33" s="253"/>
      <c r="V33" s="253"/>
      <c r="W33" s="253"/>
      <c r="X33" s="253"/>
      <c r="Y33" s="253">
        <v>5311</v>
      </c>
      <c r="Z33" s="253"/>
      <c r="AA33" s="253"/>
      <c r="AB33" s="253"/>
      <c r="AC33" s="253"/>
      <c r="AD33" s="253">
        <v>5331</v>
      </c>
      <c r="AE33" s="253"/>
      <c r="AF33" s="253"/>
      <c r="AG33" s="253"/>
      <c r="AH33" s="253"/>
      <c r="AI33" s="253">
        <v>4378</v>
      </c>
      <c r="AJ33" s="253"/>
      <c r="AK33" s="253"/>
      <c r="AL33" s="253"/>
      <c r="AM33" s="253"/>
      <c r="AN33" s="253">
        <v>2663</v>
      </c>
      <c r="AO33" s="253"/>
      <c r="AP33" s="253"/>
      <c r="AQ33" s="253"/>
      <c r="AR33" s="253"/>
      <c r="AS33" s="253">
        <v>1080</v>
      </c>
      <c r="AT33" s="253"/>
      <c r="AU33" s="253"/>
      <c r="AV33" s="253"/>
      <c r="AW33" s="253"/>
      <c r="AX33" s="253">
        <v>282</v>
      </c>
      <c r="AY33" s="253"/>
      <c r="AZ33" s="253"/>
      <c r="BA33" s="253"/>
      <c r="BB33" s="253"/>
      <c r="BC33" s="253">
        <v>45</v>
      </c>
      <c r="BD33" s="253"/>
      <c r="BE33" s="253"/>
      <c r="BF33" s="253"/>
      <c r="BG33" s="253"/>
      <c r="BH33" s="253">
        <v>215</v>
      </c>
      <c r="BI33" s="253"/>
      <c r="BJ33" s="253"/>
      <c r="BK33" s="253"/>
      <c r="BL33" s="253"/>
    </row>
    <row r="34" spans="1:64" ht="18" customHeight="1">
      <c r="A34" s="254" t="s">
        <v>309</v>
      </c>
      <c r="B34" s="254"/>
      <c r="C34" s="254"/>
      <c r="D34" s="254"/>
      <c r="E34" s="254"/>
      <c r="F34" s="254"/>
      <c r="G34" s="254"/>
      <c r="H34" s="254"/>
      <c r="I34" s="255"/>
      <c r="J34" s="256">
        <v>6004</v>
      </c>
      <c r="K34" s="252"/>
      <c r="L34" s="252"/>
      <c r="M34" s="252"/>
      <c r="N34" s="252"/>
      <c r="O34" s="251">
        <v>6716</v>
      </c>
      <c r="P34" s="252"/>
      <c r="Q34" s="252"/>
      <c r="R34" s="252"/>
      <c r="S34" s="252"/>
      <c r="T34" s="251">
        <v>7188</v>
      </c>
      <c r="U34" s="252"/>
      <c r="V34" s="252"/>
      <c r="W34" s="252"/>
      <c r="X34" s="252"/>
      <c r="Y34" s="251">
        <v>5394</v>
      </c>
      <c r="Z34" s="252"/>
      <c r="AA34" s="252"/>
      <c r="AB34" s="252"/>
      <c r="AC34" s="252"/>
      <c r="AD34" s="251">
        <v>4835</v>
      </c>
      <c r="AE34" s="252"/>
      <c r="AF34" s="252"/>
      <c r="AG34" s="252"/>
      <c r="AH34" s="252"/>
      <c r="AI34" s="251">
        <v>4402</v>
      </c>
      <c r="AJ34" s="252"/>
      <c r="AK34" s="252"/>
      <c r="AL34" s="252"/>
      <c r="AM34" s="252"/>
      <c r="AN34" s="251">
        <v>3129</v>
      </c>
      <c r="AO34" s="252"/>
      <c r="AP34" s="252"/>
      <c r="AQ34" s="252"/>
      <c r="AR34" s="252"/>
      <c r="AS34" s="251">
        <v>1430</v>
      </c>
      <c r="AT34" s="252"/>
      <c r="AU34" s="252"/>
      <c r="AV34" s="252"/>
      <c r="AW34" s="252"/>
      <c r="AX34" s="251">
        <v>353</v>
      </c>
      <c r="AY34" s="252"/>
      <c r="AZ34" s="252"/>
      <c r="BA34" s="252"/>
      <c r="BB34" s="252"/>
      <c r="BC34" s="251">
        <v>41</v>
      </c>
      <c r="BD34" s="252"/>
      <c r="BE34" s="252"/>
      <c r="BF34" s="252"/>
      <c r="BG34" s="252"/>
      <c r="BH34" s="251">
        <v>404</v>
      </c>
      <c r="BI34" s="252"/>
      <c r="BJ34" s="252"/>
      <c r="BK34" s="252"/>
      <c r="BL34" s="252"/>
    </row>
    <row r="35" spans="1:64" ht="18" customHeight="1">
      <c r="A35" s="248"/>
      <c r="B35" s="248"/>
      <c r="C35" s="248"/>
      <c r="D35" s="248"/>
      <c r="E35" s="248"/>
      <c r="F35" s="248"/>
      <c r="G35" s="248"/>
      <c r="H35" s="248"/>
      <c r="I35" s="248"/>
      <c r="J35" s="249"/>
      <c r="K35" s="248"/>
      <c r="L35" s="248"/>
      <c r="M35" s="248"/>
      <c r="N35" s="248"/>
      <c r="O35" s="250"/>
      <c r="P35" s="248"/>
      <c r="Q35" s="248"/>
      <c r="R35" s="248"/>
      <c r="S35" s="248"/>
      <c r="T35" s="250"/>
      <c r="U35" s="248"/>
      <c r="V35" s="248"/>
      <c r="W35" s="248"/>
      <c r="X35" s="248"/>
      <c r="Y35" s="250"/>
      <c r="Z35" s="248"/>
      <c r="AA35" s="248"/>
      <c r="AB35" s="248"/>
      <c r="AC35" s="248"/>
      <c r="AD35" s="246"/>
      <c r="AE35" s="247"/>
      <c r="AF35" s="247"/>
      <c r="AG35" s="247"/>
      <c r="AH35" s="247"/>
      <c r="AI35" s="246"/>
      <c r="AJ35" s="247"/>
      <c r="AK35" s="247"/>
      <c r="AL35" s="247"/>
      <c r="AM35" s="247"/>
      <c r="AN35" s="246"/>
      <c r="AO35" s="247"/>
      <c r="AP35" s="247"/>
      <c r="AQ35" s="247"/>
      <c r="AR35" s="247"/>
      <c r="AS35" s="246"/>
      <c r="AT35" s="247"/>
      <c r="AU35" s="247"/>
      <c r="AV35" s="247"/>
      <c r="AW35" s="247"/>
      <c r="AX35" s="246"/>
      <c r="AY35" s="247"/>
      <c r="AZ35" s="247"/>
      <c r="BA35" s="247"/>
      <c r="BB35" s="247"/>
      <c r="BC35" s="246"/>
      <c r="BD35" s="247"/>
      <c r="BE35" s="247"/>
      <c r="BF35" s="247"/>
      <c r="BG35" s="247"/>
      <c r="BH35" s="246"/>
      <c r="BI35" s="247"/>
      <c r="BJ35" s="247"/>
      <c r="BK35" s="247"/>
      <c r="BL35" s="247"/>
    </row>
    <row r="36" spans="1:64" ht="18" customHeight="1">
      <c r="A36" s="245" t="s">
        <v>75</v>
      </c>
      <c r="B36" s="245"/>
      <c r="C36" s="245"/>
      <c r="D36" s="245"/>
      <c r="E36" s="245"/>
      <c r="F36" s="245"/>
      <c r="G36" s="245"/>
      <c r="H36" s="245"/>
      <c r="I36" s="245"/>
      <c r="J36" s="153">
        <v>2681</v>
      </c>
      <c r="K36" s="154"/>
      <c r="L36" s="154"/>
      <c r="M36" s="154"/>
      <c r="N36" s="154"/>
      <c r="O36" s="155">
        <v>2910</v>
      </c>
      <c r="P36" s="154"/>
      <c r="Q36" s="154"/>
      <c r="R36" s="154"/>
      <c r="S36" s="154"/>
      <c r="T36" s="155">
        <v>3191</v>
      </c>
      <c r="U36" s="154"/>
      <c r="V36" s="154"/>
      <c r="W36" s="154"/>
      <c r="X36" s="154"/>
      <c r="Y36" s="155">
        <v>2445</v>
      </c>
      <c r="Z36" s="154"/>
      <c r="AA36" s="154"/>
      <c r="AB36" s="154"/>
      <c r="AC36" s="154"/>
      <c r="AD36" s="155">
        <v>2048</v>
      </c>
      <c r="AE36" s="154"/>
      <c r="AF36" s="154"/>
      <c r="AG36" s="154"/>
      <c r="AH36" s="154"/>
      <c r="AI36" s="155">
        <v>1790</v>
      </c>
      <c r="AJ36" s="154"/>
      <c r="AK36" s="154"/>
      <c r="AL36" s="154"/>
      <c r="AM36" s="154"/>
      <c r="AN36" s="155">
        <v>1284</v>
      </c>
      <c r="AO36" s="154"/>
      <c r="AP36" s="154"/>
      <c r="AQ36" s="154"/>
      <c r="AR36" s="154"/>
      <c r="AS36" s="155">
        <v>566</v>
      </c>
      <c r="AT36" s="154"/>
      <c r="AU36" s="154"/>
      <c r="AV36" s="154"/>
      <c r="AW36" s="154"/>
      <c r="AX36" s="155">
        <v>138</v>
      </c>
      <c r="AY36" s="154"/>
      <c r="AZ36" s="154"/>
      <c r="BA36" s="154"/>
      <c r="BB36" s="154"/>
      <c r="BC36" s="155">
        <v>14</v>
      </c>
      <c r="BD36" s="154"/>
      <c r="BE36" s="154"/>
      <c r="BF36" s="154"/>
      <c r="BG36" s="154"/>
      <c r="BH36" s="155">
        <v>266</v>
      </c>
      <c r="BI36" s="154"/>
      <c r="BJ36" s="154"/>
      <c r="BK36" s="154"/>
      <c r="BL36" s="154"/>
    </row>
    <row r="37" spans="1:64" ht="18" customHeight="1">
      <c r="A37" s="245" t="s">
        <v>76</v>
      </c>
      <c r="B37" s="245"/>
      <c r="C37" s="245"/>
      <c r="D37" s="245"/>
      <c r="E37" s="245"/>
      <c r="F37" s="245"/>
      <c r="G37" s="245"/>
      <c r="H37" s="245"/>
      <c r="I37" s="245"/>
      <c r="J37" s="153">
        <v>18</v>
      </c>
      <c r="K37" s="154"/>
      <c r="L37" s="154"/>
      <c r="M37" s="154"/>
      <c r="N37" s="154"/>
      <c r="O37" s="155">
        <v>17</v>
      </c>
      <c r="P37" s="154"/>
      <c r="Q37" s="154"/>
      <c r="R37" s="154"/>
      <c r="S37" s="154"/>
      <c r="T37" s="155">
        <v>17</v>
      </c>
      <c r="U37" s="154"/>
      <c r="V37" s="154"/>
      <c r="W37" s="154"/>
      <c r="X37" s="154"/>
      <c r="Y37" s="155">
        <v>18</v>
      </c>
      <c r="Z37" s="154"/>
      <c r="AA37" s="154"/>
      <c r="AB37" s="154"/>
      <c r="AC37" s="154"/>
      <c r="AD37" s="155">
        <v>12</v>
      </c>
      <c r="AE37" s="154"/>
      <c r="AF37" s="154"/>
      <c r="AG37" s="154"/>
      <c r="AH37" s="154"/>
      <c r="AI37" s="155">
        <v>20</v>
      </c>
      <c r="AJ37" s="154"/>
      <c r="AK37" s="154"/>
      <c r="AL37" s="154"/>
      <c r="AM37" s="154"/>
      <c r="AN37" s="155">
        <v>19</v>
      </c>
      <c r="AO37" s="154"/>
      <c r="AP37" s="154"/>
      <c r="AQ37" s="154"/>
      <c r="AR37" s="154"/>
      <c r="AS37" s="155">
        <v>18</v>
      </c>
      <c r="AT37" s="154"/>
      <c r="AU37" s="154"/>
      <c r="AV37" s="154"/>
      <c r="AW37" s="154"/>
      <c r="AX37" s="155">
        <v>5</v>
      </c>
      <c r="AY37" s="154"/>
      <c r="AZ37" s="154"/>
      <c r="BA37" s="154"/>
      <c r="BB37" s="154"/>
      <c r="BC37" s="155">
        <v>1</v>
      </c>
      <c r="BD37" s="154"/>
      <c r="BE37" s="154"/>
      <c r="BF37" s="154"/>
      <c r="BG37" s="154"/>
      <c r="BH37" s="155" t="s">
        <v>24</v>
      </c>
      <c r="BI37" s="154"/>
      <c r="BJ37" s="154"/>
      <c r="BK37" s="154"/>
      <c r="BL37" s="154"/>
    </row>
    <row r="38" spans="1:64" ht="18" customHeight="1">
      <c r="A38" s="245" t="s">
        <v>77</v>
      </c>
      <c r="B38" s="245"/>
      <c r="C38" s="245"/>
      <c r="D38" s="245"/>
      <c r="E38" s="245"/>
      <c r="F38" s="245"/>
      <c r="G38" s="245"/>
      <c r="H38" s="245"/>
      <c r="I38" s="245"/>
      <c r="J38" s="153">
        <v>407</v>
      </c>
      <c r="K38" s="154"/>
      <c r="L38" s="154"/>
      <c r="M38" s="154"/>
      <c r="N38" s="154"/>
      <c r="O38" s="155">
        <v>403</v>
      </c>
      <c r="P38" s="154"/>
      <c r="Q38" s="154"/>
      <c r="R38" s="154"/>
      <c r="S38" s="154"/>
      <c r="T38" s="155">
        <v>469</v>
      </c>
      <c r="U38" s="154"/>
      <c r="V38" s="154"/>
      <c r="W38" s="154"/>
      <c r="X38" s="154"/>
      <c r="Y38" s="155">
        <v>328</v>
      </c>
      <c r="Z38" s="154"/>
      <c r="AA38" s="154"/>
      <c r="AB38" s="154"/>
      <c r="AC38" s="154"/>
      <c r="AD38" s="155">
        <v>285</v>
      </c>
      <c r="AE38" s="154"/>
      <c r="AF38" s="154"/>
      <c r="AG38" s="154"/>
      <c r="AH38" s="154"/>
      <c r="AI38" s="155">
        <v>250</v>
      </c>
      <c r="AJ38" s="154"/>
      <c r="AK38" s="154"/>
      <c r="AL38" s="154"/>
      <c r="AM38" s="154"/>
      <c r="AN38" s="155">
        <v>161</v>
      </c>
      <c r="AO38" s="154"/>
      <c r="AP38" s="154"/>
      <c r="AQ38" s="154"/>
      <c r="AR38" s="154"/>
      <c r="AS38" s="155">
        <v>93</v>
      </c>
      <c r="AT38" s="154"/>
      <c r="AU38" s="154"/>
      <c r="AV38" s="154"/>
      <c r="AW38" s="154"/>
      <c r="AX38" s="155">
        <v>18</v>
      </c>
      <c r="AY38" s="154"/>
      <c r="AZ38" s="154"/>
      <c r="BA38" s="154"/>
      <c r="BB38" s="154"/>
      <c r="BC38" s="155">
        <v>2</v>
      </c>
      <c r="BD38" s="154"/>
      <c r="BE38" s="154"/>
      <c r="BF38" s="154"/>
      <c r="BG38" s="154"/>
      <c r="BH38" s="155">
        <v>24</v>
      </c>
      <c r="BI38" s="154"/>
      <c r="BJ38" s="154"/>
      <c r="BK38" s="154"/>
      <c r="BL38" s="154"/>
    </row>
    <row r="39" spans="1:64" ht="18" customHeight="1">
      <c r="A39" s="245" t="s">
        <v>78</v>
      </c>
      <c r="B39" s="245"/>
      <c r="C39" s="245"/>
      <c r="D39" s="245"/>
      <c r="E39" s="245"/>
      <c r="F39" s="245"/>
      <c r="G39" s="245"/>
      <c r="H39" s="245"/>
      <c r="I39" s="245"/>
      <c r="J39" s="153">
        <v>333</v>
      </c>
      <c r="K39" s="154"/>
      <c r="L39" s="154"/>
      <c r="M39" s="154"/>
      <c r="N39" s="154"/>
      <c r="O39" s="155">
        <v>404</v>
      </c>
      <c r="P39" s="154"/>
      <c r="Q39" s="154"/>
      <c r="R39" s="154"/>
      <c r="S39" s="154"/>
      <c r="T39" s="155">
        <v>437</v>
      </c>
      <c r="U39" s="154"/>
      <c r="V39" s="154"/>
      <c r="W39" s="154"/>
      <c r="X39" s="154"/>
      <c r="Y39" s="155">
        <v>285</v>
      </c>
      <c r="Z39" s="154"/>
      <c r="AA39" s="154"/>
      <c r="AB39" s="154"/>
      <c r="AC39" s="154"/>
      <c r="AD39" s="155">
        <v>257</v>
      </c>
      <c r="AE39" s="154"/>
      <c r="AF39" s="154"/>
      <c r="AG39" s="154"/>
      <c r="AH39" s="154"/>
      <c r="AI39" s="155">
        <v>179</v>
      </c>
      <c r="AJ39" s="154"/>
      <c r="AK39" s="154"/>
      <c r="AL39" s="154"/>
      <c r="AM39" s="154"/>
      <c r="AN39" s="155">
        <v>80</v>
      </c>
      <c r="AO39" s="154"/>
      <c r="AP39" s="154"/>
      <c r="AQ39" s="154"/>
      <c r="AR39" s="154"/>
      <c r="AS39" s="155">
        <v>46</v>
      </c>
      <c r="AT39" s="154"/>
      <c r="AU39" s="154"/>
      <c r="AV39" s="154"/>
      <c r="AW39" s="154"/>
      <c r="AX39" s="155">
        <v>12</v>
      </c>
      <c r="AY39" s="154"/>
      <c r="AZ39" s="154"/>
      <c r="BA39" s="154"/>
      <c r="BB39" s="154"/>
      <c r="BC39" s="155">
        <v>2</v>
      </c>
      <c r="BD39" s="154"/>
      <c r="BE39" s="154"/>
      <c r="BF39" s="154"/>
      <c r="BG39" s="154"/>
      <c r="BH39" s="155">
        <v>24</v>
      </c>
      <c r="BI39" s="154"/>
      <c r="BJ39" s="154"/>
      <c r="BK39" s="154"/>
      <c r="BL39" s="154"/>
    </row>
    <row r="40" spans="1:64" ht="18" customHeight="1">
      <c r="A40" s="245" t="s">
        <v>79</v>
      </c>
      <c r="B40" s="245"/>
      <c r="C40" s="245"/>
      <c r="D40" s="245"/>
      <c r="E40" s="245"/>
      <c r="F40" s="245"/>
      <c r="G40" s="245"/>
      <c r="H40" s="245"/>
      <c r="I40" s="245"/>
      <c r="J40" s="153">
        <v>216</v>
      </c>
      <c r="K40" s="154"/>
      <c r="L40" s="154"/>
      <c r="M40" s="154"/>
      <c r="N40" s="154"/>
      <c r="O40" s="155">
        <v>290</v>
      </c>
      <c r="P40" s="154"/>
      <c r="Q40" s="154"/>
      <c r="R40" s="154"/>
      <c r="S40" s="154"/>
      <c r="T40" s="155">
        <v>320</v>
      </c>
      <c r="U40" s="154"/>
      <c r="V40" s="154"/>
      <c r="W40" s="154"/>
      <c r="X40" s="154"/>
      <c r="Y40" s="155">
        <v>214</v>
      </c>
      <c r="Z40" s="154"/>
      <c r="AA40" s="154"/>
      <c r="AB40" s="154"/>
      <c r="AC40" s="154"/>
      <c r="AD40" s="155">
        <v>179</v>
      </c>
      <c r="AE40" s="154"/>
      <c r="AF40" s="154"/>
      <c r="AG40" s="154"/>
      <c r="AH40" s="154"/>
      <c r="AI40" s="155">
        <v>186</v>
      </c>
      <c r="AJ40" s="154"/>
      <c r="AK40" s="154"/>
      <c r="AL40" s="154"/>
      <c r="AM40" s="154"/>
      <c r="AN40" s="155">
        <v>109</v>
      </c>
      <c r="AO40" s="154"/>
      <c r="AP40" s="154"/>
      <c r="AQ40" s="154"/>
      <c r="AR40" s="154"/>
      <c r="AS40" s="155">
        <v>58</v>
      </c>
      <c r="AT40" s="154"/>
      <c r="AU40" s="154"/>
      <c r="AV40" s="154"/>
      <c r="AW40" s="154"/>
      <c r="AX40" s="155">
        <v>16</v>
      </c>
      <c r="AY40" s="154"/>
      <c r="AZ40" s="154"/>
      <c r="BA40" s="154"/>
      <c r="BB40" s="154"/>
      <c r="BC40" s="155">
        <v>5</v>
      </c>
      <c r="BD40" s="154"/>
      <c r="BE40" s="154"/>
      <c r="BF40" s="154"/>
      <c r="BG40" s="154"/>
      <c r="BH40" s="155">
        <v>4</v>
      </c>
      <c r="BI40" s="154"/>
      <c r="BJ40" s="154"/>
      <c r="BK40" s="154"/>
      <c r="BL40" s="154"/>
    </row>
    <row r="41" spans="1:64" ht="9.9499999999999993" customHeight="1">
      <c r="A41" s="245"/>
      <c r="B41" s="245"/>
      <c r="C41" s="245"/>
      <c r="D41" s="245"/>
      <c r="E41" s="245"/>
      <c r="F41" s="245"/>
      <c r="G41" s="245"/>
      <c r="H41" s="245"/>
      <c r="I41" s="245"/>
      <c r="J41" s="153"/>
      <c r="K41" s="154"/>
      <c r="L41" s="154"/>
      <c r="M41" s="154"/>
      <c r="N41" s="154"/>
      <c r="O41" s="155"/>
      <c r="P41" s="154"/>
      <c r="Q41" s="154"/>
      <c r="R41" s="154"/>
      <c r="S41" s="154"/>
      <c r="T41" s="155"/>
      <c r="U41" s="154"/>
      <c r="V41" s="154"/>
      <c r="W41" s="154"/>
      <c r="X41" s="154"/>
      <c r="Y41" s="155"/>
      <c r="Z41" s="154"/>
      <c r="AA41" s="154"/>
      <c r="AB41" s="154"/>
      <c r="AC41" s="154"/>
      <c r="AD41" s="155"/>
      <c r="AE41" s="154"/>
      <c r="AF41" s="154"/>
      <c r="AG41" s="154"/>
      <c r="AH41" s="154"/>
      <c r="AI41" s="155"/>
      <c r="AJ41" s="154"/>
      <c r="AK41" s="154"/>
      <c r="AL41" s="154"/>
      <c r="AM41" s="154"/>
      <c r="AN41" s="155"/>
      <c r="AO41" s="154"/>
      <c r="AP41" s="154"/>
      <c r="AQ41" s="154"/>
      <c r="AR41" s="154"/>
      <c r="AS41" s="155"/>
      <c r="AT41" s="154"/>
      <c r="AU41" s="154"/>
      <c r="AV41" s="154"/>
      <c r="AW41" s="154"/>
      <c r="AX41" s="155"/>
      <c r="AY41" s="154"/>
      <c r="AZ41" s="154"/>
      <c r="BA41" s="154"/>
      <c r="BB41" s="154"/>
      <c r="BC41" s="155"/>
      <c r="BD41" s="154"/>
      <c r="BE41" s="154"/>
      <c r="BF41" s="154"/>
      <c r="BG41" s="154"/>
      <c r="BH41" s="155"/>
      <c r="BI41" s="154"/>
      <c r="BJ41" s="154"/>
      <c r="BK41" s="154"/>
      <c r="BL41" s="154"/>
    </row>
    <row r="42" spans="1:64" ht="18" customHeight="1">
      <c r="A42" s="245" t="s">
        <v>80</v>
      </c>
      <c r="B42" s="245"/>
      <c r="C42" s="245"/>
      <c r="D42" s="245"/>
      <c r="E42" s="245"/>
      <c r="F42" s="245"/>
      <c r="G42" s="245"/>
      <c r="H42" s="245"/>
      <c r="I42" s="245"/>
      <c r="J42" s="153">
        <v>606</v>
      </c>
      <c r="K42" s="154"/>
      <c r="L42" s="154"/>
      <c r="M42" s="154"/>
      <c r="N42" s="154"/>
      <c r="O42" s="155">
        <v>630</v>
      </c>
      <c r="P42" s="154"/>
      <c r="Q42" s="154"/>
      <c r="R42" s="154"/>
      <c r="S42" s="154"/>
      <c r="T42" s="155">
        <v>600</v>
      </c>
      <c r="U42" s="154"/>
      <c r="V42" s="154"/>
      <c r="W42" s="154"/>
      <c r="X42" s="154"/>
      <c r="Y42" s="155">
        <v>448</v>
      </c>
      <c r="Z42" s="154"/>
      <c r="AA42" s="154"/>
      <c r="AB42" s="154"/>
      <c r="AC42" s="154"/>
      <c r="AD42" s="155">
        <v>424</v>
      </c>
      <c r="AE42" s="154"/>
      <c r="AF42" s="154"/>
      <c r="AG42" s="154"/>
      <c r="AH42" s="154"/>
      <c r="AI42" s="155">
        <v>371</v>
      </c>
      <c r="AJ42" s="154"/>
      <c r="AK42" s="154"/>
      <c r="AL42" s="154"/>
      <c r="AM42" s="154"/>
      <c r="AN42" s="155">
        <v>308</v>
      </c>
      <c r="AO42" s="154"/>
      <c r="AP42" s="154"/>
      <c r="AQ42" s="154"/>
      <c r="AR42" s="154"/>
      <c r="AS42" s="155">
        <v>149</v>
      </c>
      <c r="AT42" s="154"/>
      <c r="AU42" s="154"/>
      <c r="AV42" s="154"/>
      <c r="AW42" s="154"/>
      <c r="AX42" s="155">
        <v>46</v>
      </c>
      <c r="AY42" s="154"/>
      <c r="AZ42" s="154"/>
      <c r="BA42" s="154"/>
      <c r="BB42" s="154"/>
      <c r="BC42" s="155">
        <v>3</v>
      </c>
      <c r="BD42" s="154"/>
      <c r="BE42" s="154"/>
      <c r="BF42" s="154"/>
      <c r="BG42" s="154"/>
      <c r="BH42" s="155">
        <v>43</v>
      </c>
      <c r="BI42" s="154"/>
      <c r="BJ42" s="154"/>
      <c r="BK42" s="154"/>
      <c r="BL42" s="154"/>
    </row>
    <row r="43" spans="1:64" ht="18" customHeight="1">
      <c r="A43" s="245" t="s">
        <v>81</v>
      </c>
      <c r="B43" s="245"/>
      <c r="C43" s="245"/>
      <c r="D43" s="245"/>
      <c r="E43" s="245"/>
      <c r="F43" s="245"/>
      <c r="G43" s="245"/>
      <c r="H43" s="245"/>
      <c r="I43" s="245"/>
      <c r="J43" s="153">
        <v>430</v>
      </c>
      <c r="K43" s="154"/>
      <c r="L43" s="154"/>
      <c r="M43" s="154"/>
      <c r="N43" s="154"/>
      <c r="O43" s="155">
        <v>420</v>
      </c>
      <c r="P43" s="154"/>
      <c r="Q43" s="154"/>
      <c r="R43" s="154"/>
      <c r="S43" s="154"/>
      <c r="T43" s="155">
        <v>404</v>
      </c>
      <c r="U43" s="154"/>
      <c r="V43" s="154"/>
      <c r="W43" s="154"/>
      <c r="X43" s="154"/>
      <c r="Y43" s="155">
        <v>255</v>
      </c>
      <c r="Z43" s="154"/>
      <c r="AA43" s="154"/>
      <c r="AB43" s="154"/>
      <c r="AC43" s="154"/>
      <c r="AD43" s="155">
        <v>230</v>
      </c>
      <c r="AE43" s="154"/>
      <c r="AF43" s="154"/>
      <c r="AG43" s="154"/>
      <c r="AH43" s="154"/>
      <c r="AI43" s="155">
        <v>202</v>
      </c>
      <c r="AJ43" s="154"/>
      <c r="AK43" s="154"/>
      <c r="AL43" s="154"/>
      <c r="AM43" s="154"/>
      <c r="AN43" s="155">
        <v>133</v>
      </c>
      <c r="AO43" s="154"/>
      <c r="AP43" s="154"/>
      <c r="AQ43" s="154"/>
      <c r="AR43" s="154"/>
      <c r="AS43" s="155">
        <v>63</v>
      </c>
      <c r="AT43" s="154"/>
      <c r="AU43" s="154"/>
      <c r="AV43" s="154"/>
      <c r="AW43" s="154"/>
      <c r="AX43" s="155">
        <v>15</v>
      </c>
      <c r="AY43" s="154"/>
      <c r="AZ43" s="154"/>
      <c r="BA43" s="154"/>
      <c r="BB43" s="154"/>
      <c r="BC43" s="155" t="s">
        <v>24</v>
      </c>
      <c r="BD43" s="154"/>
      <c r="BE43" s="154"/>
      <c r="BF43" s="154"/>
      <c r="BG43" s="154"/>
      <c r="BH43" s="155">
        <v>29</v>
      </c>
      <c r="BI43" s="154"/>
      <c r="BJ43" s="154"/>
      <c r="BK43" s="154"/>
      <c r="BL43" s="154"/>
    </row>
    <row r="44" spans="1:64" ht="18" customHeight="1">
      <c r="A44" s="245" t="s">
        <v>82</v>
      </c>
      <c r="B44" s="245"/>
      <c r="C44" s="245"/>
      <c r="D44" s="245"/>
      <c r="E44" s="245"/>
      <c r="F44" s="245"/>
      <c r="G44" s="245"/>
      <c r="H44" s="245"/>
      <c r="I44" s="245"/>
      <c r="J44" s="153">
        <v>121</v>
      </c>
      <c r="K44" s="154"/>
      <c r="L44" s="154"/>
      <c r="M44" s="154"/>
      <c r="N44" s="154"/>
      <c r="O44" s="155">
        <v>130</v>
      </c>
      <c r="P44" s="154"/>
      <c r="Q44" s="154"/>
      <c r="R44" s="154"/>
      <c r="S44" s="154"/>
      <c r="T44" s="155">
        <v>126</v>
      </c>
      <c r="U44" s="154"/>
      <c r="V44" s="154"/>
      <c r="W44" s="154"/>
      <c r="X44" s="154"/>
      <c r="Y44" s="155">
        <v>105</v>
      </c>
      <c r="Z44" s="154"/>
      <c r="AA44" s="154"/>
      <c r="AB44" s="154"/>
      <c r="AC44" s="154"/>
      <c r="AD44" s="155">
        <v>126</v>
      </c>
      <c r="AE44" s="154"/>
      <c r="AF44" s="154"/>
      <c r="AG44" s="154"/>
      <c r="AH44" s="154"/>
      <c r="AI44" s="155">
        <v>98</v>
      </c>
      <c r="AJ44" s="154"/>
      <c r="AK44" s="154"/>
      <c r="AL44" s="154"/>
      <c r="AM44" s="154"/>
      <c r="AN44" s="155">
        <v>60</v>
      </c>
      <c r="AO44" s="154"/>
      <c r="AP44" s="154"/>
      <c r="AQ44" s="154"/>
      <c r="AR44" s="154"/>
      <c r="AS44" s="155">
        <v>30</v>
      </c>
      <c r="AT44" s="154"/>
      <c r="AU44" s="154"/>
      <c r="AV44" s="154"/>
      <c r="AW44" s="154"/>
      <c r="AX44" s="155">
        <v>4</v>
      </c>
      <c r="AY44" s="154"/>
      <c r="AZ44" s="154"/>
      <c r="BA44" s="154"/>
      <c r="BB44" s="154"/>
      <c r="BC44" s="155" t="s">
        <v>24</v>
      </c>
      <c r="BD44" s="154"/>
      <c r="BE44" s="154"/>
      <c r="BF44" s="154"/>
      <c r="BG44" s="154"/>
      <c r="BH44" s="155" t="s">
        <v>24</v>
      </c>
      <c r="BI44" s="154"/>
      <c r="BJ44" s="154"/>
      <c r="BK44" s="154"/>
      <c r="BL44" s="154"/>
    </row>
    <row r="45" spans="1:64" ht="18" customHeight="1">
      <c r="A45" s="245" t="s">
        <v>83</v>
      </c>
      <c r="B45" s="245"/>
      <c r="C45" s="245"/>
      <c r="D45" s="245"/>
      <c r="E45" s="245"/>
      <c r="F45" s="245"/>
      <c r="G45" s="245"/>
      <c r="H45" s="245"/>
      <c r="I45" s="245"/>
      <c r="J45" s="153">
        <v>85</v>
      </c>
      <c r="K45" s="154"/>
      <c r="L45" s="154"/>
      <c r="M45" s="154"/>
      <c r="N45" s="154"/>
      <c r="O45" s="155">
        <v>77</v>
      </c>
      <c r="P45" s="154"/>
      <c r="Q45" s="154"/>
      <c r="R45" s="154"/>
      <c r="S45" s="154"/>
      <c r="T45" s="155">
        <v>107</v>
      </c>
      <c r="U45" s="154"/>
      <c r="V45" s="154"/>
      <c r="W45" s="154"/>
      <c r="X45" s="154"/>
      <c r="Y45" s="155">
        <v>80</v>
      </c>
      <c r="Z45" s="154"/>
      <c r="AA45" s="154"/>
      <c r="AB45" s="154"/>
      <c r="AC45" s="154"/>
      <c r="AD45" s="155">
        <v>85</v>
      </c>
      <c r="AE45" s="154"/>
      <c r="AF45" s="154"/>
      <c r="AG45" s="154"/>
      <c r="AH45" s="154"/>
      <c r="AI45" s="155">
        <v>65</v>
      </c>
      <c r="AJ45" s="154"/>
      <c r="AK45" s="154"/>
      <c r="AL45" s="154"/>
      <c r="AM45" s="154"/>
      <c r="AN45" s="155">
        <v>46</v>
      </c>
      <c r="AO45" s="154"/>
      <c r="AP45" s="154"/>
      <c r="AQ45" s="154"/>
      <c r="AR45" s="154"/>
      <c r="AS45" s="155">
        <v>14</v>
      </c>
      <c r="AT45" s="154"/>
      <c r="AU45" s="154"/>
      <c r="AV45" s="154"/>
      <c r="AW45" s="154"/>
      <c r="AX45" s="155">
        <v>5</v>
      </c>
      <c r="AY45" s="154"/>
      <c r="AZ45" s="154"/>
      <c r="BA45" s="154"/>
      <c r="BB45" s="154"/>
      <c r="BC45" s="155" t="s">
        <v>24</v>
      </c>
      <c r="BD45" s="154"/>
      <c r="BE45" s="154"/>
      <c r="BF45" s="154"/>
      <c r="BG45" s="154"/>
      <c r="BH45" s="155" t="s">
        <v>24</v>
      </c>
      <c r="BI45" s="154"/>
      <c r="BJ45" s="154"/>
      <c r="BK45" s="154"/>
      <c r="BL45" s="154"/>
    </row>
    <row r="46" spans="1:64" ht="18" customHeight="1">
      <c r="A46" s="245" t="s">
        <v>84</v>
      </c>
      <c r="B46" s="245"/>
      <c r="C46" s="245"/>
      <c r="D46" s="245"/>
      <c r="E46" s="245"/>
      <c r="F46" s="245"/>
      <c r="G46" s="245"/>
      <c r="H46" s="245"/>
      <c r="I46" s="245"/>
      <c r="J46" s="153">
        <v>35</v>
      </c>
      <c r="K46" s="154"/>
      <c r="L46" s="154"/>
      <c r="M46" s="154"/>
      <c r="N46" s="154"/>
      <c r="O46" s="155">
        <v>47</v>
      </c>
      <c r="P46" s="154"/>
      <c r="Q46" s="154"/>
      <c r="R46" s="154"/>
      <c r="S46" s="154"/>
      <c r="T46" s="155">
        <v>53</v>
      </c>
      <c r="U46" s="154"/>
      <c r="V46" s="154"/>
      <c r="W46" s="154"/>
      <c r="X46" s="154"/>
      <c r="Y46" s="155">
        <v>39</v>
      </c>
      <c r="Z46" s="154"/>
      <c r="AA46" s="154"/>
      <c r="AB46" s="154"/>
      <c r="AC46" s="154"/>
      <c r="AD46" s="155">
        <v>27</v>
      </c>
      <c r="AE46" s="154"/>
      <c r="AF46" s="154"/>
      <c r="AG46" s="154"/>
      <c r="AH46" s="154"/>
      <c r="AI46" s="155">
        <v>38</v>
      </c>
      <c r="AJ46" s="154"/>
      <c r="AK46" s="154"/>
      <c r="AL46" s="154"/>
      <c r="AM46" s="154"/>
      <c r="AN46" s="155">
        <v>27</v>
      </c>
      <c r="AO46" s="154"/>
      <c r="AP46" s="154"/>
      <c r="AQ46" s="154"/>
      <c r="AR46" s="154"/>
      <c r="AS46" s="155">
        <v>11</v>
      </c>
      <c r="AT46" s="154"/>
      <c r="AU46" s="154"/>
      <c r="AV46" s="154"/>
      <c r="AW46" s="154"/>
      <c r="AX46" s="155">
        <v>2</v>
      </c>
      <c r="AY46" s="154"/>
      <c r="AZ46" s="154"/>
      <c r="BA46" s="154"/>
      <c r="BB46" s="154"/>
      <c r="BC46" s="155" t="s">
        <v>24</v>
      </c>
      <c r="BD46" s="154"/>
      <c r="BE46" s="154"/>
      <c r="BF46" s="154"/>
      <c r="BG46" s="154"/>
      <c r="BH46" s="155" t="s">
        <v>24</v>
      </c>
      <c r="BI46" s="154"/>
      <c r="BJ46" s="154"/>
      <c r="BK46" s="154"/>
      <c r="BL46" s="154"/>
    </row>
    <row r="47" spans="1:64" ht="9.9499999999999993" customHeight="1">
      <c r="A47" s="245"/>
      <c r="B47" s="245"/>
      <c r="C47" s="245"/>
      <c r="D47" s="245"/>
      <c r="E47" s="245"/>
      <c r="F47" s="245"/>
      <c r="G47" s="245"/>
      <c r="H47" s="245"/>
      <c r="I47" s="245"/>
      <c r="J47" s="153"/>
      <c r="K47" s="154"/>
      <c r="L47" s="154"/>
      <c r="M47" s="154"/>
      <c r="N47" s="154"/>
      <c r="O47" s="155"/>
      <c r="P47" s="154"/>
      <c r="Q47" s="154"/>
      <c r="R47" s="154"/>
      <c r="S47" s="154"/>
      <c r="T47" s="155"/>
      <c r="U47" s="154"/>
      <c r="V47" s="154"/>
      <c r="W47" s="154"/>
      <c r="X47" s="154"/>
      <c r="Y47" s="155"/>
      <c r="Z47" s="154"/>
      <c r="AA47" s="154"/>
      <c r="AB47" s="154"/>
      <c r="AC47" s="154"/>
      <c r="AD47" s="155"/>
      <c r="AE47" s="154"/>
      <c r="AF47" s="154"/>
      <c r="AG47" s="154"/>
      <c r="AH47" s="154"/>
      <c r="AI47" s="155"/>
      <c r="AJ47" s="154"/>
      <c r="AK47" s="154"/>
      <c r="AL47" s="154"/>
      <c r="AM47" s="154"/>
      <c r="AN47" s="155"/>
      <c r="AO47" s="154"/>
      <c r="AP47" s="154"/>
      <c r="AQ47" s="154"/>
      <c r="AR47" s="154"/>
      <c r="AS47" s="155"/>
      <c r="AT47" s="154"/>
      <c r="AU47" s="154"/>
      <c r="AV47" s="154"/>
      <c r="AW47" s="154"/>
      <c r="AX47" s="155"/>
      <c r="AY47" s="154"/>
      <c r="AZ47" s="154"/>
      <c r="BA47" s="154"/>
      <c r="BB47" s="154"/>
      <c r="BC47" s="155"/>
      <c r="BD47" s="154"/>
      <c r="BE47" s="154"/>
      <c r="BF47" s="154"/>
      <c r="BG47" s="154"/>
      <c r="BH47" s="155"/>
      <c r="BI47" s="154"/>
      <c r="BJ47" s="154"/>
      <c r="BK47" s="154"/>
      <c r="BL47" s="154"/>
    </row>
    <row r="48" spans="1:64" ht="18" customHeight="1">
      <c r="A48" s="245" t="s">
        <v>85</v>
      </c>
      <c r="B48" s="245"/>
      <c r="C48" s="245"/>
      <c r="D48" s="245"/>
      <c r="E48" s="245"/>
      <c r="F48" s="245"/>
      <c r="G48" s="245"/>
      <c r="H48" s="245"/>
      <c r="I48" s="245"/>
      <c r="J48" s="153">
        <v>77</v>
      </c>
      <c r="K48" s="154"/>
      <c r="L48" s="154"/>
      <c r="M48" s="154"/>
      <c r="N48" s="154"/>
      <c r="O48" s="155">
        <v>83</v>
      </c>
      <c r="P48" s="154"/>
      <c r="Q48" s="154"/>
      <c r="R48" s="154"/>
      <c r="S48" s="154"/>
      <c r="T48" s="155">
        <v>77</v>
      </c>
      <c r="U48" s="154"/>
      <c r="V48" s="154"/>
      <c r="W48" s="154"/>
      <c r="X48" s="154"/>
      <c r="Y48" s="155">
        <v>75</v>
      </c>
      <c r="Z48" s="154"/>
      <c r="AA48" s="154"/>
      <c r="AB48" s="154"/>
      <c r="AC48" s="154"/>
      <c r="AD48" s="155">
        <v>72</v>
      </c>
      <c r="AE48" s="154"/>
      <c r="AF48" s="154"/>
      <c r="AG48" s="154"/>
      <c r="AH48" s="154"/>
      <c r="AI48" s="155">
        <v>91</v>
      </c>
      <c r="AJ48" s="154"/>
      <c r="AK48" s="154"/>
      <c r="AL48" s="154"/>
      <c r="AM48" s="154"/>
      <c r="AN48" s="155">
        <v>77</v>
      </c>
      <c r="AO48" s="154"/>
      <c r="AP48" s="154"/>
      <c r="AQ48" s="154"/>
      <c r="AR48" s="154"/>
      <c r="AS48" s="155">
        <v>42</v>
      </c>
      <c r="AT48" s="154"/>
      <c r="AU48" s="154"/>
      <c r="AV48" s="154"/>
      <c r="AW48" s="154"/>
      <c r="AX48" s="155">
        <v>14</v>
      </c>
      <c r="AY48" s="154"/>
      <c r="AZ48" s="154"/>
      <c r="BA48" s="154"/>
      <c r="BB48" s="154"/>
      <c r="BC48" s="155">
        <v>3</v>
      </c>
      <c r="BD48" s="154"/>
      <c r="BE48" s="154"/>
      <c r="BF48" s="154"/>
      <c r="BG48" s="154"/>
      <c r="BH48" s="155" t="s">
        <v>24</v>
      </c>
      <c r="BI48" s="154"/>
      <c r="BJ48" s="154"/>
      <c r="BK48" s="154"/>
      <c r="BL48" s="154"/>
    </row>
    <row r="49" spans="1:64" ht="18" customHeight="1">
      <c r="A49" s="245" t="s">
        <v>86</v>
      </c>
      <c r="B49" s="245"/>
      <c r="C49" s="245"/>
      <c r="D49" s="245"/>
      <c r="E49" s="245"/>
      <c r="F49" s="245"/>
      <c r="G49" s="245"/>
      <c r="H49" s="245"/>
      <c r="I49" s="245"/>
      <c r="J49" s="153">
        <v>129</v>
      </c>
      <c r="K49" s="154"/>
      <c r="L49" s="154"/>
      <c r="M49" s="154"/>
      <c r="N49" s="154"/>
      <c r="O49" s="155">
        <v>156</v>
      </c>
      <c r="P49" s="154"/>
      <c r="Q49" s="154"/>
      <c r="R49" s="154"/>
      <c r="S49" s="154"/>
      <c r="T49" s="155">
        <v>161</v>
      </c>
      <c r="U49" s="154"/>
      <c r="V49" s="154"/>
      <c r="W49" s="154"/>
      <c r="X49" s="154"/>
      <c r="Y49" s="155">
        <v>110</v>
      </c>
      <c r="Z49" s="154"/>
      <c r="AA49" s="154"/>
      <c r="AB49" s="154"/>
      <c r="AC49" s="154"/>
      <c r="AD49" s="155">
        <v>95</v>
      </c>
      <c r="AE49" s="154"/>
      <c r="AF49" s="154"/>
      <c r="AG49" s="154"/>
      <c r="AH49" s="154"/>
      <c r="AI49" s="155">
        <v>124</v>
      </c>
      <c r="AJ49" s="154"/>
      <c r="AK49" s="154"/>
      <c r="AL49" s="154"/>
      <c r="AM49" s="154"/>
      <c r="AN49" s="155">
        <v>86</v>
      </c>
      <c r="AO49" s="154"/>
      <c r="AP49" s="154"/>
      <c r="AQ49" s="154"/>
      <c r="AR49" s="154"/>
      <c r="AS49" s="155">
        <v>29</v>
      </c>
      <c r="AT49" s="154"/>
      <c r="AU49" s="154"/>
      <c r="AV49" s="154"/>
      <c r="AW49" s="154"/>
      <c r="AX49" s="155">
        <v>11</v>
      </c>
      <c r="AY49" s="154"/>
      <c r="AZ49" s="154"/>
      <c r="BA49" s="154"/>
      <c r="BB49" s="154"/>
      <c r="BC49" s="155">
        <v>3</v>
      </c>
      <c r="BD49" s="154"/>
      <c r="BE49" s="154"/>
      <c r="BF49" s="154"/>
      <c r="BG49" s="154"/>
      <c r="BH49" s="155" t="s">
        <v>24</v>
      </c>
      <c r="BI49" s="154"/>
      <c r="BJ49" s="154"/>
      <c r="BK49" s="154"/>
      <c r="BL49" s="154"/>
    </row>
    <row r="50" spans="1:64" ht="18" customHeight="1">
      <c r="A50" s="245" t="s">
        <v>87</v>
      </c>
      <c r="B50" s="245"/>
      <c r="C50" s="245"/>
      <c r="D50" s="245"/>
      <c r="E50" s="245"/>
      <c r="F50" s="245"/>
      <c r="G50" s="245"/>
      <c r="H50" s="245"/>
      <c r="I50" s="245"/>
      <c r="J50" s="153">
        <v>94</v>
      </c>
      <c r="K50" s="154"/>
      <c r="L50" s="154"/>
      <c r="M50" s="154"/>
      <c r="N50" s="154"/>
      <c r="O50" s="155">
        <v>117</v>
      </c>
      <c r="P50" s="154"/>
      <c r="Q50" s="154"/>
      <c r="R50" s="154"/>
      <c r="S50" s="154"/>
      <c r="T50" s="155">
        <v>132</v>
      </c>
      <c r="U50" s="154"/>
      <c r="V50" s="154"/>
      <c r="W50" s="154"/>
      <c r="X50" s="154"/>
      <c r="Y50" s="155">
        <v>102</v>
      </c>
      <c r="Z50" s="154"/>
      <c r="AA50" s="154"/>
      <c r="AB50" s="154"/>
      <c r="AC50" s="154"/>
      <c r="AD50" s="155">
        <v>135</v>
      </c>
      <c r="AE50" s="154"/>
      <c r="AF50" s="154"/>
      <c r="AG50" s="154"/>
      <c r="AH50" s="154"/>
      <c r="AI50" s="155">
        <v>129</v>
      </c>
      <c r="AJ50" s="154"/>
      <c r="AK50" s="154"/>
      <c r="AL50" s="154"/>
      <c r="AM50" s="154"/>
      <c r="AN50" s="155">
        <v>73</v>
      </c>
      <c r="AO50" s="154"/>
      <c r="AP50" s="154"/>
      <c r="AQ50" s="154"/>
      <c r="AR50" s="154"/>
      <c r="AS50" s="155">
        <v>32</v>
      </c>
      <c r="AT50" s="154"/>
      <c r="AU50" s="154"/>
      <c r="AV50" s="154"/>
      <c r="AW50" s="154"/>
      <c r="AX50" s="155">
        <v>8</v>
      </c>
      <c r="AY50" s="154"/>
      <c r="AZ50" s="154"/>
      <c r="BA50" s="154"/>
      <c r="BB50" s="154"/>
      <c r="BC50" s="155" t="s">
        <v>24</v>
      </c>
      <c r="BD50" s="154"/>
      <c r="BE50" s="154"/>
      <c r="BF50" s="154"/>
      <c r="BG50" s="154"/>
      <c r="BH50" s="155" t="s">
        <v>24</v>
      </c>
      <c r="BI50" s="154"/>
      <c r="BJ50" s="154"/>
      <c r="BK50" s="154"/>
      <c r="BL50" s="154"/>
    </row>
    <row r="51" spans="1:64" ht="18" customHeight="1">
      <c r="A51" s="245" t="s">
        <v>88</v>
      </c>
      <c r="B51" s="245"/>
      <c r="C51" s="245"/>
      <c r="D51" s="245"/>
      <c r="E51" s="245"/>
      <c r="F51" s="245"/>
      <c r="G51" s="245"/>
      <c r="H51" s="245"/>
      <c r="I51" s="245"/>
      <c r="J51" s="153">
        <v>71</v>
      </c>
      <c r="K51" s="154"/>
      <c r="L51" s="154"/>
      <c r="M51" s="154"/>
      <c r="N51" s="154"/>
      <c r="O51" s="155">
        <v>119</v>
      </c>
      <c r="P51" s="154"/>
      <c r="Q51" s="154"/>
      <c r="R51" s="154"/>
      <c r="S51" s="154"/>
      <c r="T51" s="155">
        <v>124</v>
      </c>
      <c r="U51" s="154"/>
      <c r="V51" s="154"/>
      <c r="W51" s="154"/>
      <c r="X51" s="154"/>
      <c r="Y51" s="155">
        <v>105</v>
      </c>
      <c r="Z51" s="154"/>
      <c r="AA51" s="154"/>
      <c r="AB51" s="154"/>
      <c r="AC51" s="154"/>
      <c r="AD51" s="155">
        <v>83</v>
      </c>
      <c r="AE51" s="154"/>
      <c r="AF51" s="154"/>
      <c r="AG51" s="154"/>
      <c r="AH51" s="154"/>
      <c r="AI51" s="155">
        <v>106</v>
      </c>
      <c r="AJ51" s="154"/>
      <c r="AK51" s="154"/>
      <c r="AL51" s="154"/>
      <c r="AM51" s="154"/>
      <c r="AN51" s="155">
        <v>75</v>
      </c>
      <c r="AO51" s="154"/>
      <c r="AP51" s="154"/>
      <c r="AQ51" s="154"/>
      <c r="AR51" s="154"/>
      <c r="AS51" s="155">
        <v>28</v>
      </c>
      <c r="AT51" s="154"/>
      <c r="AU51" s="154"/>
      <c r="AV51" s="154"/>
      <c r="AW51" s="154"/>
      <c r="AX51" s="155">
        <v>7</v>
      </c>
      <c r="AY51" s="154"/>
      <c r="AZ51" s="154"/>
      <c r="BA51" s="154"/>
      <c r="BB51" s="154"/>
      <c r="BC51" s="155">
        <v>1</v>
      </c>
      <c r="BD51" s="154"/>
      <c r="BE51" s="154"/>
      <c r="BF51" s="154"/>
      <c r="BG51" s="154"/>
      <c r="BH51" s="155">
        <v>1</v>
      </c>
      <c r="BI51" s="154"/>
      <c r="BJ51" s="154"/>
      <c r="BK51" s="154"/>
      <c r="BL51" s="154"/>
    </row>
    <row r="52" spans="1:64" ht="18" customHeight="1">
      <c r="A52" s="245" t="s">
        <v>89</v>
      </c>
      <c r="B52" s="245"/>
      <c r="C52" s="245"/>
      <c r="D52" s="245"/>
      <c r="E52" s="245"/>
      <c r="F52" s="245"/>
      <c r="G52" s="245"/>
      <c r="H52" s="245"/>
      <c r="I52" s="245"/>
      <c r="J52" s="153">
        <v>235</v>
      </c>
      <c r="K52" s="154"/>
      <c r="L52" s="154"/>
      <c r="M52" s="154"/>
      <c r="N52" s="154"/>
      <c r="O52" s="155">
        <v>264</v>
      </c>
      <c r="P52" s="154"/>
      <c r="Q52" s="154"/>
      <c r="R52" s="154"/>
      <c r="S52" s="154"/>
      <c r="T52" s="155">
        <v>280</v>
      </c>
      <c r="U52" s="154"/>
      <c r="V52" s="154"/>
      <c r="W52" s="154"/>
      <c r="X52" s="154"/>
      <c r="Y52" s="155">
        <v>237</v>
      </c>
      <c r="Z52" s="154"/>
      <c r="AA52" s="154"/>
      <c r="AB52" s="154"/>
      <c r="AC52" s="154"/>
      <c r="AD52" s="155">
        <v>237</v>
      </c>
      <c r="AE52" s="154"/>
      <c r="AF52" s="154"/>
      <c r="AG52" s="154"/>
      <c r="AH52" s="154"/>
      <c r="AI52" s="155">
        <v>213</v>
      </c>
      <c r="AJ52" s="154"/>
      <c r="AK52" s="154"/>
      <c r="AL52" s="154"/>
      <c r="AM52" s="154"/>
      <c r="AN52" s="155">
        <v>154</v>
      </c>
      <c r="AO52" s="154"/>
      <c r="AP52" s="154"/>
      <c r="AQ52" s="154"/>
      <c r="AR52" s="154"/>
      <c r="AS52" s="155">
        <v>57</v>
      </c>
      <c r="AT52" s="154"/>
      <c r="AU52" s="154"/>
      <c r="AV52" s="154"/>
      <c r="AW52" s="154"/>
      <c r="AX52" s="155">
        <v>7</v>
      </c>
      <c r="AY52" s="154"/>
      <c r="AZ52" s="154"/>
      <c r="BA52" s="154"/>
      <c r="BB52" s="154"/>
      <c r="BC52" s="155">
        <v>3</v>
      </c>
      <c r="BD52" s="154"/>
      <c r="BE52" s="154"/>
      <c r="BF52" s="154"/>
      <c r="BG52" s="154"/>
      <c r="BH52" s="155">
        <v>1</v>
      </c>
      <c r="BI52" s="154"/>
      <c r="BJ52" s="154"/>
      <c r="BK52" s="154"/>
      <c r="BL52" s="154"/>
    </row>
    <row r="53" spans="1:64" ht="9.9499999999999993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153"/>
      <c r="K53" s="154"/>
      <c r="L53" s="154"/>
      <c r="M53" s="154"/>
      <c r="N53" s="154"/>
      <c r="O53" s="155"/>
      <c r="P53" s="154"/>
      <c r="Q53" s="154"/>
      <c r="R53" s="154"/>
      <c r="S53" s="154"/>
      <c r="T53" s="155"/>
      <c r="U53" s="154"/>
      <c r="V53" s="154"/>
      <c r="W53" s="154"/>
      <c r="X53" s="154"/>
      <c r="Y53" s="155"/>
      <c r="Z53" s="154"/>
      <c r="AA53" s="154"/>
      <c r="AB53" s="154"/>
      <c r="AC53" s="154"/>
      <c r="AD53" s="155"/>
      <c r="AE53" s="154"/>
      <c r="AF53" s="154"/>
      <c r="AG53" s="154"/>
      <c r="AH53" s="154"/>
      <c r="AI53" s="155"/>
      <c r="AJ53" s="154"/>
      <c r="AK53" s="154"/>
      <c r="AL53" s="154"/>
      <c r="AM53" s="154"/>
      <c r="AN53" s="155"/>
      <c r="AO53" s="154"/>
      <c r="AP53" s="154"/>
      <c r="AQ53" s="154"/>
      <c r="AR53" s="154"/>
      <c r="AS53" s="155"/>
      <c r="AT53" s="154"/>
      <c r="AU53" s="154"/>
      <c r="AV53" s="154"/>
      <c r="AW53" s="154"/>
      <c r="AX53" s="155"/>
      <c r="AY53" s="154"/>
      <c r="AZ53" s="154"/>
      <c r="BA53" s="154"/>
      <c r="BB53" s="154"/>
      <c r="BC53" s="155"/>
      <c r="BD53" s="154"/>
      <c r="BE53" s="154"/>
      <c r="BF53" s="154"/>
      <c r="BG53" s="154"/>
      <c r="BH53" s="155"/>
      <c r="BI53" s="154"/>
      <c r="BJ53" s="154"/>
      <c r="BK53" s="154"/>
      <c r="BL53" s="154"/>
    </row>
    <row r="54" spans="1:64" ht="18" customHeight="1">
      <c r="A54" s="245" t="s">
        <v>90</v>
      </c>
      <c r="B54" s="245"/>
      <c r="C54" s="245"/>
      <c r="D54" s="245"/>
      <c r="E54" s="245"/>
      <c r="F54" s="245"/>
      <c r="G54" s="245"/>
      <c r="H54" s="245"/>
      <c r="I54" s="245"/>
      <c r="J54" s="153">
        <v>100</v>
      </c>
      <c r="K54" s="154"/>
      <c r="L54" s="154"/>
      <c r="M54" s="154"/>
      <c r="N54" s="154"/>
      <c r="O54" s="155">
        <v>141</v>
      </c>
      <c r="P54" s="154"/>
      <c r="Q54" s="154"/>
      <c r="R54" s="154"/>
      <c r="S54" s="154"/>
      <c r="T54" s="155">
        <v>150</v>
      </c>
      <c r="U54" s="154"/>
      <c r="V54" s="154"/>
      <c r="W54" s="154"/>
      <c r="X54" s="154"/>
      <c r="Y54" s="155">
        <v>142</v>
      </c>
      <c r="Z54" s="154"/>
      <c r="AA54" s="154"/>
      <c r="AB54" s="154"/>
      <c r="AC54" s="154"/>
      <c r="AD54" s="155">
        <v>170</v>
      </c>
      <c r="AE54" s="154"/>
      <c r="AF54" s="154"/>
      <c r="AG54" s="154"/>
      <c r="AH54" s="154"/>
      <c r="AI54" s="155">
        <v>185</v>
      </c>
      <c r="AJ54" s="154"/>
      <c r="AK54" s="154"/>
      <c r="AL54" s="154"/>
      <c r="AM54" s="154"/>
      <c r="AN54" s="155">
        <v>161</v>
      </c>
      <c r="AO54" s="154"/>
      <c r="AP54" s="154"/>
      <c r="AQ54" s="154"/>
      <c r="AR54" s="154"/>
      <c r="AS54" s="155">
        <v>55</v>
      </c>
      <c r="AT54" s="154"/>
      <c r="AU54" s="154"/>
      <c r="AV54" s="154"/>
      <c r="AW54" s="154"/>
      <c r="AX54" s="155">
        <v>18</v>
      </c>
      <c r="AY54" s="154"/>
      <c r="AZ54" s="154"/>
      <c r="BA54" s="154"/>
      <c r="BB54" s="154"/>
      <c r="BC54" s="155">
        <v>1</v>
      </c>
      <c r="BD54" s="154"/>
      <c r="BE54" s="154"/>
      <c r="BF54" s="154"/>
      <c r="BG54" s="154"/>
      <c r="BH54" s="155">
        <v>2</v>
      </c>
      <c r="BI54" s="154"/>
      <c r="BJ54" s="154"/>
      <c r="BK54" s="154"/>
      <c r="BL54" s="154"/>
    </row>
    <row r="55" spans="1:64" ht="18" customHeight="1" thickBot="1">
      <c r="A55" s="266" t="s">
        <v>91</v>
      </c>
      <c r="B55" s="266"/>
      <c r="C55" s="266"/>
      <c r="D55" s="266"/>
      <c r="E55" s="266"/>
      <c r="F55" s="266"/>
      <c r="G55" s="266"/>
      <c r="H55" s="266"/>
      <c r="I55" s="266"/>
      <c r="J55" s="267">
        <v>366</v>
      </c>
      <c r="K55" s="268"/>
      <c r="L55" s="268"/>
      <c r="M55" s="268"/>
      <c r="N55" s="268"/>
      <c r="O55" s="269">
        <v>508</v>
      </c>
      <c r="P55" s="268"/>
      <c r="Q55" s="268"/>
      <c r="R55" s="268"/>
      <c r="S55" s="268"/>
      <c r="T55" s="269">
        <v>540</v>
      </c>
      <c r="U55" s="268"/>
      <c r="V55" s="268"/>
      <c r="W55" s="268"/>
      <c r="X55" s="268"/>
      <c r="Y55" s="269">
        <v>406</v>
      </c>
      <c r="Z55" s="268"/>
      <c r="AA55" s="268"/>
      <c r="AB55" s="268"/>
      <c r="AC55" s="268"/>
      <c r="AD55" s="269">
        <v>370</v>
      </c>
      <c r="AE55" s="268"/>
      <c r="AF55" s="268"/>
      <c r="AG55" s="268"/>
      <c r="AH55" s="268"/>
      <c r="AI55" s="269">
        <v>355</v>
      </c>
      <c r="AJ55" s="268"/>
      <c r="AK55" s="268"/>
      <c r="AL55" s="268"/>
      <c r="AM55" s="268"/>
      <c r="AN55" s="269">
        <v>276</v>
      </c>
      <c r="AO55" s="268"/>
      <c r="AP55" s="268"/>
      <c r="AQ55" s="268"/>
      <c r="AR55" s="268"/>
      <c r="AS55" s="269">
        <v>139</v>
      </c>
      <c r="AT55" s="268"/>
      <c r="AU55" s="268"/>
      <c r="AV55" s="268"/>
      <c r="AW55" s="268"/>
      <c r="AX55" s="269">
        <v>27</v>
      </c>
      <c r="AY55" s="268"/>
      <c r="AZ55" s="268"/>
      <c r="BA55" s="268"/>
      <c r="BB55" s="268"/>
      <c r="BC55" s="269">
        <v>3</v>
      </c>
      <c r="BD55" s="268"/>
      <c r="BE55" s="268"/>
      <c r="BF55" s="268"/>
      <c r="BG55" s="268"/>
      <c r="BH55" s="269">
        <v>10</v>
      </c>
      <c r="BI55" s="268"/>
      <c r="BJ55" s="268"/>
      <c r="BK55" s="268"/>
      <c r="BL55" s="268"/>
    </row>
    <row r="56" spans="1:64" ht="15" customHeight="1">
      <c r="A56" s="22"/>
      <c r="BC56" s="87"/>
      <c r="BD56" s="87"/>
      <c r="BE56" s="87"/>
      <c r="BF56" s="87"/>
      <c r="BG56" s="87"/>
      <c r="BH56" s="87"/>
      <c r="BI56" s="87"/>
      <c r="BJ56" s="87"/>
      <c r="BK56" s="87"/>
      <c r="BL56" s="35" t="s">
        <v>9</v>
      </c>
    </row>
  </sheetData>
  <mergeCells count="626">
    <mergeCell ref="AX55:BB55"/>
    <mergeCell ref="BC55:BG55"/>
    <mergeCell ref="BH55:BL55"/>
    <mergeCell ref="A55:I55"/>
    <mergeCell ref="J55:N55"/>
    <mergeCell ref="O55:S55"/>
    <mergeCell ref="T55:X55"/>
    <mergeCell ref="Y55:AC55"/>
    <mergeCell ref="AD55:AH55"/>
    <mergeCell ref="AI55:AM55"/>
    <mergeCell ref="AN55:AR55"/>
    <mergeCell ref="AS55:AW55"/>
    <mergeCell ref="AX53:BB53"/>
    <mergeCell ref="BC53:BG53"/>
    <mergeCell ref="BH53:BL53"/>
    <mergeCell ref="A54:I54"/>
    <mergeCell ref="J54:N54"/>
    <mergeCell ref="O54:S54"/>
    <mergeCell ref="T54:X54"/>
    <mergeCell ref="Y54:AC54"/>
    <mergeCell ref="AD54:AH54"/>
    <mergeCell ref="AI54:AM54"/>
    <mergeCell ref="AN54:AR54"/>
    <mergeCell ref="AS54:AW54"/>
    <mergeCell ref="AX54:BB54"/>
    <mergeCell ref="BC54:BG54"/>
    <mergeCell ref="BH54:BL54"/>
    <mergeCell ref="A53:I53"/>
    <mergeCell ref="J53:N53"/>
    <mergeCell ref="O53:S53"/>
    <mergeCell ref="T53:X53"/>
    <mergeCell ref="Y53:AC53"/>
    <mergeCell ref="AD53:AH53"/>
    <mergeCell ref="AI53:AM53"/>
    <mergeCell ref="AN53:AR53"/>
    <mergeCell ref="AS53:AW53"/>
    <mergeCell ref="AX28:BB28"/>
    <mergeCell ref="BC28:BG28"/>
    <mergeCell ref="BH28:BL28"/>
    <mergeCell ref="BM28:BQ28"/>
    <mergeCell ref="A29:I29"/>
    <mergeCell ref="J29:N29"/>
    <mergeCell ref="O29:S29"/>
    <mergeCell ref="T29:X29"/>
    <mergeCell ref="Y29:AC29"/>
    <mergeCell ref="AD29:AH29"/>
    <mergeCell ref="AI29:AM29"/>
    <mergeCell ref="AN29:AR29"/>
    <mergeCell ref="AS29:AW29"/>
    <mergeCell ref="AX29:BB29"/>
    <mergeCell ref="BC29:BG29"/>
    <mergeCell ref="BH29:BL29"/>
    <mergeCell ref="BM29:BQ29"/>
    <mergeCell ref="A28:I28"/>
    <mergeCell ref="J28:N28"/>
    <mergeCell ref="O28:S28"/>
    <mergeCell ref="T28:X28"/>
    <mergeCell ref="Y28:AC28"/>
    <mergeCell ref="AD28:AH28"/>
    <mergeCell ref="AI28:AM28"/>
    <mergeCell ref="AN28:AR28"/>
    <mergeCell ref="AS28:AW28"/>
    <mergeCell ref="A3:BQ3"/>
    <mergeCell ref="A5:I5"/>
    <mergeCell ref="J5:N5"/>
    <mergeCell ref="O5:S5"/>
    <mergeCell ref="T5:X5"/>
    <mergeCell ref="Y5:AC5"/>
    <mergeCell ref="AD5:AH5"/>
    <mergeCell ref="AI5:AM5"/>
    <mergeCell ref="AN5:AR5"/>
    <mergeCell ref="AS5:AW5"/>
    <mergeCell ref="AX5:BB5"/>
    <mergeCell ref="BC5:BG5"/>
    <mergeCell ref="BH5:BL5"/>
    <mergeCell ref="BM5:BQ5"/>
    <mergeCell ref="A16:I16"/>
    <mergeCell ref="A17:I17"/>
    <mergeCell ref="A18:I18"/>
    <mergeCell ref="T7:X7"/>
    <mergeCell ref="Y7:AC7"/>
    <mergeCell ref="AD7:AH7"/>
    <mergeCell ref="AI7:AM7"/>
    <mergeCell ref="AN7:AR7"/>
    <mergeCell ref="A13:I13"/>
    <mergeCell ref="J7:N7"/>
    <mergeCell ref="O7:S7"/>
    <mergeCell ref="AN15:AR15"/>
    <mergeCell ref="AS15:AW15"/>
    <mergeCell ref="AN16:AR16"/>
    <mergeCell ref="A6:I6"/>
    <mergeCell ref="A7:I7"/>
    <mergeCell ref="AD6:AH6"/>
    <mergeCell ref="AI6:AM6"/>
    <mergeCell ref="AN6:AR6"/>
    <mergeCell ref="AS6:AW6"/>
    <mergeCell ref="AI9:AM9"/>
    <mergeCell ref="AS13:AW13"/>
    <mergeCell ref="AS16:AW16"/>
    <mergeCell ref="AS7:AW7"/>
    <mergeCell ref="AD8:AH8"/>
    <mergeCell ref="AI8:AM8"/>
    <mergeCell ref="AN8:AR8"/>
    <mergeCell ref="AS8:AW8"/>
    <mergeCell ref="AN11:AR11"/>
    <mergeCell ref="AS11:AW11"/>
    <mergeCell ref="AN12:AR12"/>
    <mergeCell ref="AS12:AW12"/>
    <mergeCell ref="A26:I26"/>
    <mergeCell ref="A27:I27"/>
    <mergeCell ref="J6:N6"/>
    <mergeCell ref="O6:S6"/>
    <mergeCell ref="T6:X6"/>
    <mergeCell ref="Y6:AC6"/>
    <mergeCell ref="J8:N8"/>
    <mergeCell ref="O8:S8"/>
    <mergeCell ref="T8:X8"/>
    <mergeCell ref="Y8:AC8"/>
    <mergeCell ref="A20:I20"/>
    <mergeCell ref="A21:I21"/>
    <mergeCell ref="A22:I22"/>
    <mergeCell ref="A23:I23"/>
    <mergeCell ref="A24:I24"/>
    <mergeCell ref="A25:I25"/>
    <mergeCell ref="A14:I14"/>
    <mergeCell ref="A15:I15"/>
    <mergeCell ref="A19:I19"/>
    <mergeCell ref="A8:I8"/>
    <mergeCell ref="A9:I9"/>
    <mergeCell ref="A10:I10"/>
    <mergeCell ref="A11:I11"/>
    <mergeCell ref="A12:I12"/>
    <mergeCell ref="J10:N10"/>
    <mergeCell ref="O10:S10"/>
    <mergeCell ref="T10:X10"/>
    <mergeCell ref="Y10:AC10"/>
    <mergeCell ref="AD10:AH10"/>
    <mergeCell ref="AI10:AM10"/>
    <mergeCell ref="J9:N9"/>
    <mergeCell ref="O9:S9"/>
    <mergeCell ref="T9:X9"/>
    <mergeCell ref="Y9:AC9"/>
    <mergeCell ref="AD9:AH9"/>
    <mergeCell ref="AN10:AR10"/>
    <mergeCell ref="BM10:BQ10"/>
    <mergeCell ref="AX9:BB9"/>
    <mergeCell ref="BC9:BG9"/>
    <mergeCell ref="BH9:BL9"/>
    <mergeCell ref="BM9:BQ9"/>
    <mergeCell ref="AX11:BB11"/>
    <mergeCell ref="BC11:BG11"/>
    <mergeCell ref="AX7:BB7"/>
    <mergeCell ref="BC7:BG7"/>
    <mergeCell ref="BH7:BL7"/>
    <mergeCell ref="AS10:AW10"/>
    <mergeCell ref="AX10:BB10"/>
    <mergeCell ref="BC10:BG10"/>
    <mergeCell ref="BH10:BL10"/>
    <mergeCell ref="BM7:BQ7"/>
    <mergeCell ref="BH11:BL11"/>
    <mergeCell ref="BM11:BQ11"/>
    <mergeCell ref="AX6:BB6"/>
    <mergeCell ref="BC6:BG6"/>
    <mergeCell ref="BH6:BL6"/>
    <mergeCell ref="BM6:BQ6"/>
    <mergeCell ref="BH8:BL8"/>
    <mergeCell ref="BM8:BQ8"/>
    <mergeCell ref="AN9:AR9"/>
    <mergeCell ref="AS9:AW9"/>
    <mergeCell ref="AX8:BB8"/>
    <mergeCell ref="BC8:BG8"/>
    <mergeCell ref="BM12:BQ12"/>
    <mergeCell ref="J12:N12"/>
    <mergeCell ref="O12:S12"/>
    <mergeCell ref="T12:X12"/>
    <mergeCell ref="Y12:AC12"/>
    <mergeCell ref="AD12:AH12"/>
    <mergeCell ref="AI12:AM12"/>
    <mergeCell ref="AX12:BB12"/>
    <mergeCell ref="BC12:BG12"/>
    <mergeCell ref="BH12:BL12"/>
    <mergeCell ref="J11:N11"/>
    <mergeCell ref="O11:S11"/>
    <mergeCell ref="T11:X11"/>
    <mergeCell ref="Y11:AC11"/>
    <mergeCell ref="AD11:AH11"/>
    <mergeCell ref="AI11:AM11"/>
    <mergeCell ref="AX13:BB13"/>
    <mergeCell ref="BC13:BG13"/>
    <mergeCell ref="BH13:BL13"/>
    <mergeCell ref="BM13:BQ13"/>
    <mergeCell ref="J13:N13"/>
    <mergeCell ref="O13:S13"/>
    <mergeCell ref="T13:X13"/>
    <mergeCell ref="Y13:AC13"/>
    <mergeCell ref="AD13:AH13"/>
    <mergeCell ref="AI13:AM13"/>
    <mergeCell ref="AN13:AR13"/>
    <mergeCell ref="AX14:BB14"/>
    <mergeCell ref="BC14:BG14"/>
    <mergeCell ref="BH14:BL14"/>
    <mergeCell ref="BM14:BQ14"/>
    <mergeCell ref="J14:N14"/>
    <mergeCell ref="O14:S14"/>
    <mergeCell ref="T14:X14"/>
    <mergeCell ref="Y14:AC14"/>
    <mergeCell ref="AD14:AH14"/>
    <mergeCell ref="AI14:AM14"/>
    <mergeCell ref="AN14:AR14"/>
    <mergeCell ref="AS14:AW14"/>
    <mergeCell ref="AX15:BB15"/>
    <mergeCell ref="BC15:BG15"/>
    <mergeCell ref="BH15:BL15"/>
    <mergeCell ref="BM15:BQ15"/>
    <mergeCell ref="J15:N15"/>
    <mergeCell ref="O15:S15"/>
    <mergeCell ref="T15:X15"/>
    <mergeCell ref="Y15:AC15"/>
    <mergeCell ref="AD15:AH15"/>
    <mergeCell ref="AI15:AM15"/>
    <mergeCell ref="AX16:BB16"/>
    <mergeCell ref="BC16:BG16"/>
    <mergeCell ref="BH16:BL16"/>
    <mergeCell ref="BM16:BQ16"/>
    <mergeCell ref="J16:N16"/>
    <mergeCell ref="O16:S16"/>
    <mergeCell ref="T16:X16"/>
    <mergeCell ref="Y16:AC16"/>
    <mergeCell ref="AD16:AH16"/>
    <mergeCell ref="AI16:AM16"/>
    <mergeCell ref="AN17:AR17"/>
    <mergeCell ref="AS17:AW17"/>
    <mergeCell ref="AX17:BB17"/>
    <mergeCell ref="BC17:BG17"/>
    <mergeCell ref="BH17:BL17"/>
    <mergeCell ref="BM17:BQ17"/>
    <mergeCell ref="J17:N17"/>
    <mergeCell ref="O17:S17"/>
    <mergeCell ref="T17:X17"/>
    <mergeCell ref="Y17:AC17"/>
    <mergeCell ref="AD17:AH17"/>
    <mergeCell ref="AI17:AM17"/>
    <mergeCell ref="AN18:AR18"/>
    <mergeCell ref="AS18:AW18"/>
    <mergeCell ref="AX18:BB18"/>
    <mergeCell ref="BC18:BG18"/>
    <mergeCell ref="BH18:BL18"/>
    <mergeCell ref="BM18:BQ18"/>
    <mergeCell ref="J18:N18"/>
    <mergeCell ref="O18:S18"/>
    <mergeCell ref="T18:X18"/>
    <mergeCell ref="Y18:AC18"/>
    <mergeCell ref="AD18:AH18"/>
    <mergeCell ref="AI18:AM18"/>
    <mergeCell ref="AN19:AR19"/>
    <mergeCell ref="AS19:AW19"/>
    <mergeCell ref="AX19:BB19"/>
    <mergeCell ref="BC19:BG19"/>
    <mergeCell ref="BH19:BL19"/>
    <mergeCell ref="BM19:BQ19"/>
    <mergeCell ref="J19:N19"/>
    <mergeCell ref="O19:S19"/>
    <mergeCell ref="T19:X19"/>
    <mergeCell ref="Y19:AC19"/>
    <mergeCell ref="AD19:AH19"/>
    <mergeCell ref="AI19:AM19"/>
    <mergeCell ref="AN20:AR20"/>
    <mergeCell ref="AS20:AW20"/>
    <mergeCell ref="AX20:BB20"/>
    <mergeCell ref="BC20:BG20"/>
    <mergeCell ref="BH20:BL20"/>
    <mergeCell ref="BM20:BQ20"/>
    <mergeCell ref="J20:N20"/>
    <mergeCell ref="O20:S20"/>
    <mergeCell ref="T20:X20"/>
    <mergeCell ref="Y20:AC20"/>
    <mergeCell ref="AD20:AH20"/>
    <mergeCell ref="AI20:AM20"/>
    <mergeCell ref="AN21:AR21"/>
    <mergeCell ref="AS21:AW21"/>
    <mergeCell ref="AX21:BB21"/>
    <mergeCell ref="BC21:BG21"/>
    <mergeCell ref="BH21:BL21"/>
    <mergeCell ref="BM21:BQ21"/>
    <mergeCell ref="J21:N21"/>
    <mergeCell ref="O21:S21"/>
    <mergeCell ref="T21:X21"/>
    <mergeCell ref="Y21:AC21"/>
    <mergeCell ref="AD21:AH21"/>
    <mergeCell ref="AI21:AM21"/>
    <mergeCell ref="AN22:AR22"/>
    <mergeCell ref="AS22:AW22"/>
    <mergeCell ref="AX22:BB22"/>
    <mergeCell ref="BC22:BG22"/>
    <mergeCell ref="BH22:BL22"/>
    <mergeCell ref="BM22:BQ22"/>
    <mergeCell ref="J22:N22"/>
    <mergeCell ref="O22:S22"/>
    <mergeCell ref="T22:X22"/>
    <mergeCell ref="Y22:AC22"/>
    <mergeCell ref="AD22:AH22"/>
    <mergeCell ref="AI22:AM22"/>
    <mergeCell ref="AN23:AR23"/>
    <mergeCell ref="AS23:AW23"/>
    <mergeCell ref="AX23:BB23"/>
    <mergeCell ref="BC23:BG23"/>
    <mergeCell ref="BH23:BL23"/>
    <mergeCell ref="BM23:BQ23"/>
    <mergeCell ref="J23:N23"/>
    <mergeCell ref="O23:S23"/>
    <mergeCell ref="T23:X23"/>
    <mergeCell ref="Y23:AC23"/>
    <mergeCell ref="AD23:AH23"/>
    <mergeCell ref="AI23:AM23"/>
    <mergeCell ref="AN24:AR24"/>
    <mergeCell ref="AS24:AW24"/>
    <mergeCell ref="AX24:BB24"/>
    <mergeCell ref="BC24:BG24"/>
    <mergeCell ref="BH24:BL24"/>
    <mergeCell ref="BM24:BQ24"/>
    <mergeCell ref="J24:N24"/>
    <mergeCell ref="O24:S24"/>
    <mergeCell ref="T24:X24"/>
    <mergeCell ref="Y24:AC24"/>
    <mergeCell ref="AD24:AH24"/>
    <mergeCell ref="AI24:AM24"/>
    <mergeCell ref="AN25:AR25"/>
    <mergeCell ref="AS25:AW25"/>
    <mergeCell ref="AX25:BB25"/>
    <mergeCell ref="BC25:BG25"/>
    <mergeCell ref="BH25:BL25"/>
    <mergeCell ref="BM25:BQ25"/>
    <mergeCell ref="J25:N25"/>
    <mergeCell ref="O25:S25"/>
    <mergeCell ref="T25:X25"/>
    <mergeCell ref="Y25:AC25"/>
    <mergeCell ref="AD25:AH25"/>
    <mergeCell ref="AI25:AM25"/>
    <mergeCell ref="AN26:AR26"/>
    <mergeCell ref="AS26:AW26"/>
    <mergeCell ref="AX26:BB26"/>
    <mergeCell ref="BC26:BG26"/>
    <mergeCell ref="BH26:BL26"/>
    <mergeCell ref="BM26:BQ26"/>
    <mergeCell ref="J26:N26"/>
    <mergeCell ref="O26:S26"/>
    <mergeCell ref="T26:X26"/>
    <mergeCell ref="Y26:AC26"/>
    <mergeCell ref="AD26:AH26"/>
    <mergeCell ref="AI26:AM26"/>
    <mergeCell ref="AN27:AR27"/>
    <mergeCell ref="AS27:AW27"/>
    <mergeCell ref="AX27:BB27"/>
    <mergeCell ref="BC27:BG27"/>
    <mergeCell ref="BH27:BL27"/>
    <mergeCell ref="BM27:BQ27"/>
    <mergeCell ref="J27:N27"/>
    <mergeCell ref="O27:S27"/>
    <mergeCell ref="T27:X27"/>
    <mergeCell ref="Y27:AC27"/>
    <mergeCell ref="AD27:AH27"/>
    <mergeCell ref="AI27:AM27"/>
    <mergeCell ref="AD32:AH32"/>
    <mergeCell ref="AI32:AM32"/>
    <mergeCell ref="AN32:AR32"/>
    <mergeCell ref="AX31:BB31"/>
    <mergeCell ref="BC31:BG31"/>
    <mergeCell ref="BH31:BL31"/>
    <mergeCell ref="A32:I32"/>
    <mergeCell ref="J32:N32"/>
    <mergeCell ref="O32:S32"/>
    <mergeCell ref="T32:X32"/>
    <mergeCell ref="Y32:AC32"/>
    <mergeCell ref="BH32:BL32"/>
    <mergeCell ref="AS32:AW32"/>
    <mergeCell ref="AX32:BB32"/>
    <mergeCell ref="BC32:BG32"/>
    <mergeCell ref="A31:I31"/>
    <mergeCell ref="J31:N31"/>
    <mergeCell ref="O31:S31"/>
    <mergeCell ref="T31:X31"/>
    <mergeCell ref="Y31:AC31"/>
    <mergeCell ref="AD31:AH31"/>
    <mergeCell ref="AI31:AM31"/>
    <mergeCell ref="AN31:AR31"/>
    <mergeCell ref="AS31:AW31"/>
    <mergeCell ref="AD34:AH34"/>
    <mergeCell ref="AI34:AM34"/>
    <mergeCell ref="AN34:AR34"/>
    <mergeCell ref="AS33:AW33"/>
    <mergeCell ref="AX33:BB33"/>
    <mergeCell ref="BC33:BG33"/>
    <mergeCell ref="BH33:BL33"/>
    <mergeCell ref="A34:I34"/>
    <mergeCell ref="J34:N34"/>
    <mergeCell ref="O34:S34"/>
    <mergeCell ref="T34:X34"/>
    <mergeCell ref="Y34:AC34"/>
    <mergeCell ref="BH34:BL34"/>
    <mergeCell ref="AS34:AW34"/>
    <mergeCell ref="AX34:BB34"/>
    <mergeCell ref="BC34:BG34"/>
    <mergeCell ref="A33:I33"/>
    <mergeCell ref="J33:N33"/>
    <mergeCell ref="O33:S33"/>
    <mergeCell ref="T33:X33"/>
    <mergeCell ref="Y33:AC33"/>
    <mergeCell ref="AD33:AH33"/>
    <mergeCell ref="AI33:AM33"/>
    <mergeCell ref="AN33:AR33"/>
    <mergeCell ref="AD36:AH36"/>
    <mergeCell ref="AI36:AM36"/>
    <mergeCell ref="AN36:AR36"/>
    <mergeCell ref="AS35:AW35"/>
    <mergeCell ref="AX35:BB35"/>
    <mergeCell ref="BC35:BG35"/>
    <mergeCell ref="BH35:BL35"/>
    <mergeCell ref="A36:I36"/>
    <mergeCell ref="J36:N36"/>
    <mergeCell ref="O36:S36"/>
    <mergeCell ref="T36:X36"/>
    <mergeCell ref="Y36:AC36"/>
    <mergeCell ref="BH36:BL36"/>
    <mergeCell ref="AS36:AW36"/>
    <mergeCell ref="AX36:BB36"/>
    <mergeCell ref="BC36:BG36"/>
    <mergeCell ref="A35:I35"/>
    <mergeCell ref="J35:N35"/>
    <mergeCell ref="O35:S35"/>
    <mergeCell ref="T35:X35"/>
    <mergeCell ref="Y35:AC35"/>
    <mergeCell ref="AD35:AH35"/>
    <mergeCell ref="AI35:AM35"/>
    <mergeCell ref="AN35:AR35"/>
    <mergeCell ref="AD38:AH38"/>
    <mergeCell ref="AI38:AM38"/>
    <mergeCell ref="AN38:AR38"/>
    <mergeCell ref="AS37:AW37"/>
    <mergeCell ref="AX37:BB37"/>
    <mergeCell ref="BC37:BG37"/>
    <mergeCell ref="BH37:BL37"/>
    <mergeCell ref="A38:I38"/>
    <mergeCell ref="J38:N38"/>
    <mergeCell ref="O38:S38"/>
    <mergeCell ref="T38:X38"/>
    <mergeCell ref="Y38:AC38"/>
    <mergeCell ref="BH38:BL38"/>
    <mergeCell ref="AS38:AW38"/>
    <mergeCell ref="AX38:BB38"/>
    <mergeCell ref="BC38:BG38"/>
    <mergeCell ref="A37:I37"/>
    <mergeCell ref="J37:N37"/>
    <mergeCell ref="O37:S37"/>
    <mergeCell ref="T37:X37"/>
    <mergeCell ref="Y37:AC37"/>
    <mergeCell ref="AD37:AH37"/>
    <mergeCell ref="AI37:AM37"/>
    <mergeCell ref="AN37:AR37"/>
    <mergeCell ref="AD40:AH40"/>
    <mergeCell ref="AI40:AM40"/>
    <mergeCell ref="AN40:AR40"/>
    <mergeCell ref="AS39:AW39"/>
    <mergeCell ref="AX39:BB39"/>
    <mergeCell ref="BC39:BG39"/>
    <mergeCell ref="BH39:BL39"/>
    <mergeCell ref="A40:I40"/>
    <mergeCell ref="J40:N40"/>
    <mergeCell ref="O40:S40"/>
    <mergeCell ref="T40:X40"/>
    <mergeCell ref="Y40:AC40"/>
    <mergeCell ref="BH40:BL40"/>
    <mergeCell ref="AS40:AW40"/>
    <mergeCell ref="AX40:BB40"/>
    <mergeCell ref="BC40:BG40"/>
    <mergeCell ref="A39:I39"/>
    <mergeCell ref="J39:N39"/>
    <mergeCell ref="O39:S39"/>
    <mergeCell ref="T39:X39"/>
    <mergeCell ref="Y39:AC39"/>
    <mergeCell ref="AD39:AH39"/>
    <mergeCell ref="AI39:AM39"/>
    <mergeCell ref="AN39:AR39"/>
    <mergeCell ref="AD42:AH42"/>
    <mergeCell ref="AI42:AM42"/>
    <mergeCell ref="AN42:AR42"/>
    <mergeCell ref="AS41:AW41"/>
    <mergeCell ref="AX41:BB41"/>
    <mergeCell ref="BC41:BG41"/>
    <mergeCell ref="BH41:BL41"/>
    <mergeCell ref="A42:I42"/>
    <mergeCell ref="J42:N42"/>
    <mergeCell ref="O42:S42"/>
    <mergeCell ref="T42:X42"/>
    <mergeCell ref="Y42:AC42"/>
    <mergeCell ref="BH42:BL42"/>
    <mergeCell ref="AS42:AW42"/>
    <mergeCell ref="AX42:BB42"/>
    <mergeCell ref="BC42:BG42"/>
    <mergeCell ref="A41:I41"/>
    <mergeCell ref="J41:N41"/>
    <mergeCell ref="O41:S41"/>
    <mergeCell ref="T41:X41"/>
    <mergeCell ref="Y41:AC41"/>
    <mergeCell ref="AD41:AH41"/>
    <mergeCell ref="AI41:AM41"/>
    <mergeCell ref="AN41:AR41"/>
    <mergeCell ref="AD44:AH44"/>
    <mergeCell ref="AI44:AM44"/>
    <mergeCell ref="AN44:AR44"/>
    <mergeCell ref="AS43:AW43"/>
    <mergeCell ref="AX43:BB43"/>
    <mergeCell ref="BC43:BG43"/>
    <mergeCell ref="BH43:BL43"/>
    <mergeCell ref="A44:I44"/>
    <mergeCell ref="J44:N44"/>
    <mergeCell ref="O44:S44"/>
    <mergeCell ref="T44:X44"/>
    <mergeCell ref="Y44:AC44"/>
    <mergeCell ref="BH44:BL44"/>
    <mergeCell ref="AS44:AW44"/>
    <mergeCell ref="AX44:BB44"/>
    <mergeCell ref="BC44:BG44"/>
    <mergeCell ref="A43:I43"/>
    <mergeCell ref="J43:N43"/>
    <mergeCell ref="O43:S43"/>
    <mergeCell ref="T43:X43"/>
    <mergeCell ref="Y43:AC43"/>
    <mergeCell ref="AD43:AH43"/>
    <mergeCell ref="AI43:AM43"/>
    <mergeCell ref="AN43:AR43"/>
    <mergeCell ref="AS45:AW45"/>
    <mergeCell ref="AX45:BB45"/>
    <mergeCell ref="BC45:BG45"/>
    <mergeCell ref="BH45:BL45"/>
    <mergeCell ref="A46:I46"/>
    <mergeCell ref="J46:N46"/>
    <mergeCell ref="O46:S46"/>
    <mergeCell ref="T46:X46"/>
    <mergeCell ref="Y46:AC46"/>
    <mergeCell ref="BH46:BL46"/>
    <mergeCell ref="AS46:AW46"/>
    <mergeCell ref="AX46:BB46"/>
    <mergeCell ref="BC46:BG46"/>
    <mergeCell ref="A45:I45"/>
    <mergeCell ref="J45:N45"/>
    <mergeCell ref="O45:S45"/>
    <mergeCell ref="T45:X45"/>
    <mergeCell ref="Y45:AC45"/>
    <mergeCell ref="AD45:AH45"/>
    <mergeCell ref="AI45:AM45"/>
    <mergeCell ref="AN45:AR45"/>
    <mergeCell ref="J47:N47"/>
    <mergeCell ref="O47:S47"/>
    <mergeCell ref="T47:X47"/>
    <mergeCell ref="Y47:AC47"/>
    <mergeCell ref="AD47:AH47"/>
    <mergeCell ref="AI47:AM47"/>
    <mergeCell ref="AN47:AR47"/>
    <mergeCell ref="AD46:AH46"/>
    <mergeCell ref="AI46:AM46"/>
    <mergeCell ref="AN46:AR46"/>
    <mergeCell ref="AS47:AW47"/>
    <mergeCell ref="AX47:BB47"/>
    <mergeCell ref="BC47:BG47"/>
    <mergeCell ref="BH47:BL47"/>
    <mergeCell ref="BH48:BL48"/>
    <mergeCell ref="A49:I49"/>
    <mergeCell ref="J49:N49"/>
    <mergeCell ref="O49:S49"/>
    <mergeCell ref="T49:X49"/>
    <mergeCell ref="Y49:AC49"/>
    <mergeCell ref="AD49:AH49"/>
    <mergeCell ref="AI49:AM49"/>
    <mergeCell ref="AN49:AR49"/>
    <mergeCell ref="AD48:AH48"/>
    <mergeCell ref="AI48:AM48"/>
    <mergeCell ref="AN48:AR48"/>
    <mergeCell ref="AS48:AW48"/>
    <mergeCell ref="AX48:BB48"/>
    <mergeCell ref="BC48:BG48"/>
    <mergeCell ref="AS49:AW49"/>
    <mergeCell ref="AX49:BB49"/>
    <mergeCell ref="BC49:BG49"/>
    <mergeCell ref="BH49:BL49"/>
    <mergeCell ref="A47:I47"/>
    <mergeCell ref="A52:I52"/>
    <mergeCell ref="J52:N52"/>
    <mergeCell ref="O52:S52"/>
    <mergeCell ref="T52:X52"/>
    <mergeCell ref="Y52:AC52"/>
    <mergeCell ref="A48:I48"/>
    <mergeCell ref="J48:N48"/>
    <mergeCell ref="O48:S48"/>
    <mergeCell ref="T48:X48"/>
    <mergeCell ref="Y48:AC48"/>
    <mergeCell ref="BH50:BL50"/>
    <mergeCell ref="A51:I51"/>
    <mergeCell ref="J51:N51"/>
    <mergeCell ref="O51:S51"/>
    <mergeCell ref="T51:X51"/>
    <mergeCell ref="Y51:AC51"/>
    <mergeCell ref="AD51:AH51"/>
    <mergeCell ref="AI51:AM51"/>
    <mergeCell ref="AN51:AR51"/>
    <mergeCell ref="AD50:AH50"/>
    <mergeCell ref="AI50:AM50"/>
    <mergeCell ref="AN50:AR50"/>
    <mergeCell ref="AS50:AW50"/>
    <mergeCell ref="AX50:BB50"/>
    <mergeCell ref="BC50:BG50"/>
    <mergeCell ref="A50:I50"/>
    <mergeCell ref="J50:N50"/>
    <mergeCell ref="O50:S50"/>
    <mergeCell ref="T50:X50"/>
    <mergeCell ref="Y50:AC50"/>
    <mergeCell ref="BH52:BL52"/>
    <mergeCell ref="AD52:AH52"/>
    <mergeCell ref="AI52:AM52"/>
    <mergeCell ref="AN52:AR52"/>
    <mergeCell ref="AS52:AW52"/>
    <mergeCell ref="AX52:BB52"/>
    <mergeCell ref="BC52:BG52"/>
    <mergeCell ref="AS51:AW51"/>
    <mergeCell ref="AX51:BB51"/>
    <mergeCell ref="BC51:BG51"/>
    <mergeCell ref="BH51:BL5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7" fitToWidth="0" orientation="portrait" r:id="rId1"/>
  <headerFooter>
    <oddHeader>&amp;L20　国勢調査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opLeftCell="A28" zoomScaleNormal="100" workbookViewId="0">
      <selection activeCell="W66" sqref="W66"/>
    </sheetView>
  </sheetViews>
  <sheetFormatPr defaultRowHeight="18" customHeight="1"/>
  <cols>
    <col min="1" max="1" width="4.75" style="16" customWidth="1"/>
    <col min="2" max="2" width="15.25" style="16" customWidth="1"/>
    <col min="3" max="3" width="10.5" style="16" customWidth="1"/>
    <col min="4" max="9" width="11.625" style="16" customWidth="1"/>
    <col min="10" max="77" width="10.375" style="16" customWidth="1"/>
    <col min="78" max="16384" width="9" style="16"/>
  </cols>
  <sheetData>
    <row r="1" spans="1:73" ht="18" customHeight="1">
      <c r="A1" s="16" t="s">
        <v>239</v>
      </c>
    </row>
    <row r="3" spans="1:73" ht="18" customHeight="1">
      <c r="A3" s="179" t="s">
        <v>200</v>
      </c>
      <c r="B3" s="179"/>
      <c r="C3" s="179"/>
      <c r="D3" s="179"/>
      <c r="E3" s="179"/>
      <c r="F3" s="179"/>
      <c r="G3" s="179"/>
      <c r="H3" s="179"/>
      <c r="I3" s="179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73" ht="18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BM4" s="17"/>
      <c r="BN4" s="17"/>
      <c r="BO4" s="17"/>
      <c r="BP4" s="17"/>
      <c r="BQ4" s="17"/>
      <c r="BR4" s="17"/>
      <c r="BS4" s="17"/>
      <c r="BT4" s="17"/>
      <c r="BU4" s="17"/>
    </row>
    <row r="5" spans="1:73" ht="33" customHeight="1">
      <c r="A5" s="218" t="s">
        <v>123</v>
      </c>
      <c r="B5" s="218"/>
      <c r="C5" s="198"/>
      <c r="D5" s="88" t="s">
        <v>312</v>
      </c>
      <c r="E5" s="88" t="s">
        <v>195</v>
      </c>
      <c r="F5" s="88" t="s">
        <v>313</v>
      </c>
      <c r="G5" s="88" t="s">
        <v>195</v>
      </c>
      <c r="H5" s="89" t="s">
        <v>314</v>
      </c>
      <c r="I5" s="89" t="s">
        <v>195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73" ht="18.75" customHeight="1">
      <c r="A6" s="271" t="s">
        <v>234</v>
      </c>
      <c r="B6" s="219" t="s">
        <v>235</v>
      </c>
      <c r="C6" s="221"/>
      <c r="D6" s="90">
        <v>442.7</v>
      </c>
      <c r="E6" s="90">
        <v>10.46</v>
      </c>
      <c r="F6" s="90">
        <v>442.7</v>
      </c>
      <c r="G6" s="90">
        <v>10.62</v>
      </c>
      <c r="H6" s="91">
        <v>442.03</v>
      </c>
      <c r="I6" s="92">
        <v>9.15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73" ht="18" customHeight="1">
      <c r="A7" s="272"/>
      <c r="B7" s="270" t="s">
        <v>213</v>
      </c>
      <c r="C7" s="214"/>
      <c r="D7" s="93">
        <v>33696</v>
      </c>
      <c r="E7" s="93">
        <v>15771</v>
      </c>
      <c r="F7" s="93">
        <v>34104</v>
      </c>
      <c r="G7" s="93">
        <v>16380</v>
      </c>
      <c r="H7" s="94">
        <v>33560</v>
      </c>
      <c r="I7" s="95">
        <v>13347</v>
      </c>
    </row>
    <row r="8" spans="1:73" ht="18" customHeight="1">
      <c r="A8" s="273"/>
      <c r="B8" s="222" t="s">
        <v>191</v>
      </c>
      <c r="C8" s="216"/>
      <c r="D8" s="93">
        <v>94648</v>
      </c>
      <c r="E8" s="93">
        <v>40199</v>
      </c>
      <c r="F8" s="93">
        <v>91451</v>
      </c>
      <c r="G8" s="93">
        <v>40176</v>
      </c>
      <c r="H8" s="94">
        <v>86833</v>
      </c>
      <c r="I8" s="95">
        <v>30987</v>
      </c>
    </row>
    <row r="9" spans="1:73" ht="18" customHeight="1">
      <c r="A9" s="274" t="s">
        <v>232</v>
      </c>
      <c r="B9" s="219" t="s">
        <v>224</v>
      </c>
      <c r="C9" s="221"/>
      <c r="D9" s="93">
        <v>33481</v>
      </c>
      <c r="E9" s="93">
        <v>15702</v>
      </c>
      <c r="F9" s="93">
        <v>34023</v>
      </c>
      <c r="G9" s="93">
        <v>16355</v>
      </c>
      <c r="H9" s="94">
        <v>33502</v>
      </c>
      <c r="I9" s="95">
        <v>13331</v>
      </c>
    </row>
    <row r="10" spans="1:73" ht="18" customHeight="1">
      <c r="A10" s="275"/>
      <c r="B10" s="270" t="s">
        <v>228</v>
      </c>
      <c r="C10" s="214"/>
      <c r="D10" s="93">
        <v>92379</v>
      </c>
      <c r="E10" s="93">
        <v>39931</v>
      </c>
      <c r="F10" s="93">
        <v>89177</v>
      </c>
      <c r="G10" s="93">
        <v>39906</v>
      </c>
      <c r="H10" s="94">
        <v>84490</v>
      </c>
      <c r="I10" s="95">
        <v>30609</v>
      </c>
    </row>
    <row r="11" spans="1:73" ht="18" customHeight="1">
      <c r="A11" s="275"/>
      <c r="B11" s="270" t="s">
        <v>225</v>
      </c>
      <c r="C11" s="214"/>
      <c r="D11" s="96">
        <v>2.76</v>
      </c>
      <c r="E11" s="96">
        <v>2.54</v>
      </c>
      <c r="F11" s="96">
        <v>2.62</v>
      </c>
      <c r="G11" s="96">
        <v>2.44</v>
      </c>
      <c r="H11" s="97">
        <v>2.52</v>
      </c>
      <c r="I11" s="98">
        <v>2.2999999999999998</v>
      </c>
    </row>
    <row r="12" spans="1:73" ht="18" customHeight="1">
      <c r="A12" s="275"/>
      <c r="B12" s="270" t="s">
        <v>214</v>
      </c>
      <c r="C12" s="214"/>
      <c r="D12" s="93">
        <v>8626</v>
      </c>
      <c r="E12" s="93">
        <v>4778</v>
      </c>
      <c r="F12" s="93">
        <v>9585</v>
      </c>
      <c r="G12" s="93">
        <v>5319</v>
      </c>
      <c r="H12" s="94">
        <v>9813</v>
      </c>
      <c r="I12" s="95">
        <v>4864</v>
      </c>
    </row>
    <row r="13" spans="1:73" ht="18" customHeight="1">
      <c r="A13" s="275"/>
      <c r="B13" s="270" t="s">
        <v>215</v>
      </c>
      <c r="C13" s="214"/>
      <c r="D13" s="93">
        <v>8543</v>
      </c>
      <c r="E13" s="93">
        <v>4101</v>
      </c>
      <c r="F13" s="93">
        <v>9088</v>
      </c>
      <c r="G13" s="93">
        <v>4407</v>
      </c>
      <c r="H13" s="94">
        <v>9481</v>
      </c>
      <c r="I13" s="95">
        <v>3650</v>
      </c>
    </row>
    <row r="14" spans="1:73" ht="18" customHeight="1">
      <c r="A14" s="275"/>
      <c r="B14" s="270" t="s">
        <v>216</v>
      </c>
      <c r="C14" s="214"/>
      <c r="D14" s="93">
        <v>6462</v>
      </c>
      <c r="E14" s="93">
        <v>2882</v>
      </c>
      <c r="F14" s="93">
        <v>6462</v>
      </c>
      <c r="G14" s="93">
        <v>2984</v>
      </c>
      <c r="H14" s="94">
        <v>6352</v>
      </c>
      <c r="I14" s="95">
        <v>2269</v>
      </c>
    </row>
    <row r="15" spans="1:73" ht="18" customHeight="1">
      <c r="A15" s="275"/>
      <c r="B15" s="270" t="s">
        <v>217</v>
      </c>
      <c r="C15" s="214"/>
      <c r="D15" s="93">
        <v>5047</v>
      </c>
      <c r="E15" s="93">
        <v>2291</v>
      </c>
      <c r="F15" s="93">
        <v>4863</v>
      </c>
      <c r="G15" s="93">
        <v>2163</v>
      </c>
      <c r="H15" s="94">
        <v>4504</v>
      </c>
      <c r="I15" s="95">
        <v>1579</v>
      </c>
    </row>
    <row r="16" spans="1:73" ht="18" customHeight="1">
      <c r="A16" s="275"/>
      <c r="B16" s="270" t="s">
        <v>218</v>
      </c>
      <c r="C16" s="214"/>
      <c r="D16" s="93">
        <v>2582</v>
      </c>
      <c r="E16" s="93">
        <v>970</v>
      </c>
      <c r="F16" s="93">
        <v>2272</v>
      </c>
      <c r="G16" s="93">
        <v>921</v>
      </c>
      <c r="H16" s="94">
        <v>2002</v>
      </c>
      <c r="I16" s="95">
        <v>623</v>
      </c>
    </row>
    <row r="17" spans="1:9" ht="18" customHeight="1">
      <c r="A17" s="275"/>
      <c r="B17" s="270" t="s">
        <v>219</v>
      </c>
      <c r="C17" s="214"/>
      <c r="D17" s="93">
        <v>1541</v>
      </c>
      <c r="E17" s="93">
        <v>511</v>
      </c>
      <c r="F17" s="93">
        <v>1198</v>
      </c>
      <c r="G17" s="93">
        <v>397</v>
      </c>
      <c r="H17" s="94">
        <v>933</v>
      </c>
      <c r="I17" s="95">
        <v>239</v>
      </c>
    </row>
    <row r="18" spans="1:9" ht="18" customHeight="1">
      <c r="A18" s="275"/>
      <c r="B18" s="270" t="s">
        <v>220</v>
      </c>
      <c r="C18" s="214"/>
      <c r="D18" s="93">
        <v>531</v>
      </c>
      <c r="E18" s="93">
        <v>134</v>
      </c>
      <c r="F18" s="93">
        <v>437</v>
      </c>
      <c r="G18" s="93">
        <v>135</v>
      </c>
      <c r="H18" s="94">
        <v>321</v>
      </c>
      <c r="I18" s="95">
        <v>86</v>
      </c>
    </row>
    <row r="19" spans="1:9" ht="18" customHeight="1">
      <c r="A19" s="275"/>
      <c r="B19" s="270" t="s">
        <v>221</v>
      </c>
      <c r="C19" s="214"/>
      <c r="D19" s="93">
        <v>127</v>
      </c>
      <c r="E19" s="93">
        <v>30</v>
      </c>
      <c r="F19" s="93">
        <v>93</v>
      </c>
      <c r="G19" s="93">
        <v>25</v>
      </c>
      <c r="H19" s="94">
        <v>79</v>
      </c>
      <c r="I19" s="95">
        <v>19</v>
      </c>
    </row>
    <row r="20" spans="1:9" ht="18" customHeight="1">
      <c r="A20" s="275"/>
      <c r="B20" s="270" t="s">
        <v>222</v>
      </c>
      <c r="C20" s="214"/>
      <c r="D20" s="93">
        <v>17</v>
      </c>
      <c r="E20" s="93">
        <v>3</v>
      </c>
      <c r="F20" s="93">
        <v>23</v>
      </c>
      <c r="G20" s="93">
        <v>3</v>
      </c>
      <c r="H20" s="94">
        <v>15</v>
      </c>
      <c r="I20" s="95">
        <v>1</v>
      </c>
    </row>
    <row r="21" spans="1:9" ht="18" customHeight="1">
      <c r="A21" s="276"/>
      <c r="B21" s="222" t="s">
        <v>223</v>
      </c>
      <c r="C21" s="216"/>
      <c r="D21" s="99">
        <v>5</v>
      </c>
      <c r="E21" s="99">
        <v>2</v>
      </c>
      <c r="F21" s="99">
        <v>2</v>
      </c>
      <c r="G21" s="99">
        <v>1</v>
      </c>
      <c r="H21" s="95">
        <v>2</v>
      </c>
      <c r="I21" s="95">
        <v>1</v>
      </c>
    </row>
    <row r="22" spans="1:9" ht="18" customHeight="1">
      <c r="A22" s="277" t="s">
        <v>233</v>
      </c>
      <c r="B22" s="219" t="s">
        <v>226</v>
      </c>
      <c r="C22" s="221"/>
      <c r="D22" s="99">
        <v>137</v>
      </c>
      <c r="E22" s="99">
        <v>10</v>
      </c>
      <c r="F22" s="99">
        <v>81</v>
      </c>
      <c r="G22" s="99">
        <v>25</v>
      </c>
      <c r="H22" s="95">
        <v>58</v>
      </c>
      <c r="I22" s="95">
        <v>16</v>
      </c>
    </row>
    <row r="23" spans="1:9" ht="18" customHeight="1">
      <c r="A23" s="275"/>
      <c r="B23" s="270" t="s">
        <v>227</v>
      </c>
      <c r="C23" s="214"/>
      <c r="D23" s="99">
        <v>2179</v>
      </c>
      <c r="E23" s="99">
        <v>205</v>
      </c>
      <c r="F23" s="99">
        <v>2274</v>
      </c>
      <c r="G23" s="99">
        <v>270</v>
      </c>
      <c r="H23" s="95">
        <v>2343</v>
      </c>
      <c r="I23" s="95">
        <v>378</v>
      </c>
    </row>
    <row r="24" spans="1:9" ht="18" customHeight="1">
      <c r="A24" s="275"/>
      <c r="B24" s="100" t="s">
        <v>229</v>
      </c>
      <c r="C24" s="101" t="s">
        <v>192</v>
      </c>
      <c r="D24" s="99">
        <v>6</v>
      </c>
      <c r="E24" s="99">
        <v>3</v>
      </c>
      <c r="F24" s="99">
        <v>4</v>
      </c>
      <c r="G24" s="99">
        <v>2</v>
      </c>
      <c r="H24" s="95">
        <v>4</v>
      </c>
      <c r="I24" s="95">
        <v>1</v>
      </c>
    </row>
    <row r="25" spans="1:9" ht="18" customHeight="1">
      <c r="A25" s="275"/>
      <c r="B25" s="100"/>
      <c r="C25" s="101" t="s">
        <v>193</v>
      </c>
      <c r="D25" s="99">
        <v>155</v>
      </c>
      <c r="E25" s="99">
        <v>68</v>
      </c>
      <c r="F25" s="99">
        <v>143</v>
      </c>
      <c r="G25" s="99">
        <v>39</v>
      </c>
      <c r="H25" s="95">
        <v>91</v>
      </c>
      <c r="I25" s="95">
        <v>20</v>
      </c>
    </row>
    <row r="26" spans="1:9" ht="18" customHeight="1">
      <c r="A26" s="275"/>
      <c r="B26" s="100" t="s">
        <v>230</v>
      </c>
      <c r="C26" s="101" t="s">
        <v>192</v>
      </c>
      <c r="D26" s="99">
        <v>14</v>
      </c>
      <c r="E26" s="99">
        <v>2</v>
      </c>
      <c r="F26" s="99">
        <v>10</v>
      </c>
      <c r="G26" s="99">
        <v>1</v>
      </c>
      <c r="H26" s="95">
        <v>6</v>
      </c>
      <c r="I26" s="95">
        <v>1</v>
      </c>
    </row>
    <row r="27" spans="1:9" ht="18" customHeight="1">
      <c r="A27" s="275"/>
      <c r="B27" s="100"/>
      <c r="C27" s="101" t="s">
        <v>193</v>
      </c>
      <c r="D27" s="99">
        <v>727</v>
      </c>
      <c r="E27" s="99">
        <v>59</v>
      </c>
      <c r="F27" s="99">
        <v>617</v>
      </c>
      <c r="G27" s="99">
        <v>26</v>
      </c>
      <c r="H27" s="95">
        <v>559</v>
      </c>
      <c r="I27" s="95">
        <v>6</v>
      </c>
    </row>
    <row r="28" spans="1:9" ht="18" customHeight="1">
      <c r="A28" s="275"/>
      <c r="B28" s="100" t="s">
        <v>231</v>
      </c>
      <c r="C28" s="101" t="s">
        <v>192</v>
      </c>
      <c r="D28" s="99">
        <v>22</v>
      </c>
      <c r="E28" s="99">
        <v>2</v>
      </c>
      <c r="F28" s="99">
        <v>35</v>
      </c>
      <c r="G28" s="99">
        <v>8</v>
      </c>
      <c r="H28" s="95">
        <v>47</v>
      </c>
      <c r="I28" s="95">
        <v>14</v>
      </c>
    </row>
    <row r="29" spans="1:9" ht="18" customHeight="1" thickBot="1">
      <c r="A29" s="278"/>
      <c r="B29" s="102"/>
      <c r="C29" s="103" t="s">
        <v>193</v>
      </c>
      <c r="D29" s="104">
        <v>1202</v>
      </c>
      <c r="E29" s="104">
        <v>75</v>
      </c>
      <c r="F29" s="104">
        <v>1482</v>
      </c>
      <c r="G29" s="104">
        <v>191</v>
      </c>
      <c r="H29" s="105">
        <v>1692</v>
      </c>
      <c r="I29" s="105">
        <v>352</v>
      </c>
    </row>
    <row r="30" spans="1:9" ht="15" customHeight="1">
      <c r="A30" s="20" t="s">
        <v>342</v>
      </c>
      <c r="I30" s="106" t="s">
        <v>9</v>
      </c>
    </row>
    <row r="31" spans="1:9" ht="18" customHeight="1">
      <c r="A31" s="22"/>
    </row>
  </sheetData>
  <mergeCells count="23">
    <mergeCell ref="A3:I3"/>
    <mergeCell ref="A5:C5"/>
    <mergeCell ref="A6:A8"/>
    <mergeCell ref="A9:A21"/>
    <mergeCell ref="A22:A29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2:C22"/>
    <mergeCell ref="B23:C23"/>
    <mergeCell ref="B17:C17"/>
    <mergeCell ref="B18:C18"/>
    <mergeCell ref="B19:C19"/>
    <mergeCell ref="B20:C20"/>
    <mergeCell ref="B21:C2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&amp;R国勢調査　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0"/>
  <sheetViews>
    <sheetView topLeftCell="A28" zoomScaleNormal="100" workbookViewId="0">
      <selection activeCell="W66" sqref="W66"/>
    </sheetView>
  </sheetViews>
  <sheetFormatPr defaultColWidth="1.5" defaultRowHeight="13.5"/>
  <cols>
    <col min="1" max="1" width="1.5" style="16" customWidth="1"/>
    <col min="2" max="16384" width="1.5" style="16"/>
  </cols>
  <sheetData>
    <row r="1" spans="1:67" ht="18" customHeight="1">
      <c r="A1" s="16" t="s">
        <v>239</v>
      </c>
    </row>
    <row r="2" spans="1:67" ht="18" customHeight="1"/>
    <row r="3" spans="1:67" ht="18" customHeight="1">
      <c r="A3" s="265" t="s">
        <v>244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</row>
    <row r="4" spans="1:67" ht="18" customHeight="1" thickBot="1"/>
    <row r="5" spans="1:67" ht="21" customHeight="1">
      <c r="A5" s="212" t="s">
        <v>320</v>
      </c>
      <c r="B5" s="212"/>
      <c r="C5" s="212"/>
      <c r="D5" s="212"/>
      <c r="E5" s="212"/>
      <c r="F5" s="212"/>
      <c r="G5" s="212"/>
      <c r="H5" s="212"/>
      <c r="I5" s="212"/>
      <c r="J5" s="213"/>
      <c r="K5" s="217" t="s">
        <v>105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98"/>
      <c r="AB5" s="217" t="s">
        <v>5</v>
      </c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198"/>
      <c r="AV5" s="217" t="s">
        <v>6</v>
      </c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</row>
    <row r="6" spans="1:67" ht="21" customHeight="1">
      <c r="A6" s="215"/>
      <c r="B6" s="215"/>
      <c r="C6" s="215"/>
      <c r="D6" s="215"/>
      <c r="E6" s="215"/>
      <c r="F6" s="215"/>
      <c r="G6" s="215"/>
      <c r="H6" s="215"/>
      <c r="I6" s="215"/>
      <c r="J6" s="216"/>
      <c r="K6" s="302" t="s">
        <v>109</v>
      </c>
      <c r="L6" s="303"/>
      <c r="M6" s="303"/>
      <c r="N6" s="303"/>
      <c r="O6" s="303"/>
      <c r="P6" s="303"/>
      <c r="Q6" s="199"/>
      <c r="R6" s="302" t="s">
        <v>103</v>
      </c>
      <c r="S6" s="303"/>
      <c r="T6" s="303"/>
      <c r="U6" s="303"/>
      <c r="V6" s="199"/>
      <c r="W6" s="302" t="s">
        <v>104</v>
      </c>
      <c r="X6" s="303"/>
      <c r="Y6" s="303"/>
      <c r="Z6" s="303"/>
      <c r="AA6" s="199"/>
      <c r="AB6" s="302" t="s">
        <v>110</v>
      </c>
      <c r="AC6" s="303"/>
      <c r="AD6" s="303"/>
      <c r="AE6" s="303"/>
      <c r="AF6" s="199"/>
      <c r="AG6" s="302" t="s">
        <v>106</v>
      </c>
      <c r="AH6" s="303"/>
      <c r="AI6" s="303"/>
      <c r="AJ6" s="303"/>
      <c r="AK6" s="199"/>
      <c r="AL6" s="302" t="s">
        <v>111</v>
      </c>
      <c r="AM6" s="303"/>
      <c r="AN6" s="303"/>
      <c r="AO6" s="303"/>
      <c r="AP6" s="199"/>
      <c r="AQ6" s="302" t="s">
        <v>112</v>
      </c>
      <c r="AR6" s="303"/>
      <c r="AS6" s="303"/>
      <c r="AT6" s="303"/>
      <c r="AU6" s="199"/>
      <c r="AV6" s="302" t="s">
        <v>110</v>
      </c>
      <c r="AW6" s="303"/>
      <c r="AX6" s="303"/>
      <c r="AY6" s="303"/>
      <c r="AZ6" s="199"/>
      <c r="BA6" s="302" t="s">
        <v>106</v>
      </c>
      <c r="BB6" s="303"/>
      <c r="BC6" s="303"/>
      <c r="BD6" s="303"/>
      <c r="BE6" s="199"/>
      <c r="BF6" s="302" t="s">
        <v>111</v>
      </c>
      <c r="BG6" s="303"/>
      <c r="BH6" s="303"/>
      <c r="BI6" s="303"/>
      <c r="BJ6" s="199"/>
      <c r="BK6" s="302" t="s">
        <v>112</v>
      </c>
      <c r="BL6" s="303"/>
      <c r="BM6" s="303"/>
      <c r="BN6" s="303"/>
      <c r="BO6" s="303"/>
    </row>
    <row r="7" spans="1:67" ht="21" customHeight="1">
      <c r="A7" s="286" t="s">
        <v>311</v>
      </c>
      <c r="B7" s="286"/>
      <c r="C7" s="286"/>
      <c r="D7" s="286"/>
      <c r="E7" s="286"/>
      <c r="F7" s="286"/>
      <c r="G7" s="286"/>
      <c r="H7" s="286"/>
      <c r="I7" s="286"/>
      <c r="J7" s="287"/>
      <c r="K7" s="284">
        <v>82140</v>
      </c>
      <c r="L7" s="285"/>
      <c r="M7" s="285"/>
      <c r="N7" s="285"/>
      <c r="O7" s="285"/>
      <c r="P7" s="285"/>
      <c r="Q7" s="285"/>
      <c r="R7" s="285">
        <v>40195</v>
      </c>
      <c r="S7" s="285"/>
      <c r="T7" s="285"/>
      <c r="U7" s="285"/>
      <c r="V7" s="285"/>
      <c r="W7" s="285">
        <v>41945</v>
      </c>
      <c r="X7" s="285"/>
      <c r="Y7" s="285"/>
      <c r="Z7" s="285"/>
      <c r="AA7" s="285"/>
      <c r="AB7" s="285">
        <v>12063</v>
      </c>
      <c r="AC7" s="285"/>
      <c r="AD7" s="285"/>
      <c r="AE7" s="285"/>
      <c r="AF7" s="285"/>
      <c r="AG7" s="285">
        <v>25489</v>
      </c>
      <c r="AH7" s="285"/>
      <c r="AI7" s="285"/>
      <c r="AJ7" s="285"/>
      <c r="AK7" s="285"/>
      <c r="AL7" s="285">
        <v>1412</v>
      </c>
      <c r="AM7" s="285"/>
      <c r="AN7" s="285"/>
      <c r="AO7" s="285"/>
      <c r="AP7" s="285"/>
      <c r="AQ7" s="285">
        <v>1097</v>
      </c>
      <c r="AR7" s="285"/>
      <c r="AS7" s="285"/>
      <c r="AT7" s="285"/>
      <c r="AU7" s="285"/>
      <c r="AV7" s="285">
        <v>7263</v>
      </c>
      <c r="AW7" s="285"/>
      <c r="AX7" s="285"/>
      <c r="AY7" s="285"/>
      <c r="AZ7" s="285"/>
      <c r="BA7" s="285">
        <v>25468</v>
      </c>
      <c r="BB7" s="285"/>
      <c r="BC7" s="285"/>
      <c r="BD7" s="285"/>
      <c r="BE7" s="285"/>
      <c r="BF7" s="285">
        <v>7592</v>
      </c>
      <c r="BG7" s="285"/>
      <c r="BH7" s="285"/>
      <c r="BI7" s="285"/>
      <c r="BJ7" s="285"/>
      <c r="BK7" s="285">
        <v>1553</v>
      </c>
      <c r="BL7" s="285"/>
      <c r="BM7" s="285"/>
      <c r="BN7" s="285"/>
      <c r="BO7" s="285"/>
    </row>
    <row r="8" spans="1:67" ht="21" customHeight="1">
      <c r="A8" s="288" t="s">
        <v>308</v>
      </c>
      <c r="B8" s="288"/>
      <c r="C8" s="288"/>
      <c r="D8" s="288"/>
      <c r="E8" s="288"/>
      <c r="F8" s="288"/>
      <c r="G8" s="288"/>
      <c r="H8" s="288"/>
      <c r="I8" s="288"/>
      <c r="J8" s="289"/>
      <c r="K8" s="282">
        <v>79441</v>
      </c>
      <c r="L8" s="283"/>
      <c r="M8" s="283"/>
      <c r="N8" s="283"/>
      <c r="O8" s="283"/>
      <c r="P8" s="283"/>
      <c r="Q8" s="283"/>
      <c r="R8" s="283">
        <v>39244</v>
      </c>
      <c r="S8" s="283"/>
      <c r="T8" s="283"/>
      <c r="U8" s="283"/>
      <c r="V8" s="283"/>
      <c r="W8" s="283">
        <v>40197</v>
      </c>
      <c r="X8" s="283"/>
      <c r="Y8" s="283"/>
      <c r="Z8" s="283"/>
      <c r="AA8" s="283"/>
      <c r="AB8" s="283">
        <v>11902</v>
      </c>
      <c r="AC8" s="283"/>
      <c r="AD8" s="283"/>
      <c r="AE8" s="283"/>
      <c r="AF8" s="283"/>
      <c r="AG8" s="283">
        <v>24500</v>
      </c>
      <c r="AH8" s="283"/>
      <c r="AI8" s="283"/>
      <c r="AJ8" s="283"/>
      <c r="AK8" s="283"/>
      <c r="AL8" s="283">
        <v>1438</v>
      </c>
      <c r="AM8" s="283"/>
      <c r="AN8" s="283"/>
      <c r="AO8" s="283"/>
      <c r="AP8" s="283"/>
      <c r="AQ8" s="283">
        <v>1315</v>
      </c>
      <c r="AR8" s="283"/>
      <c r="AS8" s="283"/>
      <c r="AT8" s="283"/>
      <c r="AU8" s="283"/>
      <c r="AV8" s="283">
        <v>6924</v>
      </c>
      <c r="AW8" s="283"/>
      <c r="AX8" s="283"/>
      <c r="AY8" s="283"/>
      <c r="AZ8" s="283"/>
      <c r="BA8" s="283">
        <v>23935</v>
      </c>
      <c r="BB8" s="283"/>
      <c r="BC8" s="283"/>
      <c r="BD8" s="283"/>
      <c r="BE8" s="283"/>
      <c r="BF8" s="283">
        <v>7548</v>
      </c>
      <c r="BG8" s="283"/>
      <c r="BH8" s="283"/>
      <c r="BI8" s="283"/>
      <c r="BJ8" s="283"/>
      <c r="BK8" s="283">
        <v>1737</v>
      </c>
      <c r="BL8" s="283"/>
      <c r="BM8" s="283"/>
      <c r="BN8" s="283"/>
      <c r="BO8" s="283"/>
    </row>
    <row r="9" spans="1:67" ht="19.5" customHeight="1">
      <c r="A9" s="290" t="s">
        <v>309</v>
      </c>
      <c r="B9" s="290"/>
      <c r="C9" s="290"/>
      <c r="D9" s="290"/>
      <c r="E9" s="290"/>
      <c r="F9" s="290"/>
      <c r="G9" s="290"/>
      <c r="H9" s="290"/>
      <c r="I9" s="290"/>
      <c r="J9" s="291"/>
      <c r="K9" s="280">
        <v>76428</v>
      </c>
      <c r="L9" s="281"/>
      <c r="M9" s="281"/>
      <c r="N9" s="281"/>
      <c r="O9" s="281"/>
      <c r="P9" s="281"/>
      <c r="Q9" s="281"/>
      <c r="R9" s="281">
        <v>37601</v>
      </c>
      <c r="S9" s="281"/>
      <c r="T9" s="281"/>
      <c r="U9" s="281"/>
      <c r="V9" s="281"/>
      <c r="W9" s="281">
        <v>38827</v>
      </c>
      <c r="X9" s="281"/>
      <c r="Y9" s="281"/>
      <c r="Z9" s="281"/>
      <c r="AA9" s="281"/>
      <c r="AB9" s="281">
        <v>11566</v>
      </c>
      <c r="AC9" s="281"/>
      <c r="AD9" s="281"/>
      <c r="AE9" s="281"/>
      <c r="AF9" s="281"/>
      <c r="AG9" s="281">
        <v>23098</v>
      </c>
      <c r="AH9" s="281"/>
      <c r="AI9" s="281"/>
      <c r="AJ9" s="281"/>
      <c r="AK9" s="281"/>
      <c r="AL9" s="281">
        <v>1423</v>
      </c>
      <c r="AM9" s="281"/>
      <c r="AN9" s="281"/>
      <c r="AO9" s="281"/>
      <c r="AP9" s="281"/>
      <c r="AQ9" s="281">
        <v>1370</v>
      </c>
      <c r="AR9" s="281"/>
      <c r="AS9" s="281"/>
      <c r="AT9" s="281"/>
      <c r="AU9" s="281"/>
      <c r="AV9" s="281">
        <v>6721</v>
      </c>
      <c r="AW9" s="281"/>
      <c r="AX9" s="281"/>
      <c r="AY9" s="281"/>
      <c r="AZ9" s="281"/>
      <c r="BA9" s="281">
        <v>22815</v>
      </c>
      <c r="BB9" s="281"/>
      <c r="BC9" s="281"/>
      <c r="BD9" s="281"/>
      <c r="BE9" s="281"/>
      <c r="BF9" s="281">
        <v>7280</v>
      </c>
      <c r="BG9" s="281"/>
      <c r="BH9" s="281"/>
      <c r="BI9" s="281"/>
      <c r="BJ9" s="281"/>
      <c r="BK9" s="281">
        <v>1967</v>
      </c>
      <c r="BL9" s="281"/>
      <c r="BM9" s="281"/>
      <c r="BN9" s="281"/>
      <c r="BO9" s="281"/>
    </row>
    <row r="10" spans="1:67" ht="19.5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31"/>
      <c r="K10" s="108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</row>
    <row r="11" spans="1:67" ht="19.5" customHeight="1">
      <c r="A11" s="279" t="s">
        <v>321</v>
      </c>
      <c r="B11" s="279"/>
      <c r="C11" s="279"/>
      <c r="D11" s="279"/>
      <c r="E11" s="279"/>
      <c r="F11" s="279"/>
      <c r="G11" s="279"/>
      <c r="H11" s="279"/>
      <c r="I11" s="100" t="s">
        <v>319</v>
      </c>
      <c r="J11" s="110"/>
      <c r="K11" s="280">
        <v>3618</v>
      </c>
      <c r="L11" s="281"/>
      <c r="M11" s="281"/>
      <c r="N11" s="281"/>
      <c r="O11" s="281"/>
      <c r="P11" s="281"/>
      <c r="Q11" s="281"/>
      <c r="R11" s="283">
        <v>1934</v>
      </c>
      <c r="S11" s="283"/>
      <c r="T11" s="283"/>
      <c r="U11" s="283"/>
      <c r="V11" s="283"/>
      <c r="W11" s="283">
        <v>1684</v>
      </c>
      <c r="X11" s="283"/>
      <c r="Y11" s="283"/>
      <c r="Z11" s="283"/>
      <c r="AA11" s="283"/>
      <c r="AB11" s="283">
        <v>1925</v>
      </c>
      <c r="AC11" s="283"/>
      <c r="AD11" s="283"/>
      <c r="AE11" s="283"/>
      <c r="AF11" s="283"/>
      <c r="AG11" s="283">
        <v>7</v>
      </c>
      <c r="AH11" s="283"/>
      <c r="AI11" s="283"/>
      <c r="AJ11" s="283"/>
      <c r="AK11" s="283"/>
      <c r="AL11" s="253" t="s">
        <v>108</v>
      </c>
      <c r="AM11" s="253"/>
      <c r="AN11" s="253"/>
      <c r="AO11" s="253"/>
      <c r="AP11" s="253"/>
      <c r="AQ11" s="253" t="s">
        <v>108</v>
      </c>
      <c r="AR11" s="253"/>
      <c r="AS11" s="253"/>
      <c r="AT11" s="253"/>
      <c r="AU11" s="253"/>
      <c r="AV11" s="283">
        <v>1677</v>
      </c>
      <c r="AW11" s="283"/>
      <c r="AX11" s="283"/>
      <c r="AY11" s="283"/>
      <c r="AZ11" s="283"/>
      <c r="BA11" s="283">
        <v>5</v>
      </c>
      <c r="BB11" s="283"/>
      <c r="BC11" s="283"/>
      <c r="BD11" s="283"/>
      <c r="BE11" s="283"/>
      <c r="BF11" s="283">
        <v>1</v>
      </c>
      <c r="BG11" s="283"/>
      <c r="BH11" s="283"/>
      <c r="BI11" s="283"/>
      <c r="BJ11" s="283"/>
      <c r="BK11" s="253" t="s">
        <v>108</v>
      </c>
      <c r="BL11" s="253"/>
      <c r="BM11" s="253"/>
      <c r="BN11" s="253"/>
      <c r="BO11" s="253"/>
    </row>
    <row r="12" spans="1:67" ht="19.5" customHeight="1">
      <c r="A12" s="167" t="s">
        <v>318</v>
      </c>
      <c r="B12" s="167"/>
      <c r="C12" s="167"/>
      <c r="D12" s="167"/>
      <c r="E12" s="167"/>
      <c r="F12" s="167"/>
      <c r="G12" s="167"/>
      <c r="H12" s="167"/>
      <c r="I12" s="167"/>
      <c r="J12" s="214"/>
      <c r="K12" s="280">
        <v>3029</v>
      </c>
      <c r="L12" s="281"/>
      <c r="M12" s="281"/>
      <c r="N12" s="281"/>
      <c r="O12" s="281"/>
      <c r="P12" s="281"/>
      <c r="Q12" s="281"/>
      <c r="R12" s="283">
        <v>1659</v>
      </c>
      <c r="S12" s="283"/>
      <c r="T12" s="283"/>
      <c r="U12" s="283"/>
      <c r="V12" s="283"/>
      <c r="W12" s="283">
        <v>1370</v>
      </c>
      <c r="X12" s="283"/>
      <c r="Y12" s="283"/>
      <c r="Z12" s="283"/>
      <c r="AA12" s="283"/>
      <c r="AB12" s="283">
        <v>1555</v>
      </c>
      <c r="AC12" s="283"/>
      <c r="AD12" s="283"/>
      <c r="AE12" s="283"/>
      <c r="AF12" s="283"/>
      <c r="AG12" s="283">
        <v>81</v>
      </c>
      <c r="AH12" s="283"/>
      <c r="AI12" s="283"/>
      <c r="AJ12" s="283"/>
      <c r="AK12" s="283"/>
      <c r="AL12" s="253" t="s">
        <v>108</v>
      </c>
      <c r="AM12" s="253"/>
      <c r="AN12" s="253"/>
      <c r="AO12" s="253"/>
      <c r="AP12" s="253"/>
      <c r="AQ12" s="283">
        <v>4</v>
      </c>
      <c r="AR12" s="283"/>
      <c r="AS12" s="283"/>
      <c r="AT12" s="283"/>
      <c r="AU12" s="283"/>
      <c r="AV12" s="283">
        <v>1215</v>
      </c>
      <c r="AW12" s="283"/>
      <c r="AX12" s="283"/>
      <c r="AY12" s="283"/>
      <c r="AZ12" s="283"/>
      <c r="BA12" s="283">
        <v>135</v>
      </c>
      <c r="BB12" s="283"/>
      <c r="BC12" s="283"/>
      <c r="BD12" s="283"/>
      <c r="BE12" s="283"/>
      <c r="BF12" s="283">
        <v>4</v>
      </c>
      <c r="BG12" s="283"/>
      <c r="BH12" s="283"/>
      <c r="BI12" s="283"/>
      <c r="BJ12" s="283"/>
      <c r="BK12" s="283">
        <v>14</v>
      </c>
      <c r="BL12" s="283"/>
      <c r="BM12" s="283"/>
      <c r="BN12" s="283"/>
      <c r="BO12" s="283"/>
    </row>
    <row r="13" spans="1:67" ht="19.5" customHeight="1">
      <c r="A13" s="167" t="s">
        <v>245</v>
      </c>
      <c r="B13" s="167"/>
      <c r="C13" s="167"/>
      <c r="D13" s="167"/>
      <c r="E13" s="167"/>
      <c r="F13" s="167"/>
      <c r="G13" s="167"/>
      <c r="H13" s="167"/>
      <c r="I13" s="167"/>
      <c r="J13" s="214"/>
      <c r="K13" s="280">
        <v>3896</v>
      </c>
      <c r="L13" s="281"/>
      <c r="M13" s="281"/>
      <c r="N13" s="281"/>
      <c r="O13" s="281"/>
      <c r="P13" s="281"/>
      <c r="Q13" s="281"/>
      <c r="R13" s="283">
        <v>2151</v>
      </c>
      <c r="S13" s="283"/>
      <c r="T13" s="283"/>
      <c r="U13" s="283"/>
      <c r="V13" s="283"/>
      <c r="W13" s="283">
        <v>1745</v>
      </c>
      <c r="X13" s="283"/>
      <c r="Y13" s="283"/>
      <c r="Z13" s="283"/>
      <c r="AA13" s="283"/>
      <c r="AB13" s="283">
        <v>1547</v>
      </c>
      <c r="AC13" s="283"/>
      <c r="AD13" s="283"/>
      <c r="AE13" s="283"/>
      <c r="AF13" s="283"/>
      <c r="AG13" s="283">
        <v>577</v>
      </c>
      <c r="AH13" s="283"/>
      <c r="AI13" s="283"/>
      <c r="AJ13" s="283"/>
      <c r="AK13" s="283"/>
      <c r="AL13" s="253" t="s">
        <v>108</v>
      </c>
      <c r="AM13" s="253"/>
      <c r="AN13" s="253"/>
      <c r="AO13" s="253"/>
      <c r="AP13" s="253"/>
      <c r="AQ13" s="283">
        <v>18</v>
      </c>
      <c r="AR13" s="283"/>
      <c r="AS13" s="283"/>
      <c r="AT13" s="283"/>
      <c r="AU13" s="283"/>
      <c r="AV13" s="283">
        <v>935</v>
      </c>
      <c r="AW13" s="283"/>
      <c r="AX13" s="283"/>
      <c r="AY13" s="283"/>
      <c r="AZ13" s="283"/>
      <c r="BA13" s="283">
        <v>758</v>
      </c>
      <c r="BB13" s="283"/>
      <c r="BC13" s="283"/>
      <c r="BD13" s="283"/>
      <c r="BE13" s="283"/>
      <c r="BF13" s="283">
        <v>1</v>
      </c>
      <c r="BG13" s="283"/>
      <c r="BH13" s="283"/>
      <c r="BI13" s="283"/>
      <c r="BJ13" s="283"/>
      <c r="BK13" s="283">
        <v>49</v>
      </c>
      <c r="BL13" s="283"/>
      <c r="BM13" s="283"/>
      <c r="BN13" s="283"/>
      <c r="BO13" s="283"/>
    </row>
    <row r="14" spans="1:67" ht="19.5" customHeight="1">
      <c r="A14" s="167" t="s">
        <v>246</v>
      </c>
      <c r="B14" s="167"/>
      <c r="C14" s="167"/>
      <c r="D14" s="167"/>
      <c r="E14" s="167"/>
      <c r="F14" s="167"/>
      <c r="G14" s="167"/>
      <c r="H14" s="167"/>
      <c r="I14" s="167"/>
      <c r="J14" s="214"/>
      <c r="K14" s="280">
        <v>4316</v>
      </c>
      <c r="L14" s="281"/>
      <c r="M14" s="281"/>
      <c r="N14" s="281"/>
      <c r="O14" s="281"/>
      <c r="P14" s="281"/>
      <c r="Q14" s="281"/>
      <c r="R14" s="283">
        <v>2364</v>
      </c>
      <c r="S14" s="283"/>
      <c r="T14" s="283"/>
      <c r="U14" s="283"/>
      <c r="V14" s="283"/>
      <c r="W14" s="283">
        <v>1952</v>
      </c>
      <c r="X14" s="283"/>
      <c r="Y14" s="283"/>
      <c r="Z14" s="283"/>
      <c r="AA14" s="283"/>
      <c r="AB14" s="283">
        <v>1168</v>
      </c>
      <c r="AC14" s="283"/>
      <c r="AD14" s="283"/>
      <c r="AE14" s="283"/>
      <c r="AF14" s="283"/>
      <c r="AG14" s="283">
        <v>1128</v>
      </c>
      <c r="AH14" s="283"/>
      <c r="AI14" s="283"/>
      <c r="AJ14" s="283"/>
      <c r="AK14" s="283"/>
      <c r="AL14" s="283">
        <v>1</v>
      </c>
      <c r="AM14" s="283"/>
      <c r="AN14" s="283"/>
      <c r="AO14" s="283"/>
      <c r="AP14" s="283"/>
      <c r="AQ14" s="283">
        <v>46</v>
      </c>
      <c r="AR14" s="283"/>
      <c r="AS14" s="283"/>
      <c r="AT14" s="283"/>
      <c r="AU14" s="283"/>
      <c r="AV14" s="283">
        <v>582</v>
      </c>
      <c r="AW14" s="283"/>
      <c r="AX14" s="283"/>
      <c r="AY14" s="283"/>
      <c r="AZ14" s="283"/>
      <c r="BA14" s="283">
        <v>1264</v>
      </c>
      <c r="BB14" s="283"/>
      <c r="BC14" s="283"/>
      <c r="BD14" s="283"/>
      <c r="BE14" s="283"/>
      <c r="BF14" s="283">
        <v>5</v>
      </c>
      <c r="BG14" s="283"/>
      <c r="BH14" s="283"/>
      <c r="BI14" s="283"/>
      <c r="BJ14" s="283"/>
      <c r="BK14" s="283">
        <v>97</v>
      </c>
      <c r="BL14" s="283"/>
      <c r="BM14" s="283"/>
      <c r="BN14" s="283"/>
      <c r="BO14" s="283"/>
    </row>
    <row r="15" spans="1:67" ht="19.5" customHeight="1">
      <c r="A15" s="167" t="s">
        <v>247</v>
      </c>
      <c r="B15" s="167"/>
      <c r="C15" s="167"/>
      <c r="D15" s="167"/>
      <c r="E15" s="167"/>
      <c r="F15" s="167"/>
      <c r="G15" s="167"/>
      <c r="H15" s="167"/>
      <c r="I15" s="167"/>
      <c r="J15" s="214"/>
      <c r="K15" s="280">
        <v>5128</v>
      </c>
      <c r="L15" s="281"/>
      <c r="M15" s="281"/>
      <c r="N15" s="281"/>
      <c r="O15" s="281"/>
      <c r="P15" s="281"/>
      <c r="Q15" s="281"/>
      <c r="R15" s="283">
        <v>2698</v>
      </c>
      <c r="S15" s="283"/>
      <c r="T15" s="283"/>
      <c r="U15" s="283"/>
      <c r="V15" s="283"/>
      <c r="W15" s="283">
        <v>2430</v>
      </c>
      <c r="X15" s="283"/>
      <c r="Y15" s="283"/>
      <c r="Z15" s="283"/>
      <c r="AA15" s="283"/>
      <c r="AB15" s="283">
        <v>1004</v>
      </c>
      <c r="AC15" s="283"/>
      <c r="AD15" s="283"/>
      <c r="AE15" s="283"/>
      <c r="AF15" s="283"/>
      <c r="AG15" s="283">
        <v>1581</v>
      </c>
      <c r="AH15" s="283"/>
      <c r="AI15" s="283"/>
      <c r="AJ15" s="283"/>
      <c r="AK15" s="283"/>
      <c r="AL15" s="283">
        <v>4</v>
      </c>
      <c r="AM15" s="283"/>
      <c r="AN15" s="283"/>
      <c r="AO15" s="283"/>
      <c r="AP15" s="283"/>
      <c r="AQ15" s="283">
        <v>100</v>
      </c>
      <c r="AR15" s="283"/>
      <c r="AS15" s="283"/>
      <c r="AT15" s="283"/>
      <c r="AU15" s="283"/>
      <c r="AV15" s="283">
        <v>501</v>
      </c>
      <c r="AW15" s="283"/>
      <c r="AX15" s="283"/>
      <c r="AY15" s="283"/>
      <c r="AZ15" s="283"/>
      <c r="BA15" s="283">
        <v>1751</v>
      </c>
      <c r="BB15" s="283"/>
      <c r="BC15" s="283"/>
      <c r="BD15" s="283"/>
      <c r="BE15" s="283"/>
      <c r="BF15" s="283">
        <v>8</v>
      </c>
      <c r="BG15" s="283"/>
      <c r="BH15" s="283"/>
      <c r="BI15" s="283"/>
      <c r="BJ15" s="283"/>
      <c r="BK15" s="283">
        <v>165</v>
      </c>
      <c r="BL15" s="283"/>
      <c r="BM15" s="283"/>
      <c r="BN15" s="283"/>
      <c r="BO15" s="283"/>
    </row>
    <row r="16" spans="1:67" ht="19.5" customHeight="1">
      <c r="A16" s="167" t="s">
        <v>248</v>
      </c>
      <c r="B16" s="167"/>
      <c r="C16" s="167"/>
      <c r="D16" s="167"/>
      <c r="E16" s="167"/>
      <c r="F16" s="167"/>
      <c r="G16" s="167"/>
      <c r="H16" s="167"/>
      <c r="I16" s="167"/>
      <c r="J16" s="214"/>
      <c r="K16" s="280">
        <v>5853</v>
      </c>
      <c r="L16" s="281"/>
      <c r="M16" s="281"/>
      <c r="N16" s="281"/>
      <c r="O16" s="281"/>
      <c r="P16" s="281"/>
      <c r="Q16" s="281"/>
      <c r="R16" s="283">
        <v>2986</v>
      </c>
      <c r="S16" s="283"/>
      <c r="T16" s="283"/>
      <c r="U16" s="283"/>
      <c r="V16" s="283"/>
      <c r="W16" s="283">
        <v>2867</v>
      </c>
      <c r="X16" s="283"/>
      <c r="Y16" s="283"/>
      <c r="Z16" s="283"/>
      <c r="AA16" s="283"/>
      <c r="AB16" s="283">
        <v>970</v>
      </c>
      <c r="AC16" s="283"/>
      <c r="AD16" s="283"/>
      <c r="AE16" s="283"/>
      <c r="AF16" s="283"/>
      <c r="AG16" s="283">
        <v>1891</v>
      </c>
      <c r="AH16" s="283"/>
      <c r="AI16" s="283"/>
      <c r="AJ16" s="283"/>
      <c r="AK16" s="283"/>
      <c r="AL16" s="283">
        <v>7</v>
      </c>
      <c r="AM16" s="283"/>
      <c r="AN16" s="283"/>
      <c r="AO16" s="283"/>
      <c r="AP16" s="283"/>
      <c r="AQ16" s="283">
        <v>111</v>
      </c>
      <c r="AR16" s="283"/>
      <c r="AS16" s="283"/>
      <c r="AT16" s="283"/>
      <c r="AU16" s="283"/>
      <c r="AV16" s="283">
        <v>486</v>
      </c>
      <c r="AW16" s="283"/>
      <c r="AX16" s="283"/>
      <c r="AY16" s="283"/>
      <c r="AZ16" s="283"/>
      <c r="BA16" s="283">
        <v>2121</v>
      </c>
      <c r="BB16" s="283"/>
      <c r="BC16" s="283"/>
      <c r="BD16" s="283"/>
      <c r="BE16" s="283"/>
      <c r="BF16" s="283">
        <v>24</v>
      </c>
      <c r="BG16" s="283"/>
      <c r="BH16" s="283"/>
      <c r="BI16" s="283"/>
      <c r="BJ16" s="283"/>
      <c r="BK16" s="283">
        <v>233</v>
      </c>
      <c r="BL16" s="283"/>
      <c r="BM16" s="283"/>
      <c r="BN16" s="283"/>
      <c r="BO16" s="283"/>
    </row>
    <row r="17" spans="1:67" ht="19.5" customHeight="1">
      <c r="A17" s="167" t="s">
        <v>249</v>
      </c>
      <c r="B17" s="167"/>
      <c r="C17" s="167"/>
      <c r="D17" s="167"/>
      <c r="E17" s="167"/>
      <c r="F17" s="167"/>
      <c r="G17" s="167"/>
      <c r="H17" s="167"/>
      <c r="I17" s="167"/>
      <c r="J17" s="214"/>
      <c r="K17" s="280">
        <v>5371</v>
      </c>
      <c r="L17" s="281"/>
      <c r="M17" s="281"/>
      <c r="N17" s="281"/>
      <c r="O17" s="281"/>
      <c r="P17" s="281"/>
      <c r="Q17" s="281"/>
      <c r="R17" s="283">
        <v>2865</v>
      </c>
      <c r="S17" s="283"/>
      <c r="T17" s="283"/>
      <c r="U17" s="283"/>
      <c r="V17" s="283"/>
      <c r="W17" s="283">
        <v>2506</v>
      </c>
      <c r="X17" s="283"/>
      <c r="Y17" s="283"/>
      <c r="Z17" s="283"/>
      <c r="AA17" s="283"/>
      <c r="AB17" s="283">
        <v>824</v>
      </c>
      <c r="AC17" s="283"/>
      <c r="AD17" s="283"/>
      <c r="AE17" s="283"/>
      <c r="AF17" s="283"/>
      <c r="AG17" s="283">
        <v>1867</v>
      </c>
      <c r="AH17" s="283"/>
      <c r="AI17" s="283"/>
      <c r="AJ17" s="283"/>
      <c r="AK17" s="283"/>
      <c r="AL17" s="283">
        <v>6</v>
      </c>
      <c r="AM17" s="283"/>
      <c r="AN17" s="283"/>
      <c r="AO17" s="283"/>
      <c r="AP17" s="283"/>
      <c r="AQ17" s="283">
        <v>153</v>
      </c>
      <c r="AR17" s="283"/>
      <c r="AS17" s="283"/>
      <c r="AT17" s="283"/>
      <c r="AU17" s="283"/>
      <c r="AV17" s="283">
        <v>314</v>
      </c>
      <c r="AW17" s="283"/>
      <c r="AX17" s="283"/>
      <c r="AY17" s="283"/>
      <c r="AZ17" s="283"/>
      <c r="BA17" s="283">
        <v>1942</v>
      </c>
      <c r="BB17" s="283"/>
      <c r="BC17" s="283"/>
      <c r="BD17" s="283"/>
      <c r="BE17" s="283"/>
      <c r="BF17" s="283">
        <v>43</v>
      </c>
      <c r="BG17" s="283"/>
      <c r="BH17" s="283"/>
      <c r="BI17" s="283"/>
      <c r="BJ17" s="283"/>
      <c r="BK17" s="283">
        <v>205</v>
      </c>
      <c r="BL17" s="283"/>
      <c r="BM17" s="283"/>
      <c r="BN17" s="283"/>
      <c r="BO17" s="283"/>
    </row>
    <row r="18" spans="1:67" ht="19.5" customHeight="1">
      <c r="A18" s="167" t="s">
        <v>250</v>
      </c>
      <c r="B18" s="167"/>
      <c r="C18" s="167"/>
      <c r="D18" s="167"/>
      <c r="E18" s="167"/>
      <c r="F18" s="167"/>
      <c r="G18" s="167"/>
      <c r="H18" s="167"/>
      <c r="I18" s="167"/>
      <c r="J18" s="214"/>
      <c r="K18" s="280">
        <v>5725</v>
      </c>
      <c r="L18" s="281"/>
      <c r="M18" s="281"/>
      <c r="N18" s="281"/>
      <c r="O18" s="281"/>
      <c r="P18" s="281"/>
      <c r="Q18" s="281"/>
      <c r="R18" s="283">
        <v>2952</v>
      </c>
      <c r="S18" s="283"/>
      <c r="T18" s="283"/>
      <c r="U18" s="283"/>
      <c r="V18" s="283"/>
      <c r="W18" s="283">
        <v>2773</v>
      </c>
      <c r="X18" s="283"/>
      <c r="Y18" s="283"/>
      <c r="Z18" s="283"/>
      <c r="AA18" s="283"/>
      <c r="AB18" s="283">
        <v>683</v>
      </c>
      <c r="AC18" s="283"/>
      <c r="AD18" s="283"/>
      <c r="AE18" s="283"/>
      <c r="AF18" s="283"/>
      <c r="AG18" s="283">
        <v>2050</v>
      </c>
      <c r="AH18" s="283"/>
      <c r="AI18" s="283"/>
      <c r="AJ18" s="283"/>
      <c r="AK18" s="283"/>
      <c r="AL18" s="283">
        <v>25</v>
      </c>
      <c r="AM18" s="283"/>
      <c r="AN18" s="283"/>
      <c r="AO18" s="283"/>
      <c r="AP18" s="283"/>
      <c r="AQ18" s="283">
        <v>181</v>
      </c>
      <c r="AR18" s="283"/>
      <c r="AS18" s="283"/>
      <c r="AT18" s="283"/>
      <c r="AU18" s="283"/>
      <c r="AV18" s="283">
        <v>207</v>
      </c>
      <c r="AW18" s="283"/>
      <c r="AX18" s="283"/>
      <c r="AY18" s="283"/>
      <c r="AZ18" s="283"/>
      <c r="BA18" s="283">
        <v>2259</v>
      </c>
      <c r="BB18" s="283"/>
      <c r="BC18" s="283"/>
      <c r="BD18" s="283"/>
      <c r="BE18" s="283"/>
      <c r="BF18" s="283">
        <v>68</v>
      </c>
      <c r="BG18" s="283"/>
      <c r="BH18" s="283"/>
      <c r="BI18" s="283"/>
      <c r="BJ18" s="283"/>
      <c r="BK18" s="283">
        <v>239</v>
      </c>
      <c r="BL18" s="283"/>
      <c r="BM18" s="283"/>
      <c r="BN18" s="283"/>
      <c r="BO18" s="283"/>
    </row>
    <row r="19" spans="1:67" ht="19.5" customHeight="1">
      <c r="A19" s="167" t="s">
        <v>251</v>
      </c>
      <c r="B19" s="167"/>
      <c r="C19" s="167"/>
      <c r="D19" s="167"/>
      <c r="E19" s="167"/>
      <c r="F19" s="167"/>
      <c r="G19" s="167"/>
      <c r="H19" s="167"/>
      <c r="I19" s="167"/>
      <c r="J19" s="214"/>
      <c r="K19" s="280">
        <v>6004</v>
      </c>
      <c r="L19" s="281"/>
      <c r="M19" s="281"/>
      <c r="N19" s="281"/>
      <c r="O19" s="281"/>
      <c r="P19" s="281"/>
      <c r="Q19" s="281"/>
      <c r="R19" s="283">
        <v>3092</v>
      </c>
      <c r="S19" s="283"/>
      <c r="T19" s="283"/>
      <c r="U19" s="283"/>
      <c r="V19" s="283"/>
      <c r="W19" s="283">
        <v>2912</v>
      </c>
      <c r="X19" s="283"/>
      <c r="Y19" s="283"/>
      <c r="Z19" s="283"/>
      <c r="AA19" s="283"/>
      <c r="AB19" s="283">
        <v>667</v>
      </c>
      <c r="AC19" s="283"/>
      <c r="AD19" s="283"/>
      <c r="AE19" s="283"/>
      <c r="AF19" s="283"/>
      <c r="AG19" s="283">
        <v>2195</v>
      </c>
      <c r="AH19" s="283"/>
      <c r="AI19" s="283"/>
      <c r="AJ19" s="283"/>
      <c r="AK19" s="283"/>
      <c r="AL19" s="283">
        <v>39</v>
      </c>
      <c r="AM19" s="283"/>
      <c r="AN19" s="283"/>
      <c r="AO19" s="283"/>
      <c r="AP19" s="283"/>
      <c r="AQ19" s="283">
        <v>176</v>
      </c>
      <c r="AR19" s="283"/>
      <c r="AS19" s="283"/>
      <c r="AT19" s="283"/>
      <c r="AU19" s="283"/>
      <c r="AV19" s="283">
        <v>172</v>
      </c>
      <c r="AW19" s="283"/>
      <c r="AX19" s="283"/>
      <c r="AY19" s="283"/>
      <c r="AZ19" s="283"/>
      <c r="BA19" s="283">
        <v>2356</v>
      </c>
      <c r="BB19" s="283"/>
      <c r="BC19" s="283"/>
      <c r="BD19" s="283"/>
      <c r="BE19" s="283"/>
      <c r="BF19" s="283">
        <v>165</v>
      </c>
      <c r="BG19" s="283"/>
      <c r="BH19" s="283"/>
      <c r="BI19" s="283"/>
      <c r="BJ19" s="283"/>
      <c r="BK19" s="283">
        <v>217</v>
      </c>
      <c r="BL19" s="283"/>
      <c r="BM19" s="283"/>
      <c r="BN19" s="283"/>
      <c r="BO19" s="283"/>
    </row>
    <row r="20" spans="1:67" ht="19.5" customHeight="1">
      <c r="A20" s="167" t="s">
        <v>252</v>
      </c>
      <c r="B20" s="167"/>
      <c r="C20" s="167"/>
      <c r="D20" s="167"/>
      <c r="E20" s="167"/>
      <c r="F20" s="167"/>
      <c r="G20" s="167"/>
      <c r="H20" s="167"/>
      <c r="I20" s="167"/>
      <c r="J20" s="214"/>
      <c r="K20" s="280">
        <v>6716</v>
      </c>
      <c r="L20" s="281"/>
      <c r="M20" s="281"/>
      <c r="N20" s="281"/>
      <c r="O20" s="281"/>
      <c r="P20" s="281"/>
      <c r="Q20" s="281"/>
      <c r="R20" s="283">
        <v>3403</v>
      </c>
      <c r="S20" s="283"/>
      <c r="T20" s="283"/>
      <c r="U20" s="283"/>
      <c r="V20" s="283"/>
      <c r="W20" s="283">
        <v>3313</v>
      </c>
      <c r="X20" s="283"/>
      <c r="Y20" s="283"/>
      <c r="Z20" s="283"/>
      <c r="AA20" s="283"/>
      <c r="AB20" s="283">
        <v>565</v>
      </c>
      <c r="AC20" s="283"/>
      <c r="AD20" s="283"/>
      <c r="AE20" s="283"/>
      <c r="AF20" s="283"/>
      <c r="AG20" s="283">
        <v>2557</v>
      </c>
      <c r="AH20" s="283"/>
      <c r="AI20" s="283"/>
      <c r="AJ20" s="283"/>
      <c r="AK20" s="283"/>
      <c r="AL20" s="283">
        <v>66</v>
      </c>
      <c r="AM20" s="283"/>
      <c r="AN20" s="283"/>
      <c r="AO20" s="283"/>
      <c r="AP20" s="283"/>
      <c r="AQ20" s="283">
        <v>198</v>
      </c>
      <c r="AR20" s="283"/>
      <c r="AS20" s="283"/>
      <c r="AT20" s="283"/>
      <c r="AU20" s="283"/>
      <c r="AV20" s="283">
        <v>143</v>
      </c>
      <c r="AW20" s="283"/>
      <c r="AX20" s="283"/>
      <c r="AY20" s="283"/>
      <c r="AZ20" s="283"/>
      <c r="BA20" s="283">
        <v>2668</v>
      </c>
      <c r="BB20" s="283"/>
      <c r="BC20" s="283"/>
      <c r="BD20" s="283"/>
      <c r="BE20" s="283"/>
      <c r="BF20" s="283">
        <v>292</v>
      </c>
      <c r="BG20" s="283"/>
      <c r="BH20" s="283"/>
      <c r="BI20" s="283"/>
      <c r="BJ20" s="283"/>
      <c r="BK20" s="283">
        <v>208</v>
      </c>
      <c r="BL20" s="283"/>
      <c r="BM20" s="283"/>
      <c r="BN20" s="283"/>
      <c r="BO20" s="283"/>
    </row>
    <row r="21" spans="1:67" ht="19.5" customHeight="1">
      <c r="A21" s="167" t="s">
        <v>253</v>
      </c>
      <c r="B21" s="167"/>
      <c r="C21" s="167"/>
      <c r="D21" s="167"/>
      <c r="E21" s="167"/>
      <c r="F21" s="167"/>
      <c r="G21" s="167"/>
      <c r="H21" s="167"/>
      <c r="I21" s="167"/>
      <c r="J21" s="214"/>
      <c r="K21" s="280">
        <v>7188</v>
      </c>
      <c r="L21" s="281"/>
      <c r="M21" s="281"/>
      <c r="N21" s="281"/>
      <c r="O21" s="281"/>
      <c r="P21" s="281"/>
      <c r="Q21" s="281"/>
      <c r="R21" s="283">
        <v>3642</v>
      </c>
      <c r="S21" s="283"/>
      <c r="T21" s="283"/>
      <c r="U21" s="283"/>
      <c r="V21" s="283"/>
      <c r="W21" s="283">
        <v>3546</v>
      </c>
      <c r="X21" s="283"/>
      <c r="Y21" s="283"/>
      <c r="Z21" s="283"/>
      <c r="AA21" s="283"/>
      <c r="AB21" s="283">
        <v>416</v>
      </c>
      <c r="AC21" s="283"/>
      <c r="AD21" s="283"/>
      <c r="AE21" s="283"/>
      <c r="AF21" s="283"/>
      <c r="AG21" s="283">
        <v>2890</v>
      </c>
      <c r="AH21" s="283"/>
      <c r="AI21" s="283"/>
      <c r="AJ21" s="283"/>
      <c r="AK21" s="283"/>
      <c r="AL21" s="283">
        <v>136</v>
      </c>
      <c r="AM21" s="283"/>
      <c r="AN21" s="283"/>
      <c r="AO21" s="283"/>
      <c r="AP21" s="283"/>
      <c r="AQ21" s="283">
        <v>195</v>
      </c>
      <c r="AR21" s="283"/>
      <c r="AS21" s="283"/>
      <c r="AT21" s="283"/>
      <c r="AU21" s="283"/>
      <c r="AV21" s="283">
        <v>140</v>
      </c>
      <c r="AW21" s="283"/>
      <c r="AX21" s="283"/>
      <c r="AY21" s="283"/>
      <c r="AZ21" s="283"/>
      <c r="BA21" s="283">
        <v>2705</v>
      </c>
      <c r="BB21" s="283"/>
      <c r="BC21" s="283"/>
      <c r="BD21" s="283"/>
      <c r="BE21" s="283"/>
      <c r="BF21" s="283">
        <v>493</v>
      </c>
      <c r="BG21" s="283"/>
      <c r="BH21" s="283"/>
      <c r="BI21" s="283"/>
      <c r="BJ21" s="283"/>
      <c r="BK21" s="283">
        <v>206</v>
      </c>
      <c r="BL21" s="283"/>
      <c r="BM21" s="283"/>
      <c r="BN21" s="283"/>
      <c r="BO21" s="283"/>
    </row>
    <row r="22" spans="1:67" ht="19.5" customHeight="1">
      <c r="A22" s="167" t="s">
        <v>254</v>
      </c>
      <c r="B22" s="167"/>
      <c r="C22" s="167"/>
      <c r="D22" s="167"/>
      <c r="E22" s="167"/>
      <c r="F22" s="167"/>
      <c r="G22" s="167"/>
      <c r="H22" s="167"/>
      <c r="I22" s="167"/>
      <c r="J22" s="214"/>
      <c r="K22" s="280">
        <v>5394</v>
      </c>
      <c r="L22" s="281"/>
      <c r="M22" s="281"/>
      <c r="N22" s="281"/>
      <c r="O22" s="281"/>
      <c r="P22" s="281"/>
      <c r="Q22" s="281"/>
      <c r="R22" s="283">
        <v>2563</v>
      </c>
      <c r="S22" s="283"/>
      <c r="T22" s="283"/>
      <c r="U22" s="283"/>
      <c r="V22" s="283"/>
      <c r="W22" s="283">
        <v>2831</v>
      </c>
      <c r="X22" s="283"/>
      <c r="Y22" s="283"/>
      <c r="Z22" s="283"/>
      <c r="AA22" s="283"/>
      <c r="AB22" s="283">
        <v>140</v>
      </c>
      <c r="AC22" s="283"/>
      <c r="AD22" s="283"/>
      <c r="AE22" s="283"/>
      <c r="AF22" s="283"/>
      <c r="AG22" s="283">
        <v>2157</v>
      </c>
      <c r="AH22" s="283"/>
      <c r="AI22" s="283"/>
      <c r="AJ22" s="283"/>
      <c r="AK22" s="283"/>
      <c r="AL22" s="283">
        <v>165</v>
      </c>
      <c r="AM22" s="283"/>
      <c r="AN22" s="283"/>
      <c r="AO22" s="283"/>
      <c r="AP22" s="283"/>
      <c r="AQ22" s="283">
        <v>94</v>
      </c>
      <c r="AR22" s="283"/>
      <c r="AS22" s="283"/>
      <c r="AT22" s="283"/>
      <c r="AU22" s="283"/>
      <c r="AV22" s="283">
        <v>92</v>
      </c>
      <c r="AW22" s="283"/>
      <c r="AX22" s="283"/>
      <c r="AY22" s="283"/>
      <c r="AZ22" s="283"/>
      <c r="BA22" s="283">
        <v>1906</v>
      </c>
      <c r="BB22" s="283"/>
      <c r="BC22" s="283"/>
      <c r="BD22" s="283"/>
      <c r="BE22" s="283"/>
      <c r="BF22" s="283">
        <v>690</v>
      </c>
      <c r="BG22" s="283"/>
      <c r="BH22" s="283"/>
      <c r="BI22" s="283"/>
      <c r="BJ22" s="283"/>
      <c r="BK22" s="283">
        <v>137</v>
      </c>
      <c r="BL22" s="283"/>
      <c r="BM22" s="283"/>
      <c r="BN22" s="283"/>
      <c r="BO22" s="283"/>
    </row>
    <row r="23" spans="1:67" ht="19.5" customHeight="1">
      <c r="A23" s="167" t="s">
        <v>255</v>
      </c>
      <c r="B23" s="167"/>
      <c r="C23" s="167"/>
      <c r="D23" s="167"/>
      <c r="E23" s="167"/>
      <c r="F23" s="167"/>
      <c r="G23" s="167"/>
      <c r="H23" s="167"/>
      <c r="I23" s="167"/>
      <c r="J23" s="214"/>
      <c r="K23" s="280">
        <v>4835</v>
      </c>
      <c r="L23" s="281"/>
      <c r="M23" s="281"/>
      <c r="N23" s="281"/>
      <c r="O23" s="281"/>
      <c r="P23" s="281"/>
      <c r="Q23" s="281"/>
      <c r="R23" s="283">
        <v>2067</v>
      </c>
      <c r="S23" s="283"/>
      <c r="T23" s="283"/>
      <c r="U23" s="283"/>
      <c r="V23" s="283"/>
      <c r="W23" s="283">
        <v>2768</v>
      </c>
      <c r="X23" s="283"/>
      <c r="Y23" s="283"/>
      <c r="Z23" s="283"/>
      <c r="AA23" s="283"/>
      <c r="AB23" s="283">
        <v>54</v>
      </c>
      <c r="AC23" s="283"/>
      <c r="AD23" s="283"/>
      <c r="AE23" s="283"/>
      <c r="AF23" s="283"/>
      <c r="AG23" s="283">
        <v>1732</v>
      </c>
      <c r="AH23" s="283"/>
      <c r="AI23" s="283"/>
      <c r="AJ23" s="283"/>
      <c r="AK23" s="283"/>
      <c r="AL23" s="283">
        <v>224</v>
      </c>
      <c r="AM23" s="283"/>
      <c r="AN23" s="283"/>
      <c r="AO23" s="283"/>
      <c r="AP23" s="283"/>
      <c r="AQ23" s="283">
        <v>57</v>
      </c>
      <c r="AR23" s="283"/>
      <c r="AS23" s="283"/>
      <c r="AT23" s="283"/>
      <c r="AU23" s="283"/>
      <c r="AV23" s="283">
        <v>96</v>
      </c>
      <c r="AW23" s="283"/>
      <c r="AX23" s="283"/>
      <c r="AY23" s="283"/>
      <c r="AZ23" s="283"/>
      <c r="BA23" s="283">
        <v>1464</v>
      </c>
      <c r="BB23" s="283"/>
      <c r="BC23" s="283"/>
      <c r="BD23" s="283"/>
      <c r="BE23" s="283"/>
      <c r="BF23" s="283">
        <v>1119</v>
      </c>
      <c r="BG23" s="283"/>
      <c r="BH23" s="283"/>
      <c r="BI23" s="283"/>
      <c r="BJ23" s="283"/>
      <c r="BK23" s="283">
        <v>86</v>
      </c>
      <c r="BL23" s="283"/>
      <c r="BM23" s="283"/>
      <c r="BN23" s="283"/>
      <c r="BO23" s="283"/>
    </row>
    <row r="24" spans="1:67" ht="19.5" customHeight="1">
      <c r="A24" s="167" t="s">
        <v>256</v>
      </c>
      <c r="B24" s="167"/>
      <c r="C24" s="167"/>
      <c r="D24" s="167"/>
      <c r="E24" s="167"/>
      <c r="F24" s="167"/>
      <c r="G24" s="167"/>
      <c r="H24" s="167"/>
      <c r="I24" s="167"/>
      <c r="J24" s="214"/>
      <c r="K24" s="280">
        <v>4402</v>
      </c>
      <c r="L24" s="281"/>
      <c r="M24" s="281"/>
      <c r="N24" s="281"/>
      <c r="O24" s="281"/>
      <c r="P24" s="281"/>
      <c r="Q24" s="281"/>
      <c r="R24" s="283">
        <v>1741</v>
      </c>
      <c r="S24" s="283"/>
      <c r="T24" s="283"/>
      <c r="U24" s="283"/>
      <c r="V24" s="283"/>
      <c r="W24" s="283">
        <v>2661</v>
      </c>
      <c r="X24" s="283"/>
      <c r="Y24" s="283"/>
      <c r="Z24" s="283"/>
      <c r="AA24" s="283"/>
      <c r="AB24" s="283">
        <v>36</v>
      </c>
      <c r="AC24" s="283"/>
      <c r="AD24" s="283"/>
      <c r="AE24" s="283"/>
      <c r="AF24" s="283"/>
      <c r="AG24" s="283">
        <v>1399</v>
      </c>
      <c r="AH24" s="283"/>
      <c r="AI24" s="283"/>
      <c r="AJ24" s="283"/>
      <c r="AK24" s="283"/>
      <c r="AL24" s="283">
        <v>275</v>
      </c>
      <c r="AM24" s="283"/>
      <c r="AN24" s="283"/>
      <c r="AO24" s="283"/>
      <c r="AP24" s="283"/>
      <c r="AQ24" s="283">
        <v>26</v>
      </c>
      <c r="AR24" s="283"/>
      <c r="AS24" s="283"/>
      <c r="AT24" s="283"/>
      <c r="AU24" s="283"/>
      <c r="AV24" s="283">
        <v>73</v>
      </c>
      <c r="AW24" s="283"/>
      <c r="AX24" s="283"/>
      <c r="AY24" s="283"/>
      <c r="AZ24" s="283"/>
      <c r="BA24" s="283">
        <v>977</v>
      </c>
      <c r="BB24" s="283"/>
      <c r="BC24" s="283"/>
      <c r="BD24" s="283"/>
      <c r="BE24" s="283"/>
      <c r="BF24" s="283">
        <v>1562</v>
      </c>
      <c r="BG24" s="283"/>
      <c r="BH24" s="283"/>
      <c r="BI24" s="283"/>
      <c r="BJ24" s="283"/>
      <c r="BK24" s="283">
        <v>45</v>
      </c>
      <c r="BL24" s="283"/>
      <c r="BM24" s="283"/>
      <c r="BN24" s="283"/>
      <c r="BO24" s="283"/>
    </row>
    <row r="25" spans="1:67" ht="19.5" customHeight="1" thickBot="1">
      <c r="A25" s="317" t="s">
        <v>107</v>
      </c>
      <c r="B25" s="317"/>
      <c r="C25" s="317"/>
      <c r="D25" s="317"/>
      <c r="E25" s="317"/>
      <c r="F25" s="317"/>
      <c r="G25" s="317"/>
      <c r="H25" s="317"/>
      <c r="I25" s="317"/>
      <c r="J25" s="318"/>
      <c r="K25" s="319">
        <v>4953</v>
      </c>
      <c r="L25" s="320"/>
      <c r="M25" s="320"/>
      <c r="N25" s="320"/>
      <c r="O25" s="320"/>
      <c r="P25" s="320"/>
      <c r="Q25" s="320"/>
      <c r="R25" s="304">
        <v>1484</v>
      </c>
      <c r="S25" s="304"/>
      <c r="T25" s="304"/>
      <c r="U25" s="304"/>
      <c r="V25" s="304"/>
      <c r="W25" s="304">
        <v>3469</v>
      </c>
      <c r="X25" s="304"/>
      <c r="Y25" s="304"/>
      <c r="Z25" s="304"/>
      <c r="AA25" s="304"/>
      <c r="AB25" s="304">
        <v>12</v>
      </c>
      <c r="AC25" s="304"/>
      <c r="AD25" s="304"/>
      <c r="AE25" s="304"/>
      <c r="AF25" s="304"/>
      <c r="AG25" s="304">
        <v>986</v>
      </c>
      <c r="AH25" s="304"/>
      <c r="AI25" s="304"/>
      <c r="AJ25" s="304"/>
      <c r="AK25" s="304"/>
      <c r="AL25" s="304">
        <v>475</v>
      </c>
      <c r="AM25" s="304"/>
      <c r="AN25" s="304"/>
      <c r="AO25" s="304"/>
      <c r="AP25" s="304"/>
      <c r="AQ25" s="304">
        <v>11</v>
      </c>
      <c r="AR25" s="304"/>
      <c r="AS25" s="304"/>
      <c r="AT25" s="304"/>
      <c r="AU25" s="304"/>
      <c r="AV25" s="304">
        <v>88</v>
      </c>
      <c r="AW25" s="304"/>
      <c r="AX25" s="304"/>
      <c r="AY25" s="304"/>
      <c r="AZ25" s="304"/>
      <c r="BA25" s="304">
        <v>504</v>
      </c>
      <c r="BB25" s="304"/>
      <c r="BC25" s="304"/>
      <c r="BD25" s="304"/>
      <c r="BE25" s="304"/>
      <c r="BF25" s="304">
        <v>2805</v>
      </c>
      <c r="BG25" s="304"/>
      <c r="BH25" s="304"/>
      <c r="BI25" s="304"/>
      <c r="BJ25" s="304"/>
      <c r="BK25" s="304">
        <v>66</v>
      </c>
      <c r="BL25" s="304"/>
      <c r="BM25" s="304"/>
      <c r="BN25" s="304"/>
      <c r="BO25" s="304"/>
    </row>
    <row r="26" spans="1:67" ht="18" customHeight="1">
      <c r="A26" s="20" t="s">
        <v>343</v>
      </c>
      <c r="BO26" s="106" t="s">
        <v>9</v>
      </c>
    </row>
    <row r="27" spans="1:67" ht="18" customHeight="1">
      <c r="A27" s="22"/>
      <c r="BO27" s="106"/>
    </row>
    <row r="28" spans="1:67" ht="18" customHeight="1"/>
    <row r="29" spans="1:67" ht="18" customHeight="1">
      <c r="A29" s="179" t="s">
        <v>196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</row>
    <row r="30" spans="1:67" ht="18" customHeight="1" thickBot="1"/>
    <row r="31" spans="1:67" ht="18" customHeight="1">
      <c r="A31" s="212" t="s">
        <v>113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3"/>
      <c r="M31" s="305" t="s">
        <v>122</v>
      </c>
      <c r="N31" s="212"/>
      <c r="O31" s="212"/>
      <c r="P31" s="212"/>
      <c r="Q31" s="212"/>
      <c r="R31" s="213"/>
      <c r="S31" s="217" t="s">
        <v>121</v>
      </c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198"/>
      <c r="BF31" s="305" t="s">
        <v>117</v>
      </c>
      <c r="BG31" s="212"/>
      <c r="BH31" s="212"/>
      <c r="BI31" s="212"/>
      <c r="BJ31" s="212"/>
      <c r="BK31" s="213"/>
      <c r="BL31" s="305" t="s">
        <v>102</v>
      </c>
      <c r="BM31" s="212"/>
      <c r="BN31" s="212"/>
      <c r="BO31" s="212"/>
    </row>
    <row r="32" spans="1:67" ht="18" customHeight="1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214"/>
      <c r="M32" s="270"/>
      <c r="N32" s="167"/>
      <c r="O32" s="167"/>
      <c r="P32" s="167"/>
      <c r="Q32" s="167"/>
      <c r="R32" s="214"/>
      <c r="S32" s="219" t="s">
        <v>122</v>
      </c>
      <c r="T32" s="220"/>
      <c r="U32" s="220"/>
      <c r="V32" s="220"/>
      <c r="W32" s="220"/>
      <c r="X32" s="221"/>
      <c r="Y32" s="302" t="s">
        <v>120</v>
      </c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199"/>
      <c r="BA32" s="311" t="s">
        <v>194</v>
      </c>
      <c r="BB32" s="312"/>
      <c r="BC32" s="312"/>
      <c r="BD32" s="312"/>
      <c r="BE32" s="313"/>
      <c r="BF32" s="270"/>
      <c r="BG32" s="167"/>
      <c r="BH32" s="167"/>
      <c r="BI32" s="167"/>
      <c r="BJ32" s="167"/>
      <c r="BK32" s="214"/>
      <c r="BL32" s="270"/>
      <c r="BM32" s="167"/>
      <c r="BN32" s="167"/>
      <c r="BO32" s="167"/>
    </row>
    <row r="33" spans="1:68" ht="38.25" customHeight="1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222"/>
      <c r="N33" s="215"/>
      <c r="O33" s="215"/>
      <c r="P33" s="215"/>
      <c r="Q33" s="215"/>
      <c r="R33" s="216"/>
      <c r="S33" s="222"/>
      <c r="T33" s="215"/>
      <c r="U33" s="215"/>
      <c r="V33" s="215"/>
      <c r="W33" s="215"/>
      <c r="X33" s="216"/>
      <c r="Y33" s="302" t="s">
        <v>119</v>
      </c>
      <c r="Z33" s="303"/>
      <c r="AA33" s="303"/>
      <c r="AB33" s="303"/>
      <c r="AC33" s="303"/>
      <c r="AD33" s="199"/>
      <c r="AE33" s="302" t="s">
        <v>114</v>
      </c>
      <c r="AF33" s="303"/>
      <c r="AG33" s="303"/>
      <c r="AH33" s="303"/>
      <c r="AI33" s="303"/>
      <c r="AJ33" s="199"/>
      <c r="AK33" s="195" t="s">
        <v>118</v>
      </c>
      <c r="AL33" s="306"/>
      <c r="AM33" s="306"/>
      <c r="AN33" s="306"/>
      <c r="AO33" s="306"/>
      <c r="AP33" s="307"/>
      <c r="AQ33" s="308" t="s">
        <v>115</v>
      </c>
      <c r="AR33" s="309"/>
      <c r="AS33" s="309"/>
      <c r="AT33" s="309"/>
      <c r="AU33" s="310"/>
      <c r="AV33" s="308" t="s">
        <v>116</v>
      </c>
      <c r="AW33" s="309"/>
      <c r="AX33" s="309"/>
      <c r="AY33" s="309"/>
      <c r="AZ33" s="310"/>
      <c r="BA33" s="314"/>
      <c r="BB33" s="315"/>
      <c r="BC33" s="315"/>
      <c r="BD33" s="315"/>
      <c r="BE33" s="316"/>
      <c r="BF33" s="222"/>
      <c r="BG33" s="215"/>
      <c r="BH33" s="215"/>
      <c r="BI33" s="215"/>
      <c r="BJ33" s="215"/>
      <c r="BK33" s="216"/>
      <c r="BL33" s="222"/>
      <c r="BM33" s="215"/>
      <c r="BN33" s="215"/>
      <c r="BO33" s="215"/>
    </row>
    <row r="34" spans="1:68" ht="19.5" customHeight="1">
      <c r="A34" s="286" t="s">
        <v>311</v>
      </c>
      <c r="B34" s="286"/>
      <c r="C34" s="286"/>
      <c r="D34" s="286"/>
      <c r="E34" s="286"/>
      <c r="F34" s="286"/>
      <c r="G34" s="286"/>
      <c r="H34" s="286"/>
      <c r="I34" s="286"/>
      <c r="J34" s="294" t="s">
        <v>315</v>
      </c>
      <c r="K34" s="294"/>
      <c r="L34" s="295"/>
      <c r="M34" s="284">
        <v>82140</v>
      </c>
      <c r="N34" s="285"/>
      <c r="O34" s="285"/>
      <c r="P34" s="285"/>
      <c r="Q34" s="285"/>
      <c r="R34" s="285"/>
      <c r="S34" s="285">
        <v>49109</v>
      </c>
      <c r="T34" s="285"/>
      <c r="U34" s="285"/>
      <c r="V34" s="285"/>
      <c r="W34" s="285"/>
      <c r="X34" s="285"/>
      <c r="Y34" s="285">
        <v>47014</v>
      </c>
      <c r="Z34" s="285"/>
      <c r="AA34" s="285"/>
      <c r="AB34" s="285"/>
      <c r="AC34" s="285"/>
      <c r="AD34" s="285"/>
      <c r="AE34" s="285">
        <v>40359</v>
      </c>
      <c r="AF34" s="285"/>
      <c r="AG34" s="285"/>
      <c r="AH34" s="285"/>
      <c r="AI34" s="285"/>
      <c r="AJ34" s="285"/>
      <c r="AK34" s="285">
        <v>5657</v>
      </c>
      <c r="AL34" s="285"/>
      <c r="AM34" s="285"/>
      <c r="AN34" s="285"/>
      <c r="AO34" s="285"/>
      <c r="AP34" s="285"/>
      <c r="AQ34" s="285">
        <v>466</v>
      </c>
      <c r="AR34" s="285"/>
      <c r="AS34" s="285"/>
      <c r="AT34" s="285"/>
      <c r="AU34" s="285"/>
      <c r="AV34" s="285">
        <v>532</v>
      </c>
      <c r="AW34" s="285"/>
      <c r="AX34" s="285"/>
      <c r="AY34" s="285"/>
      <c r="AZ34" s="285"/>
      <c r="BA34" s="285">
        <v>2095</v>
      </c>
      <c r="BB34" s="285"/>
      <c r="BC34" s="285"/>
      <c r="BD34" s="285"/>
      <c r="BE34" s="285"/>
      <c r="BF34" s="285">
        <v>32659</v>
      </c>
      <c r="BG34" s="285"/>
      <c r="BH34" s="285"/>
      <c r="BI34" s="285"/>
      <c r="BJ34" s="285"/>
      <c r="BK34" s="285"/>
      <c r="BL34" s="285">
        <v>372</v>
      </c>
      <c r="BM34" s="285"/>
      <c r="BN34" s="285"/>
      <c r="BO34" s="285"/>
    </row>
    <row r="35" spans="1:68" ht="19.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245" t="s">
        <v>316</v>
      </c>
      <c r="K35" s="245"/>
      <c r="L35" s="298"/>
      <c r="M35" s="282">
        <v>40195</v>
      </c>
      <c r="N35" s="283"/>
      <c r="O35" s="283"/>
      <c r="P35" s="283"/>
      <c r="Q35" s="283"/>
      <c r="R35" s="283"/>
      <c r="S35" s="283">
        <v>29211</v>
      </c>
      <c r="T35" s="283"/>
      <c r="U35" s="283"/>
      <c r="V35" s="283"/>
      <c r="W35" s="283"/>
      <c r="X35" s="283"/>
      <c r="Y35" s="283">
        <v>27861</v>
      </c>
      <c r="Z35" s="283"/>
      <c r="AA35" s="283"/>
      <c r="AB35" s="283"/>
      <c r="AC35" s="283"/>
      <c r="AD35" s="283"/>
      <c r="AE35" s="283">
        <v>26725</v>
      </c>
      <c r="AF35" s="283"/>
      <c r="AG35" s="283"/>
      <c r="AH35" s="283"/>
      <c r="AI35" s="283"/>
      <c r="AJ35" s="283"/>
      <c r="AK35" s="283">
        <v>540</v>
      </c>
      <c r="AL35" s="283"/>
      <c r="AM35" s="283"/>
      <c r="AN35" s="283"/>
      <c r="AO35" s="283"/>
      <c r="AP35" s="283"/>
      <c r="AQ35" s="283">
        <v>332</v>
      </c>
      <c r="AR35" s="283"/>
      <c r="AS35" s="283"/>
      <c r="AT35" s="283"/>
      <c r="AU35" s="283"/>
      <c r="AV35" s="283">
        <v>264</v>
      </c>
      <c r="AW35" s="283"/>
      <c r="AX35" s="283"/>
      <c r="AY35" s="283"/>
      <c r="AZ35" s="283"/>
      <c r="BA35" s="283">
        <v>1350</v>
      </c>
      <c r="BB35" s="283"/>
      <c r="BC35" s="283"/>
      <c r="BD35" s="283"/>
      <c r="BE35" s="283"/>
      <c r="BF35" s="283">
        <v>10711</v>
      </c>
      <c r="BG35" s="283"/>
      <c r="BH35" s="283"/>
      <c r="BI35" s="283"/>
      <c r="BJ35" s="283"/>
      <c r="BK35" s="283"/>
      <c r="BL35" s="283">
        <v>273</v>
      </c>
      <c r="BM35" s="283"/>
      <c r="BN35" s="283"/>
      <c r="BO35" s="283"/>
    </row>
    <row r="36" spans="1:68" ht="19.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245" t="s">
        <v>317</v>
      </c>
      <c r="K36" s="245"/>
      <c r="L36" s="298"/>
      <c r="M36" s="282">
        <v>41945</v>
      </c>
      <c r="N36" s="283"/>
      <c r="O36" s="283"/>
      <c r="P36" s="283"/>
      <c r="Q36" s="283"/>
      <c r="R36" s="283"/>
      <c r="S36" s="283">
        <v>19898</v>
      </c>
      <c r="T36" s="283"/>
      <c r="U36" s="283"/>
      <c r="V36" s="283"/>
      <c r="W36" s="283"/>
      <c r="X36" s="283"/>
      <c r="Y36" s="283">
        <v>19153</v>
      </c>
      <c r="Z36" s="283"/>
      <c r="AA36" s="283"/>
      <c r="AB36" s="283"/>
      <c r="AC36" s="283"/>
      <c r="AD36" s="283"/>
      <c r="AE36" s="283">
        <v>13634</v>
      </c>
      <c r="AF36" s="283"/>
      <c r="AG36" s="283"/>
      <c r="AH36" s="283"/>
      <c r="AI36" s="283"/>
      <c r="AJ36" s="283"/>
      <c r="AK36" s="283">
        <v>5117</v>
      </c>
      <c r="AL36" s="283"/>
      <c r="AM36" s="283"/>
      <c r="AN36" s="283"/>
      <c r="AO36" s="283"/>
      <c r="AP36" s="283"/>
      <c r="AQ36" s="283">
        <v>134</v>
      </c>
      <c r="AR36" s="283"/>
      <c r="AS36" s="283"/>
      <c r="AT36" s="283"/>
      <c r="AU36" s="283"/>
      <c r="AV36" s="283">
        <v>268</v>
      </c>
      <c r="AW36" s="283"/>
      <c r="AX36" s="283"/>
      <c r="AY36" s="283"/>
      <c r="AZ36" s="283"/>
      <c r="BA36" s="283">
        <v>745</v>
      </c>
      <c r="BB36" s="283"/>
      <c r="BC36" s="283"/>
      <c r="BD36" s="283"/>
      <c r="BE36" s="283"/>
      <c r="BF36" s="283">
        <v>21948</v>
      </c>
      <c r="BG36" s="283"/>
      <c r="BH36" s="283"/>
      <c r="BI36" s="283"/>
      <c r="BJ36" s="283"/>
      <c r="BK36" s="283"/>
      <c r="BL36" s="283">
        <v>99</v>
      </c>
      <c r="BM36" s="283"/>
      <c r="BN36" s="283"/>
      <c r="BO36" s="283"/>
      <c r="BP36" s="111"/>
    </row>
    <row r="37" spans="1:68" ht="19.5" customHeight="1">
      <c r="A37" s="288" t="s">
        <v>308</v>
      </c>
      <c r="B37" s="288"/>
      <c r="C37" s="288"/>
      <c r="D37" s="288"/>
      <c r="E37" s="288"/>
      <c r="F37" s="288"/>
      <c r="G37" s="288"/>
      <c r="H37" s="288"/>
      <c r="I37" s="288"/>
      <c r="J37" s="296" t="s">
        <v>315</v>
      </c>
      <c r="K37" s="296"/>
      <c r="L37" s="297"/>
      <c r="M37" s="282">
        <v>80155</v>
      </c>
      <c r="N37" s="283"/>
      <c r="O37" s="283"/>
      <c r="P37" s="283"/>
      <c r="Q37" s="283"/>
      <c r="R37" s="283"/>
      <c r="S37" s="283">
        <v>46510</v>
      </c>
      <c r="T37" s="283"/>
      <c r="U37" s="283"/>
      <c r="V37" s="283"/>
      <c r="W37" s="283"/>
      <c r="X37" s="283"/>
      <c r="Y37" s="283">
        <v>43787</v>
      </c>
      <c r="Z37" s="283"/>
      <c r="AA37" s="283"/>
      <c r="AB37" s="283"/>
      <c r="AC37" s="283"/>
      <c r="AD37" s="283"/>
      <c r="AE37" s="283">
        <v>38342</v>
      </c>
      <c r="AF37" s="283"/>
      <c r="AG37" s="283"/>
      <c r="AH37" s="283"/>
      <c r="AI37" s="283"/>
      <c r="AJ37" s="283"/>
      <c r="AK37" s="283">
        <v>4551</v>
      </c>
      <c r="AL37" s="283"/>
      <c r="AM37" s="283"/>
      <c r="AN37" s="283"/>
      <c r="AO37" s="283"/>
      <c r="AP37" s="283"/>
      <c r="AQ37" s="283">
        <v>310</v>
      </c>
      <c r="AR37" s="283"/>
      <c r="AS37" s="283"/>
      <c r="AT37" s="283"/>
      <c r="AU37" s="283"/>
      <c r="AV37" s="283">
        <v>584</v>
      </c>
      <c r="AW37" s="283"/>
      <c r="AX37" s="283"/>
      <c r="AY37" s="283"/>
      <c r="AZ37" s="283"/>
      <c r="BA37" s="283">
        <v>2723</v>
      </c>
      <c r="BB37" s="283"/>
      <c r="BC37" s="283"/>
      <c r="BD37" s="283"/>
      <c r="BE37" s="283"/>
      <c r="BF37" s="283">
        <v>32801</v>
      </c>
      <c r="BG37" s="283"/>
      <c r="BH37" s="283"/>
      <c r="BI37" s="283"/>
      <c r="BJ37" s="283"/>
      <c r="BK37" s="283"/>
      <c r="BL37" s="283">
        <v>844</v>
      </c>
      <c r="BM37" s="283"/>
      <c r="BN37" s="283"/>
      <c r="BO37" s="283"/>
    </row>
    <row r="38" spans="1:68" ht="19.5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245" t="s">
        <v>316</v>
      </c>
      <c r="K38" s="245"/>
      <c r="L38" s="298"/>
      <c r="M38" s="282">
        <v>39464</v>
      </c>
      <c r="N38" s="283"/>
      <c r="O38" s="283"/>
      <c r="P38" s="283"/>
      <c r="Q38" s="283"/>
      <c r="R38" s="283"/>
      <c r="S38" s="283">
        <v>27908</v>
      </c>
      <c r="T38" s="283"/>
      <c r="U38" s="283"/>
      <c r="V38" s="283"/>
      <c r="W38" s="283"/>
      <c r="X38" s="283"/>
      <c r="Y38" s="283">
        <v>25963</v>
      </c>
      <c r="Z38" s="283"/>
      <c r="AA38" s="283"/>
      <c r="AB38" s="283"/>
      <c r="AC38" s="283"/>
      <c r="AD38" s="283"/>
      <c r="AE38" s="283">
        <v>25024</v>
      </c>
      <c r="AF38" s="283"/>
      <c r="AG38" s="283"/>
      <c r="AH38" s="283"/>
      <c r="AI38" s="283"/>
      <c r="AJ38" s="283"/>
      <c r="AK38" s="283">
        <v>446</v>
      </c>
      <c r="AL38" s="283"/>
      <c r="AM38" s="283"/>
      <c r="AN38" s="283"/>
      <c r="AO38" s="283"/>
      <c r="AP38" s="283"/>
      <c r="AQ38" s="283">
        <v>213</v>
      </c>
      <c r="AR38" s="283"/>
      <c r="AS38" s="283"/>
      <c r="AT38" s="283"/>
      <c r="AU38" s="283"/>
      <c r="AV38" s="283">
        <v>280</v>
      </c>
      <c r="AW38" s="283"/>
      <c r="AX38" s="283"/>
      <c r="AY38" s="283"/>
      <c r="AZ38" s="283"/>
      <c r="BA38" s="283">
        <v>1945</v>
      </c>
      <c r="BB38" s="283"/>
      <c r="BC38" s="283"/>
      <c r="BD38" s="283"/>
      <c r="BE38" s="283"/>
      <c r="BF38" s="283">
        <v>11023</v>
      </c>
      <c r="BG38" s="283"/>
      <c r="BH38" s="283"/>
      <c r="BI38" s="283"/>
      <c r="BJ38" s="283"/>
      <c r="BK38" s="283"/>
      <c r="BL38" s="283">
        <v>533</v>
      </c>
      <c r="BM38" s="283"/>
      <c r="BN38" s="283"/>
      <c r="BO38" s="283"/>
    </row>
    <row r="39" spans="1:68" ht="19.5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245" t="s">
        <v>317</v>
      </c>
      <c r="K39" s="245"/>
      <c r="L39" s="298"/>
      <c r="M39" s="282">
        <v>40691</v>
      </c>
      <c r="N39" s="283"/>
      <c r="O39" s="283"/>
      <c r="P39" s="283"/>
      <c r="Q39" s="283"/>
      <c r="R39" s="283"/>
      <c r="S39" s="283">
        <v>18602</v>
      </c>
      <c r="T39" s="283"/>
      <c r="U39" s="283"/>
      <c r="V39" s="283"/>
      <c r="W39" s="283"/>
      <c r="X39" s="283"/>
      <c r="Y39" s="283">
        <v>17824</v>
      </c>
      <c r="Z39" s="283"/>
      <c r="AA39" s="283"/>
      <c r="AB39" s="283"/>
      <c r="AC39" s="283"/>
      <c r="AD39" s="283"/>
      <c r="AE39" s="283">
        <v>13318</v>
      </c>
      <c r="AF39" s="283"/>
      <c r="AG39" s="283"/>
      <c r="AH39" s="283"/>
      <c r="AI39" s="283"/>
      <c r="AJ39" s="283"/>
      <c r="AK39" s="283">
        <v>4105</v>
      </c>
      <c r="AL39" s="283"/>
      <c r="AM39" s="283"/>
      <c r="AN39" s="283"/>
      <c r="AO39" s="283"/>
      <c r="AP39" s="283"/>
      <c r="AQ39" s="283">
        <v>97</v>
      </c>
      <c r="AR39" s="283"/>
      <c r="AS39" s="283"/>
      <c r="AT39" s="283"/>
      <c r="AU39" s="283"/>
      <c r="AV39" s="283">
        <v>304</v>
      </c>
      <c r="AW39" s="283"/>
      <c r="AX39" s="283"/>
      <c r="AY39" s="283"/>
      <c r="AZ39" s="283"/>
      <c r="BA39" s="283">
        <v>778</v>
      </c>
      <c r="BB39" s="283"/>
      <c r="BC39" s="283"/>
      <c r="BD39" s="283"/>
      <c r="BE39" s="283"/>
      <c r="BF39" s="283">
        <v>21778</v>
      </c>
      <c r="BG39" s="283"/>
      <c r="BH39" s="283"/>
      <c r="BI39" s="283"/>
      <c r="BJ39" s="283"/>
      <c r="BK39" s="283"/>
      <c r="BL39" s="283">
        <v>311</v>
      </c>
      <c r="BM39" s="283"/>
      <c r="BN39" s="283"/>
      <c r="BO39" s="283"/>
    </row>
    <row r="40" spans="1:68" s="28" customFormat="1" ht="19.5" customHeight="1">
      <c r="A40" s="290" t="s">
        <v>309</v>
      </c>
      <c r="B40" s="290"/>
      <c r="C40" s="290"/>
      <c r="D40" s="290"/>
      <c r="E40" s="290"/>
      <c r="F40" s="290"/>
      <c r="G40" s="290"/>
      <c r="H40" s="290"/>
      <c r="I40" s="290"/>
      <c r="J40" s="296" t="s">
        <v>315</v>
      </c>
      <c r="K40" s="296"/>
      <c r="L40" s="297"/>
      <c r="M40" s="301">
        <v>76428</v>
      </c>
      <c r="N40" s="293"/>
      <c r="O40" s="293"/>
      <c r="P40" s="293"/>
      <c r="Q40" s="293"/>
      <c r="R40" s="293"/>
      <c r="S40" s="293">
        <v>43040</v>
      </c>
      <c r="T40" s="293"/>
      <c r="U40" s="293"/>
      <c r="V40" s="293"/>
      <c r="W40" s="293"/>
      <c r="X40" s="293"/>
      <c r="Y40" s="293">
        <v>41479</v>
      </c>
      <c r="Z40" s="293"/>
      <c r="AA40" s="293"/>
      <c r="AB40" s="293"/>
      <c r="AC40" s="293"/>
      <c r="AD40" s="293"/>
      <c r="AE40" s="293">
        <v>36168</v>
      </c>
      <c r="AF40" s="293"/>
      <c r="AG40" s="293"/>
      <c r="AH40" s="293"/>
      <c r="AI40" s="293"/>
      <c r="AJ40" s="293"/>
      <c r="AK40" s="293">
        <v>4498</v>
      </c>
      <c r="AL40" s="293"/>
      <c r="AM40" s="293"/>
      <c r="AN40" s="293"/>
      <c r="AO40" s="293"/>
      <c r="AP40" s="293"/>
      <c r="AQ40" s="293">
        <v>230</v>
      </c>
      <c r="AR40" s="293"/>
      <c r="AS40" s="293"/>
      <c r="AT40" s="293"/>
      <c r="AU40" s="293"/>
      <c r="AV40" s="293">
        <v>583</v>
      </c>
      <c r="AW40" s="293"/>
      <c r="AX40" s="293"/>
      <c r="AY40" s="293"/>
      <c r="AZ40" s="293"/>
      <c r="BA40" s="293">
        <v>1561</v>
      </c>
      <c r="BB40" s="293"/>
      <c r="BC40" s="293"/>
      <c r="BD40" s="293"/>
      <c r="BE40" s="293"/>
      <c r="BF40" s="293">
        <v>32172</v>
      </c>
      <c r="BG40" s="293"/>
      <c r="BH40" s="293"/>
      <c r="BI40" s="293"/>
      <c r="BJ40" s="293"/>
      <c r="BK40" s="293"/>
      <c r="BL40" s="293">
        <v>1216</v>
      </c>
      <c r="BM40" s="293"/>
      <c r="BN40" s="293"/>
      <c r="BO40" s="293"/>
    </row>
    <row r="41" spans="1:68" s="28" customFormat="1" ht="19.5" customHeight="1">
      <c r="A41" s="112"/>
      <c r="B41" s="112"/>
      <c r="C41" s="112"/>
      <c r="D41" s="112"/>
      <c r="E41" s="112"/>
      <c r="F41" s="112"/>
      <c r="G41" s="112"/>
      <c r="H41" s="112"/>
      <c r="I41" s="112"/>
      <c r="J41" s="245" t="s">
        <v>316</v>
      </c>
      <c r="K41" s="245"/>
      <c r="L41" s="298"/>
      <c r="M41" s="301">
        <v>37601</v>
      </c>
      <c r="N41" s="293"/>
      <c r="O41" s="293"/>
      <c r="P41" s="293"/>
      <c r="Q41" s="293"/>
      <c r="R41" s="293"/>
      <c r="S41" s="293">
        <v>25030</v>
      </c>
      <c r="T41" s="293"/>
      <c r="U41" s="293"/>
      <c r="V41" s="293"/>
      <c r="W41" s="293"/>
      <c r="X41" s="293"/>
      <c r="Y41" s="293">
        <v>23988</v>
      </c>
      <c r="Z41" s="293"/>
      <c r="AA41" s="293"/>
      <c r="AB41" s="293"/>
      <c r="AC41" s="293"/>
      <c r="AD41" s="293"/>
      <c r="AE41" s="293">
        <v>23089</v>
      </c>
      <c r="AF41" s="293"/>
      <c r="AG41" s="293"/>
      <c r="AH41" s="293"/>
      <c r="AI41" s="293"/>
      <c r="AJ41" s="293"/>
      <c r="AK41" s="293">
        <v>490</v>
      </c>
      <c r="AL41" s="293"/>
      <c r="AM41" s="293"/>
      <c r="AN41" s="293"/>
      <c r="AO41" s="293"/>
      <c r="AP41" s="293"/>
      <c r="AQ41" s="293">
        <v>156</v>
      </c>
      <c r="AR41" s="293"/>
      <c r="AS41" s="293"/>
      <c r="AT41" s="293"/>
      <c r="AU41" s="293"/>
      <c r="AV41" s="293">
        <v>253</v>
      </c>
      <c r="AW41" s="293"/>
      <c r="AX41" s="293"/>
      <c r="AY41" s="293"/>
      <c r="AZ41" s="293"/>
      <c r="BA41" s="293">
        <v>1042</v>
      </c>
      <c r="BB41" s="293"/>
      <c r="BC41" s="293"/>
      <c r="BD41" s="293"/>
      <c r="BE41" s="293"/>
      <c r="BF41" s="293">
        <v>11780</v>
      </c>
      <c r="BG41" s="293"/>
      <c r="BH41" s="293"/>
      <c r="BI41" s="293"/>
      <c r="BJ41" s="293"/>
      <c r="BK41" s="293"/>
      <c r="BL41" s="293">
        <v>791</v>
      </c>
      <c r="BM41" s="293"/>
      <c r="BN41" s="293"/>
      <c r="BO41" s="293"/>
    </row>
    <row r="42" spans="1:68" s="28" customFormat="1" ht="19.5" customHeight="1" thickBot="1">
      <c r="A42" s="113"/>
      <c r="B42" s="113"/>
      <c r="C42" s="113"/>
      <c r="D42" s="113"/>
      <c r="E42" s="113"/>
      <c r="F42" s="113"/>
      <c r="G42" s="113"/>
      <c r="H42" s="113"/>
      <c r="I42" s="113"/>
      <c r="J42" s="266" t="s">
        <v>317</v>
      </c>
      <c r="K42" s="266"/>
      <c r="L42" s="299"/>
      <c r="M42" s="300">
        <v>38827</v>
      </c>
      <c r="N42" s="292"/>
      <c r="O42" s="292"/>
      <c r="P42" s="292"/>
      <c r="Q42" s="292"/>
      <c r="R42" s="292"/>
      <c r="S42" s="292">
        <v>18010</v>
      </c>
      <c r="T42" s="292"/>
      <c r="U42" s="292"/>
      <c r="V42" s="292"/>
      <c r="W42" s="292"/>
      <c r="X42" s="292"/>
      <c r="Y42" s="292">
        <v>17491</v>
      </c>
      <c r="Z42" s="292"/>
      <c r="AA42" s="292"/>
      <c r="AB42" s="292"/>
      <c r="AC42" s="292"/>
      <c r="AD42" s="292"/>
      <c r="AE42" s="292">
        <v>13079</v>
      </c>
      <c r="AF42" s="292"/>
      <c r="AG42" s="292"/>
      <c r="AH42" s="292"/>
      <c r="AI42" s="292"/>
      <c r="AJ42" s="292"/>
      <c r="AK42" s="292">
        <v>4008</v>
      </c>
      <c r="AL42" s="292"/>
      <c r="AM42" s="292"/>
      <c r="AN42" s="292"/>
      <c r="AO42" s="292"/>
      <c r="AP42" s="292"/>
      <c r="AQ42" s="292">
        <v>74</v>
      </c>
      <c r="AR42" s="292"/>
      <c r="AS42" s="292"/>
      <c r="AT42" s="292"/>
      <c r="AU42" s="292"/>
      <c r="AV42" s="292">
        <v>330</v>
      </c>
      <c r="AW42" s="292"/>
      <c r="AX42" s="292"/>
      <c r="AY42" s="292"/>
      <c r="AZ42" s="292"/>
      <c r="BA42" s="292">
        <v>519</v>
      </c>
      <c r="BB42" s="292"/>
      <c r="BC42" s="292"/>
      <c r="BD42" s="292"/>
      <c r="BE42" s="292"/>
      <c r="BF42" s="292">
        <v>20392</v>
      </c>
      <c r="BG42" s="292"/>
      <c r="BH42" s="292"/>
      <c r="BI42" s="292"/>
      <c r="BJ42" s="292"/>
      <c r="BK42" s="292"/>
      <c r="BL42" s="292">
        <v>425</v>
      </c>
      <c r="BM42" s="292"/>
      <c r="BN42" s="292"/>
      <c r="BO42" s="292"/>
    </row>
    <row r="43" spans="1:68" ht="18" customHeight="1">
      <c r="A43" s="44" t="s">
        <v>336</v>
      </c>
      <c r="BG43" s="45"/>
      <c r="BH43" s="45"/>
      <c r="BI43" s="45"/>
      <c r="BJ43" s="45"/>
      <c r="BK43" s="45"/>
      <c r="BL43" s="45"/>
      <c r="BM43" s="45"/>
      <c r="BN43" s="45"/>
      <c r="BO43" s="46" t="s">
        <v>9</v>
      </c>
      <c r="BP43" s="18"/>
    </row>
    <row r="44" spans="1:68" ht="18" customHeight="1">
      <c r="A44" s="20"/>
    </row>
    <row r="45" spans="1:68" ht="18" customHeight="1"/>
    <row r="46" spans="1:68" ht="18" customHeight="1">
      <c r="A46" s="20"/>
    </row>
    <row r="47" spans="1:68" ht="18" customHeight="1"/>
    <row r="48" spans="1:6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mergeCells count="348">
    <mergeCell ref="AV33:AZ33"/>
    <mergeCell ref="BA32:BE33"/>
    <mergeCell ref="BF31:BK33"/>
    <mergeCell ref="BL31:BO33"/>
    <mergeCell ref="A25:J25"/>
    <mergeCell ref="K25:Q25"/>
    <mergeCell ref="AL23:AP23"/>
    <mergeCell ref="AQ23:AU23"/>
    <mergeCell ref="AV23:AZ23"/>
    <mergeCell ref="A23:J23"/>
    <mergeCell ref="K23:Q23"/>
    <mergeCell ref="R25:V25"/>
    <mergeCell ref="W25:AA25"/>
    <mergeCell ref="AB25:AF25"/>
    <mergeCell ref="AG25:AK25"/>
    <mergeCell ref="AL25:AP25"/>
    <mergeCell ref="AQ25:AU25"/>
    <mergeCell ref="AV25:AZ25"/>
    <mergeCell ref="A29:BO29"/>
    <mergeCell ref="BF23:BJ23"/>
    <mergeCell ref="BK23:BO23"/>
    <mergeCell ref="BA24:BE24"/>
    <mergeCell ref="BF24:BJ24"/>
    <mergeCell ref="BK24:BO24"/>
    <mergeCell ref="BL40:BO40"/>
    <mergeCell ref="BF40:BK40"/>
    <mergeCell ref="BA40:BE40"/>
    <mergeCell ref="S42:X42"/>
    <mergeCell ref="S41:X41"/>
    <mergeCell ref="AE42:AJ42"/>
    <mergeCell ref="AE41:AJ41"/>
    <mergeCell ref="AQ42:AU42"/>
    <mergeCell ref="AQ41:AU41"/>
    <mergeCell ref="BL42:BO42"/>
    <mergeCell ref="BF42:BK42"/>
    <mergeCell ref="BA42:BE42"/>
    <mergeCell ref="BL41:BO41"/>
    <mergeCell ref="BF41:BK41"/>
    <mergeCell ref="BA41:BE41"/>
    <mergeCell ref="R22:V22"/>
    <mergeCell ref="A34:I34"/>
    <mergeCell ref="M31:R33"/>
    <mergeCell ref="S31:BE31"/>
    <mergeCell ref="S32:X33"/>
    <mergeCell ref="Y32:AZ32"/>
    <mergeCell ref="Y33:AD33"/>
    <mergeCell ref="AE33:AJ33"/>
    <mergeCell ref="AK33:AP33"/>
    <mergeCell ref="AQ33:AU33"/>
    <mergeCell ref="R24:V24"/>
    <mergeCell ref="W24:AA24"/>
    <mergeCell ref="AB24:AF24"/>
    <mergeCell ref="AG24:AK24"/>
    <mergeCell ref="AL24:AP24"/>
    <mergeCell ref="AQ24:AU24"/>
    <mergeCell ref="AV24:AZ24"/>
    <mergeCell ref="A24:J24"/>
    <mergeCell ref="K24:Q24"/>
    <mergeCell ref="R23:V23"/>
    <mergeCell ref="W23:AA23"/>
    <mergeCell ref="AB23:AF23"/>
    <mergeCell ref="AG23:AK23"/>
    <mergeCell ref="BA23:BE23"/>
    <mergeCell ref="BA25:BE25"/>
    <mergeCell ref="BF25:BJ25"/>
    <mergeCell ref="BK25:BO25"/>
    <mergeCell ref="W22:AA22"/>
    <mergeCell ref="AB22:AF22"/>
    <mergeCell ref="AG22:AK22"/>
    <mergeCell ref="AL21:AP21"/>
    <mergeCell ref="AQ21:AU21"/>
    <mergeCell ref="AV21:AZ21"/>
    <mergeCell ref="BA21:BE21"/>
    <mergeCell ref="BF21:BJ21"/>
    <mergeCell ref="BK21:BO21"/>
    <mergeCell ref="AL22:AP22"/>
    <mergeCell ref="AQ22:AU22"/>
    <mergeCell ref="AV22:AZ22"/>
    <mergeCell ref="BA22:BE22"/>
    <mergeCell ref="BF22:BJ22"/>
    <mergeCell ref="BK22:BO22"/>
    <mergeCell ref="BA20:BE20"/>
    <mergeCell ref="BF20:BJ20"/>
    <mergeCell ref="BK20:BO20"/>
    <mergeCell ref="R20:V20"/>
    <mergeCell ref="W20:AA20"/>
    <mergeCell ref="AB20:AF20"/>
    <mergeCell ref="AG20:AK20"/>
    <mergeCell ref="R21:V21"/>
    <mergeCell ref="W21:AA21"/>
    <mergeCell ref="AB21:AF21"/>
    <mergeCell ref="AG21:AK21"/>
    <mergeCell ref="AL20:AP20"/>
    <mergeCell ref="AQ20:AU20"/>
    <mergeCell ref="AV20:AZ20"/>
    <mergeCell ref="AL19:AP19"/>
    <mergeCell ref="AQ19:AU19"/>
    <mergeCell ref="AV19:AZ19"/>
    <mergeCell ref="BA19:BE19"/>
    <mergeCell ref="BF19:BJ19"/>
    <mergeCell ref="BK19:BO19"/>
    <mergeCell ref="R19:V19"/>
    <mergeCell ref="W19:AA19"/>
    <mergeCell ref="AB19:AF19"/>
    <mergeCell ref="AG19:AK19"/>
    <mergeCell ref="AL18:AP18"/>
    <mergeCell ref="AQ18:AU18"/>
    <mergeCell ref="AV18:AZ18"/>
    <mergeCell ref="BA18:BE18"/>
    <mergeCell ref="BF18:BJ18"/>
    <mergeCell ref="BK18:BO18"/>
    <mergeCell ref="R18:V18"/>
    <mergeCell ref="W18:AA18"/>
    <mergeCell ref="AB18:AF18"/>
    <mergeCell ref="AG18:AK18"/>
    <mergeCell ref="A16:J16"/>
    <mergeCell ref="AL17:AP17"/>
    <mergeCell ref="AQ17:AU17"/>
    <mergeCell ref="AV17:AZ17"/>
    <mergeCell ref="BA17:BE17"/>
    <mergeCell ref="BF17:BJ17"/>
    <mergeCell ref="BK17:BO17"/>
    <mergeCell ref="R17:V17"/>
    <mergeCell ref="W17:AA17"/>
    <mergeCell ref="AB17:AF17"/>
    <mergeCell ref="AG17:AK17"/>
    <mergeCell ref="A17:J17"/>
    <mergeCell ref="AL16:AP16"/>
    <mergeCell ref="AQ16:AU16"/>
    <mergeCell ref="AV16:AZ16"/>
    <mergeCell ref="BA16:BE16"/>
    <mergeCell ref="BF16:BJ16"/>
    <mergeCell ref="BK16:BO16"/>
    <mergeCell ref="R16:V16"/>
    <mergeCell ref="W16:AA16"/>
    <mergeCell ref="AB16:AF16"/>
    <mergeCell ref="AG16:AK16"/>
    <mergeCell ref="A14:J14"/>
    <mergeCell ref="AL15:AP15"/>
    <mergeCell ref="AQ15:AU15"/>
    <mergeCell ref="AV15:AZ15"/>
    <mergeCell ref="BA15:BE15"/>
    <mergeCell ref="BF15:BJ15"/>
    <mergeCell ref="BK15:BO15"/>
    <mergeCell ref="R15:V15"/>
    <mergeCell ref="W15:AA15"/>
    <mergeCell ref="AB15:AF15"/>
    <mergeCell ref="AG15:AK15"/>
    <mergeCell ref="A15:J15"/>
    <mergeCell ref="AL14:AP14"/>
    <mergeCell ref="AQ14:AU14"/>
    <mergeCell ref="AV14:AZ14"/>
    <mergeCell ref="BA14:BE14"/>
    <mergeCell ref="BF14:BJ14"/>
    <mergeCell ref="BK14:BO14"/>
    <mergeCell ref="R14:V14"/>
    <mergeCell ref="W14:AA14"/>
    <mergeCell ref="AB14:AF14"/>
    <mergeCell ref="AG14:AK14"/>
    <mergeCell ref="A12:J12"/>
    <mergeCell ref="AL13:AP13"/>
    <mergeCell ref="AQ13:AU13"/>
    <mergeCell ref="AV13:AZ13"/>
    <mergeCell ref="BA13:BE13"/>
    <mergeCell ref="BF13:BJ13"/>
    <mergeCell ref="BK13:BO13"/>
    <mergeCell ref="R13:V13"/>
    <mergeCell ref="W13:AA13"/>
    <mergeCell ref="AB13:AF13"/>
    <mergeCell ref="AG13:AK13"/>
    <mergeCell ref="A13:J13"/>
    <mergeCell ref="AL12:AP12"/>
    <mergeCell ref="AQ12:AU12"/>
    <mergeCell ref="AV12:AZ12"/>
    <mergeCell ref="BA12:BE12"/>
    <mergeCell ref="BF12:BJ12"/>
    <mergeCell ref="BK12:BO12"/>
    <mergeCell ref="R12:V12"/>
    <mergeCell ref="W12:AA12"/>
    <mergeCell ref="AB12:AF12"/>
    <mergeCell ref="AG12:AK12"/>
    <mergeCell ref="AL11:AP11"/>
    <mergeCell ref="AQ11:AU11"/>
    <mergeCell ref="AV11:AZ11"/>
    <mergeCell ref="BA11:BE11"/>
    <mergeCell ref="BF11:BJ11"/>
    <mergeCell ref="BK11:BO11"/>
    <mergeCell ref="R11:V11"/>
    <mergeCell ref="W11:AA11"/>
    <mergeCell ref="AB11:AF11"/>
    <mergeCell ref="AG11:AK11"/>
    <mergeCell ref="AL9:AP9"/>
    <mergeCell ref="AQ9:AU9"/>
    <mergeCell ref="AV9:AZ9"/>
    <mergeCell ref="BA9:BE9"/>
    <mergeCell ref="BF9:BJ9"/>
    <mergeCell ref="BK9:BO9"/>
    <mergeCell ref="R9:V9"/>
    <mergeCell ref="W9:AA9"/>
    <mergeCell ref="AB9:AF9"/>
    <mergeCell ref="AG9:AK9"/>
    <mergeCell ref="AL8:AP8"/>
    <mergeCell ref="AQ8:AU8"/>
    <mergeCell ref="AV8:AZ8"/>
    <mergeCell ref="BA8:BE8"/>
    <mergeCell ref="BF8:BJ8"/>
    <mergeCell ref="BK8:BO8"/>
    <mergeCell ref="R8:V8"/>
    <mergeCell ref="W8:AA8"/>
    <mergeCell ref="AB8:AF8"/>
    <mergeCell ref="AG8:AK8"/>
    <mergeCell ref="AL7:AP7"/>
    <mergeCell ref="AQ7:AU7"/>
    <mergeCell ref="AV7:AZ7"/>
    <mergeCell ref="BA7:BE7"/>
    <mergeCell ref="BF7:BJ7"/>
    <mergeCell ref="BK7:BO7"/>
    <mergeCell ref="R7:V7"/>
    <mergeCell ref="W7:AA7"/>
    <mergeCell ref="AB7:AF7"/>
    <mergeCell ref="AG7:AK7"/>
    <mergeCell ref="BA6:BE6"/>
    <mergeCell ref="BF6:BJ6"/>
    <mergeCell ref="BK6:BO6"/>
    <mergeCell ref="AB5:AU5"/>
    <mergeCell ref="AV5:BO5"/>
    <mergeCell ref="A3:BO3"/>
    <mergeCell ref="R6:V6"/>
    <mergeCell ref="W6:AA6"/>
    <mergeCell ref="AB6:AF6"/>
    <mergeCell ref="AG6:AK6"/>
    <mergeCell ref="AL6:AP6"/>
    <mergeCell ref="AQ6:AU6"/>
    <mergeCell ref="AV6:AZ6"/>
    <mergeCell ref="A5:J6"/>
    <mergeCell ref="K5:AA5"/>
    <mergeCell ref="K6:Q6"/>
    <mergeCell ref="J34:L34"/>
    <mergeCell ref="J37:L37"/>
    <mergeCell ref="J38:L38"/>
    <mergeCell ref="J39:L39"/>
    <mergeCell ref="J40:L40"/>
    <mergeCell ref="J41:L41"/>
    <mergeCell ref="J42:L42"/>
    <mergeCell ref="A31:L33"/>
    <mergeCell ref="M42:R42"/>
    <mergeCell ref="M41:R41"/>
    <mergeCell ref="M40:R40"/>
    <mergeCell ref="M39:R39"/>
    <mergeCell ref="M38:R38"/>
    <mergeCell ref="M37:R37"/>
    <mergeCell ref="M36:R36"/>
    <mergeCell ref="M35:R35"/>
    <mergeCell ref="M34:R34"/>
    <mergeCell ref="J36:L36"/>
    <mergeCell ref="J35:L35"/>
    <mergeCell ref="A37:I37"/>
    <mergeCell ref="A40:I40"/>
    <mergeCell ref="S34:X34"/>
    <mergeCell ref="Y42:AD42"/>
    <mergeCell ref="Y41:AD41"/>
    <mergeCell ref="Y40:AD40"/>
    <mergeCell ref="Y39:AD39"/>
    <mergeCell ref="Y38:AD38"/>
    <mergeCell ref="Y37:AD37"/>
    <mergeCell ref="Y36:AD36"/>
    <mergeCell ref="Y35:AD35"/>
    <mergeCell ref="Y34:AD34"/>
    <mergeCell ref="S36:X36"/>
    <mergeCell ref="S35:X35"/>
    <mergeCell ref="S38:X38"/>
    <mergeCell ref="S37:X37"/>
    <mergeCell ref="S40:X40"/>
    <mergeCell ref="S39:X39"/>
    <mergeCell ref="AE34:AJ34"/>
    <mergeCell ref="AK42:AP42"/>
    <mergeCell ref="AK41:AP41"/>
    <mergeCell ref="AK40:AP40"/>
    <mergeCell ref="AK39:AP39"/>
    <mergeCell ref="AK38:AP38"/>
    <mergeCell ref="AK37:AP37"/>
    <mergeCell ref="AK36:AP36"/>
    <mergeCell ref="AK35:AP35"/>
    <mergeCell ref="AK34:AP34"/>
    <mergeCell ref="AE36:AJ36"/>
    <mergeCell ref="AE35:AJ35"/>
    <mergeCell ref="AE38:AJ38"/>
    <mergeCell ref="AE37:AJ37"/>
    <mergeCell ref="AE40:AJ40"/>
    <mergeCell ref="AE39:AJ39"/>
    <mergeCell ref="AQ34:AU34"/>
    <mergeCell ref="AV42:AZ42"/>
    <mergeCell ref="AV41:AZ41"/>
    <mergeCell ref="AV40:AZ40"/>
    <mergeCell ref="AV39:AZ39"/>
    <mergeCell ref="AV38:AZ38"/>
    <mergeCell ref="AV37:AZ37"/>
    <mergeCell ref="AV36:AZ36"/>
    <mergeCell ref="AV35:AZ35"/>
    <mergeCell ref="AV34:AZ34"/>
    <mergeCell ref="AQ36:AU36"/>
    <mergeCell ref="AQ35:AU35"/>
    <mergeCell ref="AQ38:AU38"/>
    <mergeCell ref="AQ37:AU37"/>
    <mergeCell ref="AQ40:AU40"/>
    <mergeCell ref="AQ39:AU39"/>
    <mergeCell ref="BL34:BO34"/>
    <mergeCell ref="BF34:BK34"/>
    <mergeCell ref="BA34:BE34"/>
    <mergeCell ref="BL39:BO39"/>
    <mergeCell ref="BF39:BK39"/>
    <mergeCell ref="BA39:BE39"/>
    <mergeCell ref="BL38:BO38"/>
    <mergeCell ref="BF38:BK38"/>
    <mergeCell ref="BA38:BE38"/>
    <mergeCell ref="BL37:BO37"/>
    <mergeCell ref="BF37:BK37"/>
    <mergeCell ref="BA37:BE37"/>
    <mergeCell ref="BL36:BO36"/>
    <mergeCell ref="BF36:BK36"/>
    <mergeCell ref="BA36:BE36"/>
    <mergeCell ref="BL35:BO35"/>
    <mergeCell ref="BF35:BK35"/>
    <mergeCell ref="BA35:BE35"/>
    <mergeCell ref="A22:J22"/>
    <mergeCell ref="A21:J21"/>
    <mergeCell ref="A20:J20"/>
    <mergeCell ref="A19:J19"/>
    <mergeCell ref="A18:J18"/>
    <mergeCell ref="A11:H11"/>
    <mergeCell ref="K9:Q9"/>
    <mergeCell ref="K8:Q8"/>
    <mergeCell ref="K7:Q7"/>
    <mergeCell ref="K19:Q19"/>
    <mergeCell ref="K18:Q18"/>
    <mergeCell ref="K17:Q17"/>
    <mergeCell ref="K16:Q16"/>
    <mergeCell ref="K15:Q15"/>
    <mergeCell ref="K14:Q14"/>
    <mergeCell ref="K13:Q13"/>
    <mergeCell ref="K12:Q12"/>
    <mergeCell ref="K11:Q11"/>
    <mergeCell ref="K22:Q22"/>
    <mergeCell ref="K21:Q21"/>
    <mergeCell ref="K20:Q20"/>
    <mergeCell ref="A7:J7"/>
    <mergeCell ref="A8:J8"/>
    <mergeCell ref="A9:J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&amp;L22　国勢調査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0"/>
  <sheetViews>
    <sheetView topLeftCell="A52" zoomScaleNormal="100" workbookViewId="0">
      <selection activeCell="W66" sqref="W66"/>
    </sheetView>
  </sheetViews>
  <sheetFormatPr defaultColWidth="1.5" defaultRowHeight="13.5"/>
  <cols>
    <col min="1" max="16384" width="1.5" style="28"/>
  </cols>
  <sheetData>
    <row r="1" spans="1:67" ht="18" customHeight="1">
      <c r="A1" s="28" t="s">
        <v>257</v>
      </c>
    </row>
    <row r="2" spans="1:67" ht="18" customHeight="1"/>
    <row r="3" spans="1:67" ht="15" customHeight="1">
      <c r="A3" s="334" t="s">
        <v>285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</row>
    <row r="4" spans="1:67" ht="18" customHeight="1" thickBot="1">
      <c r="A4" s="114" t="s">
        <v>258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Z4" s="116"/>
      <c r="AA4" s="117"/>
      <c r="AB4" s="117"/>
      <c r="AC4" s="117"/>
      <c r="AD4" s="117"/>
      <c r="AE4" s="117"/>
      <c r="AF4" s="115"/>
      <c r="AG4" s="115"/>
      <c r="AH4" s="115"/>
      <c r="AI4" s="115"/>
      <c r="AJ4" s="115"/>
      <c r="AK4" s="115"/>
      <c r="AL4" s="115"/>
      <c r="AM4" s="115"/>
      <c r="AN4" s="115"/>
    </row>
    <row r="5" spans="1:67" ht="15" customHeight="1">
      <c r="A5" s="362" t="s">
        <v>144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3"/>
      <c r="S5" s="374" t="s">
        <v>323</v>
      </c>
      <c r="T5" s="362"/>
      <c r="U5" s="362"/>
      <c r="V5" s="362"/>
      <c r="W5" s="362"/>
      <c r="X5" s="362"/>
      <c r="Y5" s="362"/>
      <c r="Z5" s="362"/>
      <c r="AA5" s="362"/>
      <c r="AB5" s="118"/>
      <c r="AC5" s="118"/>
      <c r="AD5" s="118"/>
      <c r="AE5" s="118"/>
      <c r="AF5" s="362" t="s">
        <v>154</v>
      </c>
      <c r="AG5" s="362"/>
      <c r="AH5" s="362"/>
      <c r="AI5" s="362"/>
      <c r="AJ5" s="362"/>
      <c r="AK5" s="362"/>
      <c r="AL5" s="362"/>
      <c r="AM5" s="362"/>
      <c r="AN5" s="362"/>
      <c r="AO5" s="362"/>
      <c r="AP5" s="362"/>
      <c r="AQ5" s="362"/>
      <c r="AR5" s="362"/>
      <c r="AS5" s="362"/>
      <c r="AT5" s="362"/>
      <c r="AU5" s="362"/>
      <c r="AV5" s="362"/>
      <c r="AW5" s="363"/>
      <c r="AX5" s="375" t="s">
        <v>324</v>
      </c>
      <c r="AY5" s="376"/>
      <c r="AZ5" s="376"/>
      <c r="BA5" s="376"/>
      <c r="BB5" s="376"/>
      <c r="BC5" s="376"/>
      <c r="BD5" s="376"/>
      <c r="BE5" s="376"/>
      <c r="BF5" s="377"/>
      <c r="BG5" s="375" t="s">
        <v>325</v>
      </c>
      <c r="BH5" s="376"/>
      <c r="BI5" s="376"/>
      <c r="BJ5" s="376"/>
      <c r="BK5" s="376"/>
      <c r="BL5" s="376"/>
      <c r="BM5" s="376"/>
      <c r="BN5" s="376"/>
      <c r="BO5" s="376"/>
    </row>
    <row r="6" spans="1:67" ht="15" customHeight="1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5"/>
      <c r="S6" s="367"/>
      <c r="T6" s="364"/>
      <c r="U6" s="364"/>
      <c r="V6" s="364"/>
      <c r="W6" s="364"/>
      <c r="X6" s="364"/>
      <c r="Y6" s="364"/>
      <c r="Z6" s="364"/>
      <c r="AA6" s="364"/>
      <c r="AB6" s="118"/>
      <c r="AC6" s="118"/>
      <c r="AD6" s="118"/>
      <c r="AE6" s="118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5"/>
      <c r="AX6" s="378"/>
      <c r="AY6" s="379"/>
      <c r="AZ6" s="379"/>
      <c r="BA6" s="379"/>
      <c r="BB6" s="379"/>
      <c r="BC6" s="379"/>
      <c r="BD6" s="379"/>
      <c r="BE6" s="379"/>
      <c r="BF6" s="380"/>
      <c r="BG6" s="378"/>
      <c r="BH6" s="379"/>
      <c r="BI6" s="379"/>
      <c r="BJ6" s="379"/>
      <c r="BK6" s="379"/>
      <c r="BL6" s="379"/>
      <c r="BM6" s="379"/>
      <c r="BN6" s="379"/>
      <c r="BO6" s="379"/>
    </row>
    <row r="7" spans="1:67" ht="15" customHeight="1">
      <c r="A7" s="359" t="s">
        <v>135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60"/>
      <c r="S7" s="361">
        <v>47014</v>
      </c>
      <c r="T7" s="347"/>
      <c r="U7" s="347"/>
      <c r="V7" s="347"/>
      <c r="W7" s="347"/>
      <c r="X7" s="347"/>
      <c r="Y7" s="347"/>
      <c r="Z7" s="347"/>
      <c r="AA7" s="347"/>
      <c r="AF7" s="359" t="s">
        <v>155</v>
      </c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60"/>
      <c r="AX7" s="361">
        <v>43787</v>
      </c>
      <c r="AY7" s="347"/>
      <c r="AZ7" s="347"/>
      <c r="BA7" s="347"/>
      <c r="BB7" s="347"/>
      <c r="BC7" s="347"/>
      <c r="BD7" s="347"/>
      <c r="BE7" s="347"/>
      <c r="BF7" s="347"/>
      <c r="BG7" s="347">
        <v>41479</v>
      </c>
      <c r="BH7" s="347"/>
      <c r="BI7" s="347"/>
      <c r="BJ7" s="347"/>
      <c r="BK7" s="347"/>
      <c r="BL7" s="347"/>
      <c r="BM7" s="347"/>
      <c r="BN7" s="347"/>
      <c r="BO7" s="347"/>
    </row>
    <row r="8" spans="1:67" ht="15" customHeight="1">
      <c r="A8" s="335" t="s">
        <v>201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6"/>
      <c r="S8" s="325">
        <v>2866</v>
      </c>
      <c r="T8" s="326"/>
      <c r="U8" s="326"/>
      <c r="V8" s="326"/>
      <c r="W8" s="326"/>
      <c r="X8" s="326"/>
      <c r="Y8" s="326"/>
      <c r="Z8" s="326"/>
      <c r="AA8" s="326"/>
      <c r="AF8" s="337" t="s">
        <v>201</v>
      </c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8"/>
      <c r="AX8" s="339">
        <v>1647</v>
      </c>
      <c r="AY8" s="340"/>
      <c r="AZ8" s="340"/>
      <c r="BA8" s="340"/>
      <c r="BB8" s="340"/>
      <c r="BC8" s="340"/>
      <c r="BD8" s="340"/>
      <c r="BE8" s="340"/>
      <c r="BF8" s="340"/>
      <c r="BG8" s="340">
        <v>1423</v>
      </c>
      <c r="BH8" s="340"/>
      <c r="BI8" s="340"/>
      <c r="BJ8" s="340"/>
      <c r="BK8" s="340"/>
      <c r="BL8" s="340"/>
      <c r="BM8" s="340"/>
      <c r="BN8" s="340"/>
      <c r="BO8" s="340"/>
    </row>
    <row r="9" spans="1:67" ht="15" customHeight="1">
      <c r="A9" s="116"/>
      <c r="B9" s="116"/>
      <c r="C9" s="116"/>
      <c r="D9" s="329" t="s">
        <v>134</v>
      </c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30"/>
      <c r="S9" s="325">
        <v>2776</v>
      </c>
      <c r="T9" s="326"/>
      <c r="U9" s="326"/>
      <c r="V9" s="326"/>
      <c r="W9" s="326"/>
      <c r="X9" s="326"/>
      <c r="Y9" s="326"/>
      <c r="Z9" s="326"/>
      <c r="AA9" s="326"/>
      <c r="AF9" s="116"/>
      <c r="AG9" s="324" t="s">
        <v>260</v>
      </c>
      <c r="AH9" s="324"/>
      <c r="AI9" s="332" t="s">
        <v>145</v>
      </c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3"/>
      <c r="AX9" s="339">
        <v>1601</v>
      </c>
      <c r="AY9" s="340"/>
      <c r="AZ9" s="340"/>
      <c r="BA9" s="340"/>
      <c r="BB9" s="340"/>
      <c r="BC9" s="340"/>
      <c r="BD9" s="340"/>
      <c r="BE9" s="340"/>
      <c r="BF9" s="340"/>
      <c r="BG9" s="340">
        <v>1378</v>
      </c>
      <c r="BH9" s="340"/>
      <c r="BI9" s="340"/>
      <c r="BJ9" s="340"/>
      <c r="BK9" s="340"/>
      <c r="BL9" s="340"/>
      <c r="BM9" s="340"/>
      <c r="BN9" s="340"/>
      <c r="BO9" s="340"/>
    </row>
    <row r="10" spans="1:67" ht="15" customHeight="1">
      <c r="A10" s="116"/>
      <c r="B10" s="116"/>
      <c r="C10" s="116"/>
      <c r="D10" s="329" t="s">
        <v>124</v>
      </c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30"/>
      <c r="S10" s="325">
        <v>6</v>
      </c>
      <c r="T10" s="326"/>
      <c r="U10" s="326"/>
      <c r="V10" s="326"/>
      <c r="W10" s="326"/>
      <c r="X10" s="326"/>
      <c r="Y10" s="326"/>
      <c r="Z10" s="326"/>
      <c r="AA10" s="326"/>
      <c r="AF10" s="116"/>
      <c r="AG10" s="324" t="s">
        <v>263</v>
      </c>
      <c r="AH10" s="324"/>
      <c r="AI10" s="332" t="s">
        <v>125</v>
      </c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3"/>
      <c r="AX10" s="339">
        <v>46</v>
      </c>
      <c r="AY10" s="340"/>
      <c r="AZ10" s="340"/>
      <c r="BA10" s="340"/>
      <c r="BB10" s="340"/>
      <c r="BC10" s="340"/>
      <c r="BD10" s="340"/>
      <c r="BE10" s="340"/>
      <c r="BF10" s="340"/>
      <c r="BG10" s="340">
        <v>45</v>
      </c>
      <c r="BH10" s="340"/>
      <c r="BI10" s="340"/>
      <c r="BJ10" s="340"/>
      <c r="BK10" s="340"/>
      <c r="BL10" s="340"/>
      <c r="BM10" s="340"/>
      <c r="BN10" s="340"/>
      <c r="BO10" s="340"/>
    </row>
    <row r="11" spans="1:67" ht="15" customHeight="1">
      <c r="A11" s="116"/>
      <c r="B11" s="116"/>
      <c r="C11" s="116"/>
      <c r="D11" s="329" t="s">
        <v>125</v>
      </c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30"/>
      <c r="S11" s="325">
        <v>84</v>
      </c>
      <c r="T11" s="326"/>
      <c r="U11" s="326"/>
      <c r="V11" s="326"/>
      <c r="W11" s="326"/>
      <c r="X11" s="326"/>
      <c r="Y11" s="326"/>
      <c r="Z11" s="326"/>
      <c r="AA11" s="326"/>
      <c r="AF11" s="337" t="s">
        <v>204</v>
      </c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8"/>
      <c r="AX11" s="339">
        <v>15587</v>
      </c>
      <c r="AY11" s="340"/>
      <c r="AZ11" s="340"/>
      <c r="BA11" s="340"/>
      <c r="BB11" s="340"/>
      <c r="BC11" s="340"/>
      <c r="BD11" s="340"/>
      <c r="BE11" s="340"/>
      <c r="BF11" s="340"/>
      <c r="BG11" s="340">
        <v>14520</v>
      </c>
      <c r="BH11" s="340"/>
      <c r="BI11" s="340"/>
      <c r="BJ11" s="340"/>
      <c r="BK11" s="340"/>
      <c r="BL11" s="340"/>
      <c r="BM11" s="340"/>
      <c r="BN11" s="340"/>
      <c r="BO11" s="340"/>
    </row>
    <row r="12" spans="1:67" ht="15" customHeight="1">
      <c r="A12" s="335" t="s">
        <v>202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6"/>
      <c r="S12" s="325">
        <v>17064</v>
      </c>
      <c r="T12" s="326"/>
      <c r="U12" s="326"/>
      <c r="V12" s="326"/>
      <c r="W12" s="326"/>
      <c r="X12" s="326"/>
      <c r="Y12" s="326"/>
      <c r="Z12" s="326"/>
      <c r="AA12" s="326"/>
      <c r="AF12" s="116"/>
      <c r="AG12" s="324" t="s">
        <v>264</v>
      </c>
      <c r="AH12" s="324"/>
      <c r="AI12" s="332" t="s">
        <v>146</v>
      </c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3"/>
      <c r="AX12" s="339">
        <v>167</v>
      </c>
      <c r="AY12" s="340"/>
      <c r="AZ12" s="340"/>
      <c r="BA12" s="340"/>
      <c r="BB12" s="340"/>
      <c r="BC12" s="340"/>
      <c r="BD12" s="340"/>
      <c r="BE12" s="340"/>
      <c r="BF12" s="340"/>
      <c r="BG12" s="340">
        <v>144</v>
      </c>
      <c r="BH12" s="340"/>
      <c r="BI12" s="340"/>
      <c r="BJ12" s="340"/>
      <c r="BK12" s="340"/>
      <c r="BL12" s="340"/>
      <c r="BM12" s="340"/>
      <c r="BN12" s="340"/>
      <c r="BO12" s="340"/>
    </row>
    <row r="13" spans="1:67" ht="15" customHeight="1">
      <c r="A13" s="119"/>
      <c r="B13" s="119"/>
      <c r="C13" s="119"/>
      <c r="D13" s="329" t="s">
        <v>126</v>
      </c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30"/>
      <c r="S13" s="325">
        <v>149</v>
      </c>
      <c r="T13" s="326"/>
      <c r="U13" s="326"/>
      <c r="V13" s="326"/>
      <c r="W13" s="326"/>
      <c r="X13" s="326"/>
      <c r="Y13" s="326"/>
      <c r="Z13" s="326"/>
      <c r="AA13" s="326"/>
      <c r="AF13" s="116"/>
      <c r="AG13" s="324" t="s">
        <v>265</v>
      </c>
      <c r="AH13" s="324"/>
      <c r="AI13" s="332" t="s">
        <v>127</v>
      </c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3"/>
      <c r="AX13" s="339">
        <v>5435</v>
      </c>
      <c r="AY13" s="340"/>
      <c r="AZ13" s="340"/>
      <c r="BA13" s="340"/>
      <c r="BB13" s="340"/>
      <c r="BC13" s="340"/>
      <c r="BD13" s="340"/>
      <c r="BE13" s="340"/>
      <c r="BF13" s="340"/>
      <c r="BG13" s="340">
        <v>4865</v>
      </c>
      <c r="BH13" s="340"/>
      <c r="BI13" s="340"/>
      <c r="BJ13" s="340"/>
      <c r="BK13" s="340"/>
      <c r="BL13" s="340"/>
      <c r="BM13" s="340"/>
      <c r="BN13" s="340"/>
      <c r="BO13" s="340"/>
    </row>
    <row r="14" spans="1:67" ht="15" customHeight="1">
      <c r="A14" s="119"/>
      <c r="B14" s="119"/>
      <c r="C14" s="119"/>
      <c r="D14" s="329" t="s">
        <v>127</v>
      </c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30"/>
      <c r="S14" s="325">
        <v>5351</v>
      </c>
      <c r="T14" s="326"/>
      <c r="U14" s="326"/>
      <c r="V14" s="326"/>
      <c r="W14" s="326"/>
      <c r="X14" s="326"/>
      <c r="Y14" s="326"/>
      <c r="Z14" s="326"/>
      <c r="AA14" s="326"/>
      <c r="AF14" s="116"/>
      <c r="AG14" s="324" t="s">
        <v>266</v>
      </c>
      <c r="AH14" s="324"/>
      <c r="AI14" s="332" t="s">
        <v>128</v>
      </c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3"/>
      <c r="AX14" s="339">
        <v>9985</v>
      </c>
      <c r="AY14" s="340"/>
      <c r="AZ14" s="340"/>
      <c r="BA14" s="340"/>
      <c r="BB14" s="340"/>
      <c r="BC14" s="340"/>
      <c r="BD14" s="340"/>
      <c r="BE14" s="340"/>
      <c r="BF14" s="340"/>
      <c r="BG14" s="340">
        <v>9511</v>
      </c>
      <c r="BH14" s="340"/>
      <c r="BI14" s="340"/>
      <c r="BJ14" s="340"/>
      <c r="BK14" s="340"/>
      <c r="BL14" s="340"/>
      <c r="BM14" s="340"/>
      <c r="BN14" s="340"/>
      <c r="BO14" s="340"/>
    </row>
    <row r="15" spans="1:67" ht="15" customHeight="1">
      <c r="A15" s="119"/>
      <c r="B15" s="119"/>
      <c r="C15" s="119"/>
      <c r="D15" s="329" t="s">
        <v>128</v>
      </c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30"/>
      <c r="S15" s="325">
        <v>11564</v>
      </c>
      <c r="T15" s="326"/>
      <c r="U15" s="326"/>
      <c r="V15" s="326"/>
      <c r="W15" s="326"/>
      <c r="X15" s="326"/>
      <c r="Y15" s="326"/>
      <c r="Z15" s="326"/>
      <c r="AA15" s="326"/>
      <c r="AF15" s="337" t="s">
        <v>205</v>
      </c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8"/>
      <c r="AX15" s="339">
        <v>26157</v>
      </c>
      <c r="AY15" s="340"/>
      <c r="AZ15" s="340"/>
      <c r="BA15" s="340"/>
      <c r="BB15" s="340"/>
      <c r="BC15" s="340"/>
      <c r="BD15" s="340"/>
      <c r="BE15" s="340"/>
      <c r="BF15" s="340"/>
      <c r="BG15" s="340">
        <v>25104</v>
      </c>
      <c r="BH15" s="340"/>
      <c r="BI15" s="340"/>
      <c r="BJ15" s="340"/>
      <c r="BK15" s="340"/>
      <c r="BL15" s="340"/>
      <c r="BM15" s="340"/>
      <c r="BN15" s="340"/>
      <c r="BO15" s="340"/>
    </row>
    <row r="16" spans="1:67" ht="15" customHeight="1">
      <c r="A16" s="335" t="s">
        <v>203</v>
      </c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6"/>
      <c r="S16" s="325">
        <v>26941</v>
      </c>
      <c r="T16" s="326"/>
      <c r="U16" s="326"/>
      <c r="V16" s="326"/>
      <c r="W16" s="326"/>
      <c r="X16" s="326"/>
      <c r="Y16" s="326"/>
      <c r="Z16" s="326"/>
      <c r="AA16" s="326"/>
      <c r="AF16" s="116"/>
      <c r="AG16" s="324" t="s">
        <v>267</v>
      </c>
      <c r="AH16" s="324"/>
      <c r="AI16" s="332" t="s">
        <v>129</v>
      </c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3"/>
      <c r="AX16" s="339">
        <v>1131</v>
      </c>
      <c r="AY16" s="340"/>
      <c r="AZ16" s="340"/>
      <c r="BA16" s="340"/>
      <c r="BB16" s="340"/>
      <c r="BC16" s="340"/>
      <c r="BD16" s="340"/>
      <c r="BE16" s="340"/>
      <c r="BF16" s="340"/>
      <c r="BG16" s="340">
        <v>1293</v>
      </c>
      <c r="BH16" s="340"/>
      <c r="BI16" s="340"/>
      <c r="BJ16" s="340"/>
      <c r="BK16" s="340"/>
      <c r="BL16" s="340"/>
      <c r="BM16" s="340"/>
      <c r="BN16" s="340"/>
      <c r="BO16" s="340"/>
    </row>
    <row r="17" spans="1:67" ht="15" customHeight="1">
      <c r="A17" s="30"/>
      <c r="B17" s="30"/>
      <c r="C17" s="30"/>
      <c r="D17" s="327" t="s">
        <v>129</v>
      </c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8"/>
      <c r="S17" s="325">
        <v>1078</v>
      </c>
      <c r="T17" s="326"/>
      <c r="U17" s="326"/>
      <c r="V17" s="326"/>
      <c r="W17" s="326"/>
      <c r="X17" s="326"/>
      <c r="Y17" s="326"/>
      <c r="Z17" s="326"/>
      <c r="AA17" s="326"/>
      <c r="AF17" s="116"/>
      <c r="AG17" s="324" t="s">
        <v>268</v>
      </c>
      <c r="AH17" s="324"/>
      <c r="AI17" s="332" t="s">
        <v>136</v>
      </c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3"/>
      <c r="AX17" s="339">
        <v>436</v>
      </c>
      <c r="AY17" s="340"/>
      <c r="AZ17" s="340"/>
      <c r="BA17" s="340"/>
      <c r="BB17" s="340"/>
      <c r="BC17" s="340"/>
      <c r="BD17" s="340"/>
      <c r="BE17" s="340"/>
      <c r="BF17" s="340"/>
      <c r="BG17" s="340">
        <v>373</v>
      </c>
      <c r="BH17" s="340"/>
      <c r="BI17" s="340"/>
      <c r="BJ17" s="340"/>
      <c r="BK17" s="340"/>
      <c r="BL17" s="340"/>
      <c r="BM17" s="340"/>
      <c r="BN17" s="340"/>
      <c r="BO17" s="340"/>
    </row>
    <row r="18" spans="1:67" ht="15" customHeight="1">
      <c r="A18" s="116"/>
      <c r="B18" s="116"/>
      <c r="C18" s="116"/>
      <c r="D18" s="329" t="s">
        <v>136</v>
      </c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30"/>
      <c r="S18" s="325">
        <v>489</v>
      </c>
      <c r="T18" s="326"/>
      <c r="U18" s="326"/>
      <c r="V18" s="326"/>
      <c r="W18" s="326"/>
      <c r="X18" s="326"/>
      <c r="Y18" s="326"/>
      <c r="Z18" s="326"/>
      <c r="AA18" s="326"/>
      <c r="AF18" s="116"/>
      <c r="AG18" s="324" t="s">
        <v>269</v>
      </c>
      <c r="AH18" s="324"/>
      <c r="AI18" s="332" t="s">
        <v>147</v>
      </c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3"/>
      <c r="AX18" s="339">
        <v>1427</v>
      </c>
      <c r="AY18" s="340"/>
      <c r="AZ18" s="340"/>
      <c r="BA18" s="340"/>
      <c r="BB18" s="340"/>
      <c r="BC18" s="340"/>
      <c r="BD18" s="340"/>
      <c r="BE18" s="340"/>
      <c r="BF18" s="340"/>
      <c r="BG18" s="340">
        <v>1279</v>
      </c>
      <c r="BH18" s="340"/>
      <c r="BI18" s="340"/>
      <c r="BJ18" s="340"/>
      <c r="BK18" s="340"/>
      <c r="BL18" s="340"/>
      <c r="BM18" s="340"/>
      <c r="BN18" s="340"/>
      <c r="BO18" s="340"/>
    </row>
    <row r="19" spans="1:67" ht="15" customHeight="1">
      <c r="A19" s="116"/>
      <c r="B19" s="116"/>
      <c r="C19" s="116"/>
      <c r="D19" s="329" t="s">
        <v>137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30"/>
      <c r="S19" s="325">
        <v>1371</v>
      </c>
      <c r="T19" s="326"/>
      <c r="U19" s="326"/>
      <c r="V19" s="326"/>
      <c r="W19" s="326"/>
      <c r="X19" s="326"/>
      <c r="Y19" s="326"/>
      <c r="Z19" s="326"/>
      <c r="AA19" s="326"/>
      <c r="AF19" s="116"/>
      <c r="AG19" s="324" t="s">
        <v>270</v>
      </c>
      <c r="AH19" s="324"/>
      <c r="AI19" s="332" t="s">
        <v>148</v>
      </c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3"/>
      <c r="AX19" s="339">
        <v>6068</v>
      </c>
      <c r="AY19" s="340"/>
      <c r="AZ19" s="340"/>
      <c r="BA19" s="340"/>
      <c r="BB19" s="340"/>
      <c r="BC19" s="340"/>
      <c r="BD19" s="340"/>
      <c r="BE19" s="340"/>
      <c r="BF19" s="340"/>
      <c r="BG19" s="340">
        <v>5474</v>
      </c>
      <c r="BH19" s="340"/>
      <c r="BI19" s="340"/>
      <c r="BJ19" s="340"/>
      <c r="BK19" s="340"/>
      <c r="BL19" s="340"/>
      <c r="BM19" s="340"/>
      <c r="BN19" s="340"/>
      <c r="BO19" s="340"/>
    </row>
    <row r="20" spans="1:67" ht="15" customHeight="1">
      <c r="A20" s="116"/>
      <c r="B20" s="116"/>
      <c r="C20" s="116"/>
      <c r="D20" s="329" t="s">
        <v>138</v>
      </c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30"/>
      <c r="S20" s="325">
        <v>6543</v>
      </c>
      <c r="T20" s="326"/>
      <c r="U20" s="326"/>
      <c r="V20" s="326"/>
      <c r="W20" s="326"/>
      <c r="X20" s="326"/>
      <c r="Y20" s="326"/>
      <c r="Z20" s="326"/>
      <c r="AA20" s="326"/>
      <c r="AF20" s="116"/>
      <c r="AG20" s="324" t="s">
        <v>271</v>
      </c>
      <c r="AH20" s="324"/>
      <c r="AI20" s="332" t="s">
        <v>149</v>
      </c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3"/>
      <c r="AX20" s="339">
        <v>650</v>
      </c>
      <c r="AY20" s="340"/>
      <c r="AZ20" s="340"/>
      <c r="BA20" s="340"/>
      <c r="BB20" s="340"/>
      <c r="BC20" s="340"/>
      <c r="BD20" s="340"/>
      <c r="BE20" s="340"/>
      <c r="BF20" s="340"/>
      <c r="BG20" s="340">
        <v>578</v>
      </c>
      <c r="BH20" s="340"/>
      <c r="BI20" s="340"/>
      <c r="BJ20" s="340"/>
      <c r="BK20" s="340"/>
      <c r="BL20" s="340"/>
      <c r="BM20" s="340"/>
      <c r="BN20" s="340"/>
      <c r="BO20" s="340"/>
    </row>
    <row r="21" spans="1:67" ht="15" customHeight="1">
      <c r="A21" s="116"/>
      <c r="B21" s="116"/>
      <c r="C21" s="116"/>
      <c r="D21" s="329" t="s">
        <v>130</v>
      </c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30"/>
      <c r="S21" s="325">
        <v>643</v>
      </c>
      <c r="T21" s="326"/>
      <c r="U21" s="326"/>
      <c r="V21" s="326"/>
      <c r="W21" s="326"/>
      <c r="X21" s="326"/>
      <c r="Y21" s="326"/>
      <c r="Z21" s="326"/>
      <c r="AA21" s="326"/>
      <c r="AF21" s="116"/>
      <c r="AG21" s="324" t="s">
        <v>272</v>
      </c>
      <c r="AH21" s="324"/>
      <c r="AI21" s="332" t="s">
        <v>150</v>
      </c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3"/>
      <c r="AX21" s="339">
        <v>349</v>
      </c>
      <c r="AY21" s="340"/>
      <c r="AZ21" s="340"/>
      <c r="BA21" s="340"/>
      <c r="BB21" s="340"/>
      <c r="BC21" s="340"/>
      <c r="BD21" s="340"/>
      <c r="BE21" s="340"/>
      <c r="BF21" s="340"/>
      <c r="BG21" s="340">
        <v>358</v>
      </c>
      <c r="BH21" s="340"/>
      <c r="BI21" s="340"/>
      <c r="BJ21" s="340"/>
      <c r="BK21" s="340"/>
      <c r="BL21" s="340"/>
      <c r="BM21" s="340"/>
      <c r="BN21" s="340"/>
      <c r="BO21" s="340"/>
    </row>
    <row r="22" spans="1:67" ht="15" customHeight="1">
      <c r="A22" s="116"/>
      <c r="B22" s="116"/>
      <c r="C22" s="116"/>
      <c r="D22" s="329" t="s">
        <v>131</v>
      </c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30"/>
      <c r="S22" s="325">
        <v>220</v>
      </c>
      <c r="T22" s="326"/>
      <c r="U22" s="326"/>
      <c r="V22" s="326"/>
      <c r="W22" s="326"/>
      <c r="X22" s="326"/>
      <c r="Y22" s="326"/>
      <c r="Z22" s="326"/>
      <c r="AA22" s="326"/>
      <c r="AF22" s="116"/>
      <c r="AG22" s="324" t="s">
        <v>273</v>
      </c>
      <c r="AH22" s="324"/>
      <c r="AI22" s="341" t="s">
        <v>151</v>
      </c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2"/>
      <c r="AX22" s="339">
        <v>1275</v>
      </c>
      <c r="AY22" s="340"/>
      <c r="AZ22" s="340"/>
      <c r="BA22" s="340"/>
      <c r="BB22" s="340"/>
      <c r="BC22" s="340"/>
      <c r="BD22" s="340"/>
      <c r="BE22" s="340"/>
      <c r="BF22" s="340"/>
      <c r="BG22" s="340">
        <v>950</v>
      </c>
      <c r="BH22" s="340"/>
      <c r="BI22" s="340"/>
      <c r="BJ22" s="340"/>
      <c r="BK22" s="340"/>
      <c r="BL22" s="340"/>
      <c r="BM22" s="340"/>
      <c r="BN22" s="340"/>
      <c r="BO22" s="340"/>
    </row>
    <row r="23" spans="1:67" ht="15" customHeight="1">
      <c r="A23" s="116"/>
      <c r="B23" s="116"/>
      <c r="C23" s="116"/>
      <c r="D23" s="329" t="s">
        <v>139</v>
      </c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30"/>
      <c r="S23" s="325">
        <v>2181</v>
      </c>
      <c r="T23" s="326"/>
      <c r="U23" s="326"/>
      <c r="V23" s="326"/>
      <c r="W23" s="326"/>
      <c r="X23" s="326"/>
      <c r="Y23" s="326"/>
      <c r="Z23" s="326"/>
      <c r="AA23" s="326"/>
      <c r="AF23" s="116"/>
      <c r="AG23" s="324" t="s">
        <v>274</v>
      </c>
      <c r="AH23" s="324"/>
      <c r="AI23" s="332" t="s">
        <v>152</v>
      </c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3"/>
      <c r="AX23" s="339">
        <v>2419</v>
      </c>
      <c r="AY23" s="340"/>
      <c r="AZ23" s="340"/>
      <c r="BA23" s="340"/>
      <c r="BB23" s="340"/>
      <c r="BC23" s="340"/>
      <c r="BD23" s="340"/>
      <c r="BE23" s="340"/>
      <c r="BF23" s="340"/>
      <c r="BG23" s="340">
        <v>2131</v>
      </c>
      <c r="BH23" s="340"/>
      <c r="BI23" s="340"/>
      <c r="BJ23" s="340"/>
      <c r="BK23" s="340"/>
      <c r="BL23" s="340"/>
      <c r="BM23" s="340"/>
      <c r="BN23" s="340"/>
      <c r="BO23" s="340"/>
    </row>
    <row r="24" spans="1:67" ht="15" customHeight="1">
      <c r="A24" s="116"/>
      <c r="B24" s="116"/>
      <c r="C24" s="116"/>
      <c r="D24" s="329" t="s">
        <v>140</v>
      </c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30"/>
      <c r="S24" s="325">
        <v>4196</v>
      </c>
      <c r="T24" s="326"/>
      <c r="U24" s="326"/>
      <c r="V24" s="326"/>
      <c r="W24" s="326"/>
      <c r="X24" s="326"/>
      <c r="Y24" s="326"/>
      <c r="Z24" s="326"/>
      <c r="AA24" s="326"/>
      <c r="AF24" s="116"/>
      <c r="AG24" s="324" t="s">
        <v>275</v>
      </c>
      <c r="AH24" s="324"/>
      <c r="AI24" s="349" t="s">
        <v>153</v>
      </c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W24" s="350"/>
      <c r="AX24" s="339">
        <v>1565</v>
      </c>
      <c r="AY24" s="340"/>
      <c r="AZ24" s="340"/>
      <c r="BA24" s="340"/>
      <c r="BB24" s="340"/>
      <c r="BC24" s="340"/>
      <c r="BD24" s="340"/>
      <c r="BE24" s="340"/>
      <c r="BF24" s="340"/>
      <c r="BG24" s="340">
        <v>1453</v>
      </c>
      <c r="BH24" s="340"/>
      <c r="BI24" s="340"/>
      <c r="BJ24" s="340"/>
      <c r="BK24" s="340"/>
      <c r="BL24" s="340"/>
      <c r="BM24" s="340"/>
      <c r="BN24" s="340"/>
      <c r="BO24" s="340"/>
    </row>
    <row r="25" spans="1:67" ht="15" customHeight="1">
      <c r="A25" s="116"/>
      <c r="B25" s="116"/>
      <c r="C25" s="116"/>
      <c r="D25" s="329" t="s">
        <v>141</v>
      </c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30"/>
      <c r="S25" s="325">
        <v>1839</v>
      </c>
      <c r="T25" s="326"/>
      <c r="U25" s="326"/>
      <c r="V25" s="326"/>
      <c r="W25" s="326"/>
      <c r="X25" s="326"/>
      <c r="Y25" s="326"/>
      <c r="Z25" s="326"/>
      <c r="AA25" s="326"/>
      <c r="AF25" s="116"/>
      <c r="AG25" s="324" t="s">
        <v>276</v>
      </c>
      <c r="AH25" s="324"/>
      <c r="AI25" s="332" t="s">
        <v>141</v>
      </c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3"/>
      <c r="AX25" s="339">
        <v>1683</v>
      </c>
      <c r="AY25" s="340"/>
      <c r="AZ25" s="340"/>
      <c r="BA25" s="340"/>
      <c r="BB25" s="340"/>
      <c r="BC25" s="340"/>
      <c r="BD25" s="340"/>
      <c r="BE25" s="340"/>
      <c r="BF25" s="340"/>
      <c r="BG25" s="340">
        <v>1632</v>
      </c>
      <c r="BH25" s="340"/>
      <c r="BI25" s="340"/>
      <c r="BJ25" s="340"/>
      <c r="BK25" s="340"/>
      <c r="BL25" s="340"/>
      <c r="BM25" s="340"/>
      <c r="BN25" s="340"/>
      <c r="BO25" s="340"/>
    </row>
    <row r="26" spans="1:67" ht="15" customHeight="1">
      <c r="A26" s="116"/>
      <c r="B26" s="116"/>
      <c r="C26" s="116"/>
      <c r="D26" s="329" t="s">
        <v>142</v>
      </c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30"/>
      <c r="S26" s="325">
        <v>708</v>
      </c>
      <c r="T26" s="326"/>
      <c r="U26" s="326"/>
      <c r="V26" s="326"/>
      <c r="W26" s="326"/>
      <c r="X26" s="326"/>
      <c r="Y26" s="326"/>
      <c r="Z26" s="326"/>
      <c r="AA26" s="326"/>
      <c r="AF26" s="116"/>
      <c r="AG26" s="324" t="s">
        <v>277</v>
      </c>
      <c r="AH26" s="324"/>
      <c r="AI26" s="332" t="s">
        <v>140</v>
      </c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3"/>
      <c r="AX26" s="339">
        <v>4533</v>
      </c>
      <c r="AY26" s="340"/>
      <c r="AZ26" s="340"/>
      <c r="BA26" s="340"/>
      <c r="BB26" s="340"/>
      <c r="BC26" s="340"/>
      <c r="BD26" s="340"/>
      <c r="BE26" s="340"/>
      <c r="BF26" s="340"/>
      <c r="BG26" s="340">
        <v>5140</v>
      </c>
      <c r="BH26" s="340"/>
      <c r="BI26" s="340"/>
      <c r="BJ26" s="340"/>
      <c r="BK26" s="340"/>
      <c r="BL26" s="340"/>
      <c r="BM26" s="340"/>
      <c r="BN26" s="340"/>
      <c r="BO26" s="340"/>
    </row>
    <row r="27" spans="1:67" ht="15" customHeight="1">
      <c r="A27" s="116"/>
      <c r="B27" s="116"/>
      <c r="C27" s="116"/>
      <c r="D27" s="387" t="s">
        <v>143</v>
      </c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8"/>
      <c r="S27" s="325">
        <v>6377</v>
      </c>
      <c r="T27" s="326"/>
      <c r="U27" s="326"/>
      <c r="V27" s="326"/>
      <c r="W27" s="326"/>
      <c r="X27" s="326"/>
      <c r="Y27" s="326"/>
      <c r="Z27" s="326"/>
      <c r="AA27" s="326"/>
      <c r="AF27" s="120"/>
      <c r="AG27" s="324" t="s">
        <v>278</v>
      </c>
      <c r="AH27" s="324"/>
      <c r="AI27" s="332" t="s">
        <v>142</v>
      </c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3"/>
      <c r="AX27" s="339">
        <v>416</v>
      </c>
      <c r="AY27" s="340"/>
      <c r="AZ27" s="340"/>
      <c r="BA27" s="340"/>
      <c r="BB27" s="340"/>
      <c r="BC27" s="340"/>
      <c r="BD27" s="340"/>
      <c r="BE27" s="340"/>
      <c r="BF27" s="340"/>
      <c r="BG27" s="340">
        <v>505</v>
      </c>
      <c r="BH27" s="340"/>
      <c r="BI27" s="340"/>
      <c r="BJ27" s="340"/>
      <c r="BK27" s="340"/>
      <c r="BL27" s="340"/>
      <c r="BM27" s="340"/>
      <c r="BN27" s="340"/>
      <c r="BO27" s="340"/>
    </row>
    <row r="28" spans="1:67" ht="15" customHeight="1">
      <c r="A28" s="116"/>
      <c r="B28" s="116"/>
      <c r="C28" s="116"/>
      <c r="D28" s="389" t="s">
        <v>132</v>
      </c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90"/>
      <c r="S28" s="325">
        <v>1296</v>
      </c>
      <c r="T28" s="326"/>
      <c r="U28" s="326"/>
      <c r="V28" s="326"/>
      <c r="W28" s="326"/>
      <c r="X28" s="326"/>
      <c r="Y28" s="326"/>
      <c r="Z28" s="326"/>
      <c r="AA28" s="326"/>
      <c r="AF28" s="120"/>
      <c r="AG28" s="324" t="s">
        <v>279</v>
      </c>
      <c r="AH28" s="324"/>
      <c r="AI28" s="391" t="s">
        <v>143</v>
      </c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2"/>
      <c r="AX28" s="339">
        <v>2958</v>
      </c>
      <c r="AY28" s="340"/>
      <c r="AZ28" s="340"/>
      <c r="BA28" s="340"/>
      <c r="BB28" s="340"/>
      <c r="BC28" s="340"/>
      <c r="BD28" s="340"/>
      <c r="BE28" s="340"/>
      <c r="BF28" s="340"/>
      <c r="BG28" s="340">
        <v>2662</v>
      </c>
      <c r="BH28" s="340"/>
      <c r="BI28" s="340"/>
      <c r="BJ28" s="340"/>
      <c r="BK28" s="340"/>
      <c r="BL28" s="340"/>
      <c r="BM28" s="340"/>
      <c r="BN28" s="340"/>
      <c r="BO28" s="340"/>
    </row>
    <row r="29" spans="1:67" ht="15" customHeight="1" thickBot="1">
      <c r="A29" s="381" t="s">
        <v>133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2"/>
      <c r="S29" s="383">
        <v>143</v>
      </c>
      <c r="T29" s="384"/>
      <c r="U29" s="384"/>
      <c r="V29" s="384"/>
      <c r="W29" s="384"/>
      <c r="X29" s="384"/>
      <c r="Y29" s="384"/>
      <c r="Z29" s="384"/>
      <c r="AA29" s="384"/>
      <c r="AF29" s="120"/>
      <c r="AG29" s="324" t="s">
        <v>280</v>
      </c>
      <c r="AH29" s="324"/>
      <c r="AI29" s="121" t="s">
        <v>259</v>
      </c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2"/>
      <c r="AX29" s="339">
        <v>1247</v>
      </c>
      <c r="AY29" s="340"/>
      <c r="AZ29" s="340"/>
      <c r="BA29" s="340"/>
      <c r="BB29" s="340"/>
      <c r="BC29" s="340"/>
      <c r="BD29" s="340"/>
      <c r="BE29" s="340"/>
      <c r="BF29" s="340"/>
      <c r="BG29" s="340">
        <v>1276</v>
      </c>
      <c r="BH29" s="340"/>
      <c r="BI29" s="340"/>
      <c r="BJ29" s="340"/>
      <c r="BK29" s="340"/>
      <c r="BL29" s="340"/>
      <c r="BM29" s="340"/>
      <c r="BN29" s="340"/>
      <c r="BO29" s="340"/>
    </row>
    <row r="30" spans="1:67" ht="15" customHeight="1" thickBot="1">
      <c r="A30" s="123" t="s">
        <v>337</v>
      </c>
      <c r="S30" s="124"/>
      <c r="T30" s="124"/>
      <c r="U30" s="116"/>
      <c r="V30" s="116"/>
      <c r="W30" s="116"/>
      <c r="X30" s="124"/>
      <c r="Y30" s="118"/>
      <c r="Z30" s="118"/>
      <c r="AF30" s="321" t="s">
        <v>281</v>
      </c>
      <c r="AG30" s="321"/>
      <c r="AH30" s="146" t="s">
        <v>133</v>
      </c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7"/>
      <c r="AX30" s="385">
        <v>396</v>
      </c>
      <c r="AY30" s="386"/>
      <c r="AZ30" s="386"/>
      <c r="BA30" s="386"/>
      <c r="BB30" s="386"/>
      <c r="BC30" s="386"/>
      <c r="BD30" s="386"/>
      <c r="BE30" s="386"/>
      <c r="BF30" s="386"/>
      <c r="BG30" s="386">
        <v>432</v>
      </c>
      <c r="BH30" s="386"/>
      <c r="BI30" s="386"/>
      <c r="BJ30" s="386"/>
      <c r="BK30" s="386"/>
      <c r="BL30" s="386"/>
      <c r="BM30" s="386"/>
      <c r="BN30" s="386"/>
      <c r="BO30" s="386"/>
    </row>
    <row r="31" spans="1:67" ht="15" customHeight="1">
      <c r="A31" s="125" t="s">
        <v>344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6"/>
      <c r="R31" s="127"/>
      <c r="S31" s="116"/>
      <c r="T31" s="116"/>
      <c r="U31" s="124"/>
      <c r="V31" s="124"/>
      <c r="W31" s="124"/>
      <c r="X31" s="124"/>
      <c r="Y31" s="118"/>
      <c r="Z31" s="118"/>
      <c r="AG31" s="123" t="s">
        <v>337</v>
      </c>
      <c r="BO31" s="128" t="s">
        <v>212</v>
      </c>
    </row>
    <row r="32" spans="1:67" ht="15" customHeight="1"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G32" s="129" t="s">
        <v>345</v>
      </c>
    </row>
    <row r="33" spans="1:69" ht="15" customHeight="1">
      <c r="AG33" s="129" t="s">
        <v>346</v>
      </c>
    </row>
    <row r="34" spans="1:69" ht="18" customHeight="1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AC34" s="129"/>
    </row>
    <row r="35" spans="1:69" ht="18" customHeight="1" thickBot="1">
      <c r="A35" s="114" t="s">
        <v>331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129"/>
    </row>
    <row r="36" spans="1:69" ht="15" customHeight="1">
      <c r="A36" s="362" t="s">
        <v>158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3"/>
      <c r="T36" s="366" t="s">
        <v>119</v>
      </c>
      <c r="U36" s="362"/>
      <c r="V36" s="362"/>
      <c r="W36" s="362"/>
      <c r="X36" s="362"/>
      <c r="Y36" s="363"/>
      <c r="Z36" s="368" t="s">
        <v>206</v>
      </c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70"/>
      <c r="AL36" s="366" t="s">
        <v>160</v>
      </c>
      <c r="AM36" s="362"/>
      <c r="AN36" s="362"/>
      <c r="AO36" s="362"/>
      <c r="AP36" s="363"/>
      <c r="AQ36" s="343" t="s">
        <v>284</v>
      </c>
      <c r="AR36" s="344"/>
      <c r="AS36" s="344"/>
      <c r="AT36" s="344"/>
      <c r="AU36" s="351"/>
      <c r="AV36" s="343" t="s">
        <v>157</v>
      </c>
      <c r="AW36" s="344"/>
      <c r="AX36" s="344"/>
      <c r="AY36" s="344"/>
      <c r="AZ36" s="351"/>
      <c r="BA36" s="343" t="s">
        <v>207</v>
      </c>
      <c r="BB36" s="344"/>
      <c r="BC36" s="344"/>
      <c r="BD36" s="344"/>
      <c r="BE36" s="351"/>
      <c r="BF36" s="343" t="s">
        <v>208</v>
      </c>
      <c r="BG36" s="344"/>
      <c r="BH36" s="344"/>
      <c r="BI36" s="344"/>
      <c r="BJ36" s="351"/>
      <c r="BK36" s="343" t="s">
        <v>188</v>
      </c>
      <c r="BL36" s="344"/>
      <c r="BM36" s="344"/>
      <c r="BN36" s="344"/>
      <c r="BO36" s="344"/>
    </row>
    <row r="37" spans="1:69" ht="15" customHeight="1">
      <c r="A37" s="364"/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5"/>
      <c r="T37" s="367"/>
      <c r="U37" s="364"/>
      <c r="V37" s="364"/>
      <c r="W37" s="364"/>
      <c r="X37" s="364"/>
      <c r="Y37" s="365"/>
      <c r="Z37" s="371" t="s">
        <v>159</v>
      </c>
      <c r="AA37" s="372"/>
      <c r="AB37" s="372"/>
      <c r="AC37" s="372"/>
      <c r="AD37" s="372"/>
      <c r="AE37" s="373"/>
      <c r="AF37" s="371" t="s">
        <v>156</v>
      </c>
      <c r="AG37" s="372"/>
      <c r="AH37" s="372"/>
      <c r="AI37" s="372"/>
      <c r="AJ37" s="372"/>
      <c r="AK37" s="373"/>
      <c r="AL37" s="367"/>
      <c r="AM37" s="364"/>
      <c r="AN37" s="364"/>
      <c r="AO37" s="364"/>
      <c r="AP37" s="365"/>
      <c r="AQ37" s="345"/>
      <c r="AR37" s="346"/>
      <c r="AS37" s="346"/>
      <c r="AT37" s="346"/>
      <c r="AU37" s="352"/>
      <c r="AV37" s="345"/>
      <c r="AW37" s="346"/>
      <c r="AX37" s="346"/>
      <c r="AY37" s="346"/>
      <c r="AZ37" s="352"/>
      <c r="BA37" s="345"/>
      <c r="BB37" s="346"/>
      <c r="BC37" s="346"/>
      <c r="BD37" s="346"/>
      <c r="BE37" s="352"/>
      <c r="BF37" s="345"/>
      <c r="BG37" s="346"/>
      <c r="BH37" s="346"/>
      <c r="BI37" s="346"/>
      <c r="BJ37" s="352"/>
      <c r="BK37" s="345"/>
      <c r="BL37" s="346"/>
      <c r="BM37" s="346"/>
      <c r="BN37" s="346"/>
      <c r="BO37" s="346"/>
    </row>
    <row r="38" spans="1:69" ht="15" customHeight="1">
      <c r="A38" s="359" t="s">
        <v>135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60"/>
      <c r="T38" s="361">
        <v>41479</v>
      </c>
      <c r="U38" s="347"/>
      <c r="V38" s="347"/>
      <c r="W38" s="347"/>
      <c r="X38" s="347"/>
      <c r="Y38" s="347"/>
      <c r="Z38" s="347">
        <v>24581</v>
      </c>
      <c r="AA38" s="347"/>
      <c r="AB38" s="347"/>
      <c r="AC38" s="347"/>
      <c r="AD38" s="347"/>
      <c r="AE38" s="347"/>
      <c r="AF38" s="347">
        <v>10033</v>
      </c>
      <c r="AG38" s="347"/>
      <c r="AH38" s="347"/>
      <c r="AI38" s="347"/>
      <c r="AJ38" s="347"/>
      <c r="AK38" s="347"/>
      <c r="AL38" s="347">
        <v>2001</v>
      </c>
      <c r="AM38" s="347"/>
      <c r="AN38" s="347"/>
      <c r="AO38" s="347"/>
      <c r="AP38" s="347"/>
      <c r="AQ38" s="347">
        <v>709</v>
      </c>
      <c r="AR38" s="347"/>
      <c r="AS38" s="347"/>
      <c r="AT38" s="347"/>
      <c r="AU38" s="347"/>
      <c r="AV38" s="347">
        <v>2558</v>
      </c>
      <c r="AW38" s="347"/>
      <c r="AX38" s="347"/>
      <c r="AY38" s="347"/>
      <c r="AZ38" s="347"/>
      <c r="BA38" s="347">
        <v>1229</v>
      </c>
      <c r="BB38" s="347"/>
      <c r="BC38" s="347"/>
      <c r="BD38" s="347"/>
      <c r="BE38" s="347"/>
      <c r="BF38" s="347">
        <v>60</v>
      </c>
      <c r="BG38" s="347"/>
      <c r="BH38" s="347"/>
      <c r="BI38" s="347"/>
      <c r="BJ38" s="347"/>
      <c r="BK38" s="348">
        <v>308</v>
      </c>
      <c r="BL38" s="348"/>
      <c r="BM38" s="348"/>
      <c r="BN38" s="348"/>
      <c r="BO38" s="348"/>
    </row>
    <row r="39" spans="1:69" ht="15" customHeight="1">
      <c r="A39" s="337" t="s">
        <v>201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8"/>
      <c r="T39" s="130"/>
      <c r="U39" s="131"/>
      <c r="V39" s="131"/>
      <c r="W39" s="131"/>
      <c r="X39" s="131"/>
      <c r="Y39" s="131"/>
      <c r="Z39" s="132"/>
      <c r="AA39" s="131"/>
      <c r="AB39" s="131"/>
      <c r="AC39" s="131"/>
      <c r="AD39" s="131"/>
      <c r="AE39" s="131"/>
      <c r="AF39" s="132"/>
      <c r="AG39" s="131"/>
      <c r="AH39" s="131"/>
      <c r="AI39" s="131"/>
      <c r="AJ39" s="131"/>
      <c r="AK39" s="131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4"/>
      <c r="BL39" s="134"/>
      <c r="BM39" s="134"/>
      <c r="BN39" s="134"/>
      <c r="BO39" s="134"/>
    </row>
    <row r="40" spans="1:69" ht="15" customHeight="1">
      <c r="B40" s="324" t="s">
        <v>260</v>
      </c>
      <c r="C40" s="324"/>
      <c r="D40" s="332" t="s">
        <v>145</v>
      </c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3"/>
      <c r="T40" s="355">
        <v>1378</v>
      </c>
      <c r="U40" s="331"/>
      <c r="V40" s="331"/>
      <c r="W40" s="331"/>
      <c r="X40" s="331"/>
      <c r="Y40" s="331"/>
      <c r="Z40" s="331">
        <v>146</v>
      </c>
      <c r="AA40" s="331"/>
      <c r="AB40" s="331"/>
      <c r="AC40" s="331"/>
      <c r="AD40" s="331"/>
      <c r="AE40" s="331"/>
      <c r="AF40" s="331">
        <v>109</v>
      </c>
      <c r="AG40" s="331"/>
      <c r="AH40" s="331"/>
      <c r="AI40" s="331"/>
      <c r="AJ40" s="331"/>
      <c r="AK40" s="331"/>
      <c r="AL40" s="331">
        <v>29</v>
      </c>
      <c r="AM40" s="331"/>
      <c r="AN40" s="331"/>
      <c r="AO40" s="331"/>
      <c r="AP40" s="331"/>
      <c r="AQ40" s="331">
        <v>42</v>
      </c>
      <c r="AR40" s="331"/>
      <c r="AS40" s="331"/>
      <c r="AT40" s="331"/>
      <c r="AU40" s="331"/>
      <c r="AV40" s="331">
        <v>686</v>
      </c>
      <c r="AW40" s="331"/>
      <c r="AX40" s="331"/>
      <c r="AY40" s="331"/>
      <c r="AZ40" s="331"/>
      <c r="BA40" s="331">
        <v>365</v>
      </c>
      <c r="BB40" s="331"/>
      <c r="BC40" s="331"/>
      <c r="BD40" s="331"/>
      <c r="BE40" s="331"/>
      <c r="BF40" s="331" t="s">
        <v>261</v>
      </c>
      <c r="BG40" s="331"/>
      <c r="BH40" s="331"/>
      <c r="BI40" s="331"/>
      <c r="BJ40" s="331"/>
      <c r="BK40" s="353">
        <v>1</v>
      </c>
      <c r="BL40" s="353"/>
      <c r="BM40" s="353"/>
      <c r="BN40" s="353"/>
      <c r="BO40" s="353"/>
    </row>
    <row r="41" spans="1:69" ht="15" customHeight="1">
      <c r="B41" s="135"/>
      <c r="C41" s="135"/>
      <c r="D41" s="357" t="s">
        <v>262</v>
      </c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8"/>
      <c r="T41" s="355">
        <v>1347</v>
      </c>
      <c r="U41" s="331"/>
      <c r="V41" s="331"/>
      <c r="W41" s="331"/>
      <c r="X41" s="331"/>
      <c r="Y41" s="331"/>
      <c r="Z41" s="331">
        <v>127</v>
      </c>
      <c r="AA41" s="331"/>
      <c r="AB41" s="331"/>
      <c r="AC41" s="331"/>
      <c r="AD41" s="331"/>
      <c r="AE41" s="331"/>
      <c r="AF41" s="331">
        <v>105</v>
      </c>
      <c r="AG41" s="331"/>
      <c r="AH41" s="331"/>
      <c r="AI41" s="331"/>
      <c r="AJ41" s="331"/>
      <c r="AK41" s="331"/>
      <c r="AL41" s="331">
        <v>28</v>
      </c>
      <c r="AM41" s="331"/>
      <c r="AN41" s="331"/>
      <c r="AO41" s="331"/>
      <c r="AP41" s="331"/>
      <c r="AQ41" s="331">
        <v>41</v>
      </c>
      <c r="AR41" s="331"/>
      <c r="AS41" s="331"/>
      <c r="AT41" s="331"/>
      <c r="AU41" s="331"/>
      <c r="AV41" s="331">
        <v>680</v>
      </c>
      <c r="AW41" s="331"/>
      <c r="AX41" s="331"/>
      <c r="AY41" s="331"/>
      <c r="AZ41" s="331"/>
      <c r="BA41" s="331">
        <v>365</v>
      </c>
      <c r="BB41" s="331"/>
      <c r="BC41" s="331"/>
      <c r="BD41" s="331"/>
      <c r="BE41" s="331"/>
      <c r="BF41" s="331" t="s">
        <v>261</v>
      </c>
      <c r="BG41" s="331"/>
      <c r="BH41" s="331"/>
      <c r="BI41" s="331"/>
      <c r="BJ41" s="331"/>
      <c r="BK41" s="353">
        <v>1</v>
      </c>
      <c r="BL41" s="353"/>
      <c r="BM41" s="353"/>
      <c r="BN41" s="353"/>
      <c r="BO41" s="353"/>
    </row>
    <row r="42" spans="1:69" ht="15" customHeight="1">
      <c r="B42" s="324" t="s">
        <v>263</v>
      </c>
      <c r="C42" s="324"/>
      <c r="D42" s="354" t="s">
        <v>125</v>
      </c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33"/>
      <c r="T42" s="355">
        <v>45</v>
      </c>
      <c r="U42" s="331"/>
      <c r="V42" s="331"/>
      <c r="W42" s="331"/>
      <c r="X42" s="331"/>
      <c r="Y42" s="331"/>
      <c r="Z42" s="331">
        <v>1</v>
      </c>
      <c r="AA42" s="331"/>
      <c r="AB42" s="331"/>
      <c r="AC42" s="331"/>
      <c r="AD42" s="331"/>
      <c r="AE42" s="331"/>
      <c r="AF42" s="331">
        <v>1</v>
      </c>
      <c r="AG42" s="331"/>
      <c r="AH42" s="331"/>
      <c r="AI42" s="331"/>
      <c r="AJ42" s="331"/>
      <c r="AK42" s="331"/>
      <c r="AL42" s="331" t="s">
        <v>261</v>
      </c>
      <c r="AM42" s="331"/>
      <c r="AN42" s="331"/>
      <c r="AO42" s="331"/>
      <c r="AP42" s="331"/>
      <c r="AQ42" s="331">
        <v>4</v>
      </c>
      <c r="AR42" s="331"/>
      <c r="AS42" s="331"/>
      <c r="AT42" s="331"/>
      <c r="AU42" s="331"/>
      <c r="AV42" s="331">
        <v>23</v>
      </c>
      <c r="AW42" s="331"/>
      <c r="AX42" s="331"/>
      <c r="AY42" s="331"/>
      <c r="AZ42" s="331"/>
      <c r="BA42" s="331">
        <v>16</v>
      </c>
      <c r="BB42" s="331"/>
      <c r="BC42" s="331"/>
      <c r="BD42" s="331"/>
      <c r="BE42" s="331"/>
      <c r="BF42" s="331" t="s">
        <v>261</v>
      </c>
      <c r="BG42" s="331"/>
      <c r="BH42" s="331"/>
      <c r="BI42" s="331"/>
      <c r="BJ42" s="331"/>
      <c r="BK42" s="353" t="s">
        <v>261</v>
      </c>
      <c r="BL42" s="353"/>
      <c r="BM42" s="353"/>
      <c r="BN42" s="353"/>
      <c r="BO42" s="353"/>
    </row>
    <row r="43" spans="1:69" ht="15" customHeight="1">
      <c r="A43" s="337" t="s">
        <v>202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8"/>
      <c r="T43" s="136"/>
      <c r="U43" s="137"/>
      <c r="V43" s="137"/>
      <c r="W43" s="137"/>
      <c r="X43" s="137"/>
      <c r="Y43" s="137"/>
      <c r="Z43" s="138"/>
      <c r="AA43" s="137"/>
      <c r="AB43" s="137"/>
      <c r="AC43" s="137"/>
      <c r="AD43" s="137"/>
      <c r="AE43" s="137"/>
      <c r="AF43" s="138"/>
      <c r="AG43" s="137"/>
      <c r="AH43" s="137"/>
      <c r="AI43" s="137"/>
      <c r="AJ43" s="137"/>
      <c r="AK43" s="137"/>
      <c r="AL43" s="138"/>
      <c r="AM43" s="138"/>
      <c r="AN43" s="138"/>
      <c r="AO43" s="138"/>
      <c r="AP43" s="138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8"/>
      <c r="BG43" s="138"/>
      <c r="BH43" s="138"/>
      <c r="BI43" s="138"/>
      <c r="BJ43" s="138"/>
      <c r="BK43" s="137"/>
      <c r="BL43" s="137"/>
      <c r="BM43" s="137"/>
      <c r="BN43" s="137"/>
      <c r="BO43" s="137"/>
    </row>
    <row r="44" spans="1:69" ht="15" customHeight="1">
      <c r="B44" s="324" t="s">
        <v>264</v>
      </c>
      <c r="C44" s="324"/>
      <c r="D44" s="354" t="s">
        <v>146</v>
      </c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33"/>
      <c r="T44" s="355">
        <v>144</v>
      </c>
      <c r="U44" s="331"/>
      <c r="V44" s="331"/>
      <c r="W44" s="331"/>
      <c r="X44" s="331"/>
      <c r="Y44" s="331"/>
      <c r="Z44" s="331">
        <v>122</v>
      </c>
      <c r="AA44" s="331"/>
      <c r="AB44" s="331"/>
      <c r="AC44" s="331"/>
      <c r="AD44" s="331"/>
      <c r="AE44" s="331"/>
      <c r="AF44" s="356">
        <v>19</v>
      </c>
      <c r="AG44" s="356"/>
      <c r="AH44" s="356"/>
      <c r="AI44" s="356"/>
      <c r="AJ44" s="356"/>
      <c r="AK44" s="356"/>
      <c r="AL44" s="331">
        <v>3</v>
      </c>
      <c r="AM44" s="331"/>
      <c r="AN44" s="331"/>
      <c r="AO44" s="331"/>
      <c r="AP44" s="331"/>
      <c r="AQ44" s="331" t="s">
        <v>261</v>
      </c>
      <c r="AR44" s="331"/>
      <c r="AS44" s="331"/>
      <c r="AT44" s="331"/>
      <c r="AU44" s="331"/>
      <c r="AV44" s="331" t="s">
        <v>261</v>
      </c>
      <c r="AW44" s="331"/>
      <c r="AX44" s="331"/>
      <c r="AY44" s="331"/>
      <c r="AZ44" s="331"/>
      <c r="BA44" s="331" t="s">
        <v>261</v>
      </c>
      <c r="BB44" s="331"/>
      <c r="BC44" s="331"/>
      <c r="BD44" s="331"/>
      <c r="BE44" s="331"/>
      <c r="BF44" s="331" t="s">
        <v>261</v>
      </c>
      <c r="BG44" s="331"/>
      <c r="BH44" s="331"/>
      <c r="BI44" s="331"/>
      <c r="BJ44" s="331"/>
      <c r="BK44" s="353" t="s">
        <v>261</v>
      </c>
      <c r="BL44" s="353"/>
      <c r="BM44" s="353"/>
      <c r="BN44" s="353"/>
      <c r="BO44" s="353"/>
    </row>
    <row r="45" spans="1:69" ht="15" customHeight="1">
      <c r="B45" s="324" t="s">
        <v>265</v>
      </c>
      <c r="C45" s="324"/>
      <c r="D45" s="354" t="s">
        <v>127</v>
      </c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33"/>
      <c r="T45" s="355">
        <v>4865</v>
      </c>
      <c r="U45" s="331"/>
      <c r="V45" s="331"/>
      <c r="W45" s="331"/>
      <c r="X45" s="331"/>
      <c r="Y45" s="331"/>
      <c r="Z45" s="331">
        <v>3438</v>
      </c>
      <c r="AA45" s="331"/>
      <c r="AB45" s="331"/>
      <c r="AC45" s="331"/>
      <c r="AD45" s="331"/>
      <c r="AE45" s="331"/>
      <c r="AF45" s="331">
        <v>359</v>
      </c>
      <c r="AG45" s="331"/>
      <c r="AH45" s="331"/>
      <c r="AI45" s="331"/>
      <c r="AJ45" s="331"/>
      <c r="AK45" s="331"/>
      <c r="AL45" s="331">
        <v>549</v>
      </c>
      <c r="AM45" s="331"/>
      <c r="AN45" s="331"/>
      <c r="AO45" s="331"/>
      <c r="AP45" s="331"/>
      <c r="AQ45" s="331">
        <v>117</v>
      </c>
      <c r="AR45" s="331"/>
      <c r="AS45" s="331"/>
      <c r="AT45" s="331"/>
      <c r="AU45" s="331"/>
      <c r="AV45" s="331">
        <v>285</v>
      </c>
      <c r="AW45" s="331"/>
      <c r="AX45" s="331"/>
      <c r="AY45" s="331"/>
      <c r="AZ45" s="331"/>
      <c r="BA45" s="331">
        <v>104</v>
      </c>
      <c r="BB45" s="331"/>
      <c r="BC45" s="331"/>
      <c r="BD45" s="331"/>
      <c r="BE45" s="331"/>
      <c r="BF45" s="331" t="s">
        <v>261</v>
      </c>
      <c r="BG45" s="331"/>
      <c r="BH45" s="331"/>
      <c r="BI45" s="331"/>
      <c r="BJ45" s="331"/>
      <c r="BK45" s="353">
        <v>13</v>
      </c>
      <c r="BL45" s="353"/>
      <c r="BM45" s="353"/>
      <c r="BN45" s="353"/>
      <c r="BO45" s="353"/>
    </row>
    <row r="46" spans="1:69" ht="15" customHeight="1">
      <c r="B46" s="324" t="s">
        <v>266</v>
      </c>
      <c r="C46" s="324"/>
      <c r="D46" s="354" t="s">
        <v>128</v>
      </c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33"/>
      <c r="T46" s="355">
        <v>9511</v>
      </c>
      <c r="U46" s="331"/>
      <c r="V46" s="331"/>
      <c r="W46" s="331"/>
      <c r="X46" s="331"/>
      <c r="Y46" s="331"/>
      <c r="Z46" s="331">
        <v>7203</v>
      </c>
      <c r="AA46" s="331"/>
      <c r="AB46" s="331"/>
      <c r="AC46" s="331"/>
      <c r="AD46" s="331"/>
      <c r="AE46" s="331"/>
      <c r="AF46" s="331">
        <v>1585</v>
      </c>
      <c r="AG46" s="331"/>
      <c r="AH46" s="331"/>
      <c r="AI46" s="331"/>
      <c r="AJ46" s="331"/>
      <c r="AK46" s="331"/>
      <c r="AL46" s="331">
        <v>396</v>
      </c>
      <c r="AM46" s="331"/>
      <c r="AN46" s="331"/>
      <c r="AO46" s="331"/>
      <c r="AP46" s="331"/>
      <c r="AQ46" s="331">
        <v>56</v>
      </c>
      <c r="AR46" s="331"/>
      <c r="AS46" s="331"/>
      <c r="AT46" s="331"/>
      <c r="AU46" s="331"/>
      <c r="AV46" s="331">
        <v>135</v>
      </c>
      <c r="AW46" s="331"/>
      <c r="AX46" s="331"/>
      <c r="AY46" s="331"/>
      <c r="AZ46" s="331"/>
      <c r="BA46" s="331">
        <v>83</v>
      </c>
      <c r="BB46" s="331"/>
      <c r="BC46" s="331"/>
      <c r="BD46" s="331"/>
      <c r="BE46" s="331"/>
      <c r="BF46" s="331">
        <v>35</v>
      </c>
      <c r="BG46" s="331"/>
      <c r="BH46" s="331"/>
      <c r="BI46" s="331"/>
      <c r="BJ46" s="331"/>
      <c r="BK46" s="353">
        <v>18</v>
      </c>
      <c r="BL46" s="353"/>
      <c r="BM46" s="353"/>
      <c r="BN46" s="353"/>
      <c r="BO46" s="353"/>
    </row>
    <row r="47" spans="1:69" ht="15" customHeight="1">
      <c r="A47" s="337" t="s">
        <v>203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8"/>
      <c r="T47" s="136"/>
      <c r="U47" s="137"/>
      <c r="V47" s="137"/>
      <c r="W47" s="137"/>
      <c r="X47" s="137"/>
      <c r="Y47" s="137"/>
      <c r="Z47" s="138"/>
      <c r="AA47" s="137"/>
      <c r="AB47" s="137"/>
      <c r="AC47" s="137"/>
      <c r="AD47" s="137"/>
      <c r="AE47" s="137"/>
      <c r="AF47" s="138"/>
      <c r="AG47" s="137"/>
      <c r="AH47" s="137"/>
      <c r="AI47" s="137"/>
      <c r="AJ47" s="137"/>
      <c r="AK47" s="137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20"/>
      <c r="BL47" s="120"/>
      <c r="BM47" s="120"/>
      <c r="BN47" s="120"/>
      <c r="BO47" s="120"/>
    </row>
    <row r="48" spans="1:69" ht="15" customHeight="1">
      <c r="B48" s="324" t="s">
        <v>267</v>
      </c>
      <c r="C48" s="324"/>
      <c r="D48" s="354" t="s">
        <v>129</v>
      </c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33"/>
      <c r="T48" s="355">
        <v>1293</v>
      </c>
      <c r="U48" s="331"/>
      <c r="V48" s="331"/>
      <c r="W48" s="331"/>
      <c r="X48" s="331"/>
      <c r="Y48" s="331"/>
      <c r="Z48" s="331">
        <v>1230</v>
      </c>
      <c r="AA48" s="331"/>
      <c r="AB48" s="331"/>
      <c r="AC48" s="331"/>
      <c r="AD48" s="331"/>
      <c r="AE48" s="331"/>
      <c r="AF48" s="331">
        <v>54</v>
      </c>
      <c r="AG48" s="331"/>
      <c r="AH48" s="331"/>
      <c r="AI48" s="331"/>
      <c r="AJ48" s="331"/>
      <c r="AK48" s="331"/>
      <c r="AL48" s="331">
        <v>6</v>
      </c>
      <c r="AM48" s="331"/>
      <c r="AN48" s="331"/>
      <c r="AO48" s="331"/>
      <c r="AP48" s="331"/>
      <c r="AQ48" s="331" t="s">
        <v>261</v>
      </c>
      <c r="AR48" s="331"/>
      <c r="AS48" s="331"/>
      <c r="AT48" s="331"/>
      <c r="AU48" s="331"/>
      <c r="AV48" s="331" t="s">
        <v>261</v>
      </c>
      <c r="AW48" s="331"/>
      <c r="AX48" s="331"/>
      <c r="AY48" s="331"/>
      <c r="AZ48" s="331"/>
      <c r="BA48" s="331" t="s">
        <v>261</v>
      </c>
      <c r="BB48" s="331"/>
      <c r="BC48" s="331"/>
      <c r="BD48" s="331"/>
      <c r="BE48" s="331"/>
      <c r="BF48" s="331" t="s">
        <v>261</v>
      </c>
      <c r="BG48" s="331"/>
      <c r="BH48" s="331"/>
      <c r="BI48" s="331"/>
      <c r="BJ48" s="331"/>
      <c r="BK48" s="353">
        <v>3</v>
      </c>
      <c r="BL48" s="353"/>
      <c r="BM48" s="353"/>
      <c r="BN48" s="353"/>
      <c r="BO48" s="353"/>
      <c r="BP48" s="29"/>
      <c r="BQ48" s="29"/>
    </row>
    <row r="49" spans="1:69" ht="15" customHeight="1">
      <c r="B49" s="324" t="s">
        <v>268</v>
      </c>
      <c r="C49" s="324"/>
      <c r="D49" s="354" t="s">
        <v>136</v>
      </c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33"/>
      <c r="T49" s="355">
        <v>373</v>
      </c>
      <c r="U49" s="331"/>
      <c r="V49" s="331"/>
      <c r="W49" s="331"/>
      <c r="X49" s="331"/>
      <c r="Y49" s="331"/>
      <c r="Z49" s="331">
        <v>281</v>
      </c>
      <c r="AA49" s="331"/>
      <c r="AB49" s="331"/>
      <c r="AC49" s="331"/>
      <c r="AD49" s="331"/>
      <c r="AE49" s="331"/>
      <c r="AF49" s="331">
        <v>51</v>
      </c>
      <c r="AG49" s="331"/>
      <c r="AH49" s="331"/>
      <c r="AI49" s="331"/>
      <c r="AJ49" s="331"/>
      <c r="AK49" s="331"/>
      <c r="AL49" s="331">
        <v>22</v>
      </c>
      <c r="AM49" s="331"/>
      <c r="AN49" s="331"/>
      <c r="AO49" s="331"/>
      <c r="AP49" s="331"/>
      <c r="AQ49" s="331">
        <v>4</v>
      </c>
      <c r="AR49" s="331"/>
      <c r="AS49" s="331"/>
      <c r="AT49" s="331"/>
      <c r="AU49" s="331"/>
      <c r="AV49" s="331">
        <v>13</v>
      </c>
      <c r="AW49" s="331"/>
      <c r="AX49" s="331"/>
      <c r="AY49" s="331"/>
      <c r="AZ49" s="331"/>
      <c r="BA49" s="331">
        <v>2</v>
      </c>
      <c r="BB49" s="331"/>
      <c r="BC49" s="331"/>
      <c r="BD49" s="331"/>
      <c r="BE49" s="331"/>
      <c r="BF49" s="331" t="s">
        <v>261</v>
      </c>
      <c r="BG49" s="331"/>
      <c r="BH49" s="331"/>
      <c r="BI49" s="331"/>
      <c r="BJ49" s="331"/>
      <c r="BK49" s="353" t="s">
        <v>261</v>
      </c>
      <c r="BL49" s="353"/>
      <c r="BM49" s="353"/>
      <c r="BN49" s="353"/>
      <c r="BO49" s="353"/>
    </row>
    <row r="50" spans="1:69" ht="15" customHeight="1">
      <c r="B50" s="324" t="s">
        <v>269</v>
      </c>
      <c r="C50" s="324"/>
      <c r="D50" s="354" t="s">
        <v>147</v>
      </c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33"/>
      <c r="T50" s="355">
        <v>1279</v>
      </c>
      <c r="U50" s="331"/>
      <c r="V50" s="331"/>
      <c r="W50" s="331"/>
      <c r="X50" s="331"/>
      <c r="Y50" s="331"/>
      <c r="Z50" s="331">
        <v>934</v>
      </c>
      <c r="AA50" s="331"/>
      <c r="AB50" s="331"/>
      <c r="AC50" s="331"/>
      <c r="AD50" s="331"/>
      <c r="AE50" s="331"/>
      <c r="AF50" s="331">
        <v>284</v>
      </c>
      <c r="AG50" s="331"/>
      <c r="AH50" s="331"/>
      <c r="AI50" s="331"/>
      <c r="AJ50" s="331"/>
      <c r="AK50" s="331"/>
      <c r="AL50" s="331">
        <v>22</v>
      </c>
      <c r="AM50" s="331"/>
      <c r="AN50" s="331"/>
      <c r="AO50" s="331"/>
      <c r="AP50" s="331"/>
      <c r="AQ50" s="331">
        <v>5</v>
      </c>
      <c r="AR50" s="331"/>
      <c r="AS50" s="331"/>
      <c r="AT50" s="331"/>
      <c r="AU50" s="331"/>
      <c r="AV50" s="331">
        <v>25</v>
      </c>
      <c r="AW50" s="331"/>
      <c r="AX50" s="331"/>
      <c r="AY50" s="331"/>
      <c r="AZ50" s="331"/>
      <c r="BA50" s="331">
        <v>5</v>
      </c>
      <c r="BB50" s="331"/>
      <c r="BC50" s="331"/>
      <c r="BD50" s="331"/>
      <c r="BE50" s="331"/>
      <c r="BF50" s="331" t="s">
        <v>261</v>
      </c>
      <c r="BG50" s="331"/>
      <c r="BH50" s="331"/>
      <c r="BI50" s="331"/>
      <c r="BJ50" s="331"/>
      <c r="BK50" s="353">
        <v>4</v>
      </c>
      <c r="BL50" s="353"/>
      <c r="BM50" s="353"/>
      <c r="BN50" s="353"/>
      <c r="BO50" s="353"/>
      <c r="BP50" s="30"/>
      <c r="BQ50" s="30"/>
    </row>
    <row r="51" spans="1:69" ht="15" customHeight="1">
      <c r="B51" s="324" t="s">
        <v>270</v>
      </c>
      <c r="C51" s="324"/>
      <c r="D51" s="354" t="s">
        <v>148</v>
      </c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33"/>
      <c r="T51" s="355">
        <v>5474</v>
      </c>
      <c r="U51" s="331"/>
      <c r="V51" s="331"/>
      <c r="W51" s="331"/>
      <c r="X51" s="331"/>
      <c r="Y51" s="331"/>
      <c r="Z51" s="331">
        <v>1998</v>
      </c>
      <c r="AA51" s="331"/>
      <c r="AB51" s="331"/>
      <c r="AC51" s="331"/>
      <c r="AD51" s="331"/>
      <c r="AE51" s="331"/>
      <c r="AF51" s="331">
        <v>2342</v>
      </c>
      <c r="AG51" s="331"/>
      <c r="AH51" s="331"/>
      <c r="AI51" s="331"/>
      <c r="AJ51" s="331"/>
      <c r="AK51" s="331"/>
      <c r="AL51" s="331">
        <v>434</v>
      </c>
      <c r="AM51" s="331"/>
      <c r="AN51" s="331"/>
      <c r="AO51" s="331"/>
      <c r="AP51" s="331"/>
      <c r="AQ51" s="331">
        <v>126</v>
      </c>
      <c r="AR51" s="331"/>
      <c r="AS51" s="331"/>
      <c r="AT51" s="331"/>
      <c r="AU51" s="331"/>
      <c r="AV51" s="331">
        <v>336</v>
      </c>
      <c r="AW51" s="331"/>
      <c r="AX51" s="331"/>
      <c r="AY51" s="331"/>
      <c r="AZ51" s="331"/>
      <c r="BA51" s="331">
        <v>230</v>
      </c>
      <c r="BB51" s="331"/>
      <c r="BC51" s="331"/>
      <c r="BD51" s="331"/>
      <c r="BE51" s="331"/>
      <c r="BF51" s="331" t="s">
        <v>261</v>
      </c>
      <c r="BG51" s="331"/>
      <c r="BH51" s="331"/>
      <c r="BI51" s="331"/>
      <c r="BJ51" s="331"/>
      <c r="BK51" s="353">
        <v>8</v>
      </c>
      <c r="BL51" s="353"/>
      <c r="BM51" s="353"/>
      <c r="BN51" s="353"/>
      <c r="BO51" s="353"/>
    </row>
    <row r="52" spans="1:69" ht="15" customHeight="1">
      <c r="B52" s="324" t="s">
        <v>271</v>
      </c>
      <c r="C52" s="324"/>
      <c r="D52" s="354" t="s">
        <v>149</v>
      </c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33"/>
      <c r="T52" s="355">
        <v>578</v>
      </c>
      <c r="U52" s="331"/>
      <c r="V52" s="331"/>
      <c r="W52" s="331"/>
      <c r="X52" s="331"/>
      <c r="Y52" s="331"/>
      <c r="Z52" s="331">
        <v>456</v>
      </c>
      <c r="AA52" s="331"/>
      <c r="AB52" s="331"/>
      <c r="AC52" s="331"/>
      <c r="AD52" s="331"/>
      <c r="AE52" s="331"/>
      <c r="AF52" s="331">
        <v>83</v>
      </c>
      <c r="AG52" s="331"/>
      <c r="AH52" s="331"/>
      <c r="AI52" s="331"/>
      <c r="AJ52" s="331"/>
      <c r="AK52" s="331"/>
      <c r="AL52" s="331">
        <v>23</v>
      </c>
      <c r="AM52" s="331"/>
      <c r="AN52" s="331"/>
      <c r="AO52" s="331"/>
      <c r="AP52" s="331"/>
      <c r="AQ52" s="331">
        <v>3</v>
      </c>
      <c r="AR52" s="331"/>
      <c r="AS52" s="331"/>
      <c r="AT52" s="331"/>
      <c r="AU52" s="331"/>
      <c r="AV52" s="331">
        <v>9</v>
      </c>
      <c r="AW52" s="331"/>
      <c r="AX52" s="331"/>
      <c r="AY52" s="331"/>
      <c r="AZ52" s="331"/>
      <c r="BA52" s="331">
        <v>4</v>
      </c>
      <c r="BB52" s="331"/>
      <c r="BC52" s="331"/>
      <c r="BD52" s="331"/>
      <c r="BE52" s="331"/>
      <c r="BF52" s="331" t="s">
        <v>261</v>
      </c>
      <c r="BG52" s="331"/>
      <c r="BH52" s="331"/>
      <c r="BI52" s="331"/>
      <c r="BJ52" s="331"/>
      <c r="BK52" s="353" t="s">
        <v>261</v>
      </c>
      <c r="BL52" s="353"/>
      <c r="BM52" s="353"/>
      <c r="BN52" s="353"/>
      <c r="BO52" s="353"/>
    </row>
    <row r="53" spans="1:69" ht="15" customHeight="1">
      <c r="B53" s="324" t="s">
        <v>272</v>
      </c>
      <c r="C53" s="324"/>
      <c r="D53" s="354" t="s">
        <v>150</v>
      </c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33"/>
      <c r="T53" s="355">
        <v>358</v>
      </c>
      <c r="U53" s="331"/>
      <c r="V53" s="331"/>
      <c r="W53" s="331"/>
      <c r="X53" s="331"/>
      <c r="Y53" s="331"/>
      <c r="Z53" s="331">
        <v>155</v>
      </c>
      <c r="AA53" s="331"/>
      <c r="AB53" s="331"/>
      <c r="AC53" s="331"/>
      <c r="AD53" s="331"/>
      <c r="AE53" s="331"/>
      <c r="AF53" s="331">
        <v>90</v>
      </c>
      <c r="AG53" s="331"/>
      <c r="AH53" s="331"/>
      <c r="AI53" s="331"/>
      <c r="AJ53" s="331"/>
      <c r="AK53" s="331"/>
      <c r="AL53" s="331">
        <v>55</v>
      </c>
      <c r="AM53" s="331"/>
      <c r="AN53" s="331"/>
      <c r="AO53" s="331"/>
      <c r="AP53" s="331"/>
      <c r="AQ53" s="331">
        <v>6</v>
      </c>
      <c r="AR53" s="331"/>
      <c r="AS53" s="331"/>
      <c r="AT53" s="331"/>
      <c r="AU53" s="331"/>
      <c r="AV53" s="331">
        <v>39</v>
      </c>
      <c r="AW53" s="331"/>
      <c r="AX53" s="331"/>
      <c r="AY53" s="331"/>
      <c r="AZ53" s="331"/>
      <c r="BA53" s="331">
        <v>13</v>
      </c>
      <c r="BB53" s="331"/>
      <c r="BC53" s="331"/>
      <c r="BD53" s="331"/>
      <c r="BE53" s="331"/>
      <c r="BF53" s="331" t="s">
        <v>261</v>
      </c>
      <c r="BG53" s="331"/>
      <c r="BH53" s="331"/>
      <c r="BI53" s="331"/>
      <c r="BJ53" s="331"/>
      <c r="BK53" s="353" t="s">
        <v>261</v>
      </c>
      <c r="BL53" s="353"/>
      <c r="BM53" s="353"/>
      <c r="BN53" s="353"/>
      <c r="BO53" s="353"/>
    </row>
    <row r="54" spans="1:69" ht="15" customHeight="1">
      <c r="B54" s="324" t="s">
        <v>273</v>
      </c>
      <c r="C54" s="324"/>
      <c r="D54" s="393" t="s">
        <v>151</v>
      </c>
      <c r="E54" s="393"/>
      <c r="F54" s="393"/>
      <c r="G54" s="393"/>
      <c r="H54" s="393"/>
      <c r="I54" s="393"/>
      <c r="J54" s="393"/>
      <c r="K54" s="393"/>
      <c r="L54" s="393"/>
      <c r="M54" s="393"/>
      <c r="N54" s="393"/>
      <c r="O54" s="393"/>
      <c r="P54" s="393"/>
      <c r="Q54" s="393"/>
      <c r="R54" s="393"/>
      <c r="S54" s="342"/>
      <c r="T54" s="355">
        <v>950</v>
      </c>
      <c r="U54" s="331"/>
      <c r="V54" s="331"/>
      <c r="W54" s="331"/>
      <c r="X54" s="331"/>
      <c r="Y54" s="331"/>
      <c r="Z54" s="331">
        <v>604</v>
      </c>
      <c r="AA54" s="331"/>
      <c r="AB54" s="331"/>
      <c r="AC54" s="331"/>
      <c r="AD54" s="331"/>
      <c r="AE54" s="331"/>
      <c r="AF54" s="331">
        <v>113</v>
      </c>
      <c r="AG54" s="331"/>
      <c r="AH54" s="331"/>
      <c r="AI54" s="331"/>
      <c r="AJ54" s="331"/>
      <c r="AK54" s="331"/>
      <c r="AL54" s="331">
        <v>59</v>
      </c>
      <c r="AM54" s="331"/>
      <c r="AN54" s="331"/>
      <c r="AO54" s="331"/>
      <c r="AP54" s="331"/>
      <c r="AQ54" s="331">
        <v>26</v>
      </c>
      <c r="AR54" s="331"/>
      <c r="AS54" s="331"/>
      <c r="AT54" s="331"/>
      <c r="AU54" s="331"/>
      <c r="AV54" s="331">
        <v>112</v>
      </c>
      <c r="AW54" s="331"/>
      <c r="AX54" s="331"/>
      <c r="AY54" s="331"/>
      <c r="AZ54" s="331"/>
      <c r="BA54" s="331">
        <v>35</v>
      </c>
      <c r="BB54" s="331"/>
      <c r="BC54" s="331"/>
      <c r="BD54" s="331"/>
      <c r="BE54" s="331"/>
      <c r="BF54" s="331" t="s">
        <v>261</v>
      </c>
      <c r="BG54" s="331"/>
      <c r="BH54" s="331"/>
      <c r="BI54" s="331"/>
      <c r="BJ54" s="331"/>
      <c r="BK54" s="353">
        <v>1</v>
      </c>
      <c r="BL54" s="353"/>
      <c r="BM54" s="353"/>
      <c r="BN54" s="353"/>
      <c r="BO54" s="353"/>
    </row>
    <row r="55" spans="1:69" ht="15" customHeight="1">
      <c r="B55" s="324" t="s">
        <v>274</v>
      </c>
      <c r="C55" s="324"/>
      <c r="D55" s="354" t="s">
        <v>152</v>
      </c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33"/>
      <c r="T55" s="355">
        <v>2131</v>
      </c>
      <c r="U55" s="331"/>
      <c r="V55" s="331"/>
      <c r="W55" s="331"/>
      <c r="X55" s="331"/>
      <c r="Y55" s="331"/>
      <c r="Z55" s="331">
        <v>514</v>
      </c>
      <c r="AA55" s="331"/>
      <c r="AB55" s="331"/>
      <c r="AC55" s="331"/>
      <c r="AD55" s="331"/>
      <c r="AE55" s="331"/>
      <c r="AF55" s="331">
        <v>1039</v>
      </c>
      <c r="AG55" s="331"/>
      <c r="AH55" s="331"/>
      <c r="AI55" s="331"/>
      <c r="AJ55" s="331"/>
      <c r="AK55" s="331"/>
      <c r="AL55" s="331">
        <v>92</v>
      </c>
      <c r="AM55" s="331"/>
      <c r="AN55" s="331"/>
      <c r="AO55" s="331"/>
      <c r="AP55" s="331"/>
      <c r="AQ55" s="331">
        <v>148</v>
      </c>
      <c r="AR55" s="331"/>
      <c r="AS55" s="331"/>
      <c r="AT55" s="331"/>
      <c r="AU55" s="331"/>
      <c r="AV55" s="331">
        <v>167</v>
      </c>
      <c r="AW55" s="331"/>
      <c r="AX55" s="331"/>
      <c r="AY55" s="331"/>
      <c r="AZ55" s="331"/>
      <c r="BA55" s="331">
        <v>164</v>
      </c>
      <c r="BB55" s="331"/>
      <c r="BC55" s="331"/>
      <c r="BD55" s="331"/>
      <c r="BE55" s="331"/>
      <c r="BF55" s="331" t="s">
        <v>261</v>
      </c>
      <c r="BG55" s="331"/>
      <c r="BH55" s="331"/>
      <c r="BI55" s="331"/>
      <c r="BJ55" s="331"/>
      <c r="BK55" s="353">
        <v>7</v>
      </c>
      <c r="BL55" s="353"/>
      <c r="BM55" s="353"/>
      <c r="BN55" s="353"/>
      <c r="BO55" s="353"/>
    </row>
    <row r="56" spans="1:69" ht="15" customHeight="1">
      <c r="B56" s="324" t="s">
        <v>275</v>
      </c>
      <c r="C56" s="324"/>
      <c r="D56" s="394" t="s">
        <v>153</v>
      </c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  <c r="Q56" s="394"/>
      <c r="R56" s="394"/>
      <c r="S56" s="350"/>
      <c r="T56" s="355">
        <v>1453</v>
      </c>
      <c r="U56" s="331"/>
      <c r="V56" s="331"/>
      <c r="W56" s="331"/>
      <c r="X56" s="331"/>
      <c r="Y56" s="331"/>
      <c r="Z56" s="331">
        <v>430</v>
      </c>
      <c r="AA56" s="331"/>
      <c r="AB56" s="331"/>
      <c r="AC56" s="331"/>
      <c r="AD56" s="331"/>
      <c r="AE56" s="331"/>
      <c r="AF56" s="331">
        <v>537</v>
      </c>
      <c r="AG56" s="331"/>
      <c r="AH56" s="331"/>
      <c r="AI56" s="331"/>
      <c r="AJ56" s="331"/>
      <c r="AK56" s="331"/>
      <c r="AL56" s="331">
        <v>42</v>
      </c>
      <c r="AM56" s="331"/>
      <c r="AN56" s="331"/>
      <c r="AO56" s="331"/>
      <c r="AP56" s="331"/>
      <c r="AQ56" s="331">
        <v>70</v>
      </c>
      <c r="AR56" s="331"/>
      <c r="AS56" s="331"/>
      <c r="AT56" s="331"/>
      <c r="AU56" s="331"/>
      <c r="AV56" s="331">
        <v>250</v>
      </c>
      <c r="AW56" s="331"/>
      <c r="AX56" s="331"/>
      <c r="AY56" s="331"/>
      <c r="AZ56" s="331"/>
      <c r="BA56" s="331">
        <v>118</v>
      </c>
      <c r="BB56" s="331"/>
      <c r="BC56" s="331"/>
      <c r="BD56" s="331"/>
      <c r="BE56" s="331"/>
      <c r="BF56" s="331">
        <v>5</v>
      </c>
      <c r="BG56" s="331"/>
      <c r="BH56" s="331"/>
      <c r="BI56" s="331"/>
      <c r="BJ56" s="331"/>
      <c r="BK56" s="353">
        <v>1</v>
      </c>
      <c r="BL56" s="353"/>
      <c r="BM56" s="353"/>
      <c r="BN56" s="353"/>
      <c r="BO56" s="353"/>
    </row>
    <row r="57" spans="1:69" ht="15" customHeight="1">
      <c r="B57" s="324" t="s">
        <v>276</v>
      </c>
      <c r="C57" s="324"/>
      <c r="D57" s="354" t="s">
        <v>141</v>
      </c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33"/>
      <c r="T57" s="355">
        <v>1632</v>
      </c>
      <c r="U57" s="331"/>
      <c r="V57" s="331"/>
      <c r="W57" s="331"/>
      <c r="X57" s="331"/>
      <c r="Y57" s="331"/>
      <c r="Z57" s="331">
        <v>1122</v>
      </c>
      <c r="AA57" s="331"/>
      <c r="AB57" s="331"/>
      <c r="AC57" s="331"/>
      <c r="AD57" s="331"/>
      <c r="AE57" s="331"/>
      <c r="AF57" s="331">
        <v>380</v>
      </c>
      <c r="AG57" s="331"/>
      <c r="AH57" s="331"/>
      <c r="AI57" s="331"/>
      <c r="AJ57" s="331"/>
      <c r="AK57" s="331"/>
      <c r="AL57" s="331">
        <v>15</v>
      </c>
      <c r="AM57" s="331"/>
      <c r="AN57" s="331"/>
      <c r="AO57" s="331"/>
      <c r="AP57" s="331"/>
      <c r="AQ57" s="331">
        <v>11</v>
      </c>
      <c r="AR57" s="331"/>
      <c r="AS57" s="331"/>
      <c r="AT57" s="331"/>
      <c r="AU57" s="331"/>
      <c r="AV57" s="331">
        <v>95</v>
      </c>
      <c r="AW57" s="331"/>
      <c r="AX57" s="331"/>
      <c r="AY57" s="331"/>
      <c r="AZ57" s="331"/>
      <c r="BA57" s="331">
        <v>6</v>
      </c>
      <c r="BB57" s="331"/>
      <c r="BC57" s="331"/>
      <c r="BD57" s="331"/>
      <c r="BE57" s="331"/>
      <c r="BF57" s="331" t="s">
        <v>261</v>
      </c>
      <c r="BG57" s="331"/>
      <c r="BH57" s="331"/>
      <c r="BI57" s="331"/>
      <c r="BJ57" s="331"/>
      <c r="BK57" s="353">
        <v>3</v>
      </c>
      <c r="BL57" s="353"/>
      <c r="BM57" s="353"/>
      <c r="BN57" s="353"/>
      <c r="BO57" s="353"/>
    </row>
    <row r="58" spans="1:69" ht="15" customHeight="1">
      <c r="B58" s="324" t="s">
        <v>277</v>
      </c>
      <c r="C58" s="324"/>
      <c r="D58" s="354" t="s">
        <v>140</v>
      </c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33"/>
      <c r="T58" s="355">
        <v>5140</v>
      </c>
      <c r="U58" s="331"/>
      <c r="V58" s="331"/>
      <c r="W58" s="331"/>
      <c r="X58" s="331"/>
      <c r="Y58" s="331"/>
      <c r="Z58" s="331">
        <v>3215</v>
      </c>
      <c r="AA58" s="331"/>
      <c r="AB58" s="331"/>
      <c r="AC58" s="331"/>
      <c r="AD58" s="331"/>
      <c r="AE58" s="331"/>
      <c r="AF58" s="331">
        <v>1695</v>
      </c>
      <c r="AG58" s="331"/>
      <c r="AH58" s="331"/>
      <c r="AI58" s="331"/>
      <c r="AJ58" s="331"/>
      <c r="AK58" s="331"/>
      <c r="AL58" s="331">
        <v>79</v>
      </c>
      <c r="AM58" s="331"/>
      <c r="AN58" s="331"/>
      <c r="AO58" s="331"/>
      <c r="AP58" s="331"/>
      <c r="AQ58" s="331">
        <v>53</v>
      </c>
      <c r="AR58" s="331"/>
      <c r="AS58" s="331"/>
      <c r="AT58" s="331"/>
      <c r="AU58" s="331"/>
      <c r="AV58" s="331">
        <v>59</v>
      </c>
      <c r="AW58" s="331"/>
      <c r="AX58" s="331"/>
      <c r="AY58" s="331"/>
      <c r="AZ58" s="331"/>
      <c r="BA58" s="331">
        <v>34</v>
      </c>
      <c r="BB58" s="331"/>
      <c r="BC58" s="331"/>
      <c r="BD58" s="331"/>
      <c r="BE58" s="331"/>
      <c r="BF58" s="331" t="s">
        <v>261</v>
      </c>
      <c r="BG58" s="331"/>
      <c r="BH58" s="331"/>
      <c r="BI58" s="331"/>
      <c r="BJ58" s="331"/>
      <c r="BK58" s="353">
        <v>5</v>
      </c>
      <c r="BL58" s="353"/>
      <c r="BM58" s="353"/>
      <c r="BN58" s="353"/>
      <c r="BO58" s="353"/>
    </row>
    <row r="59" spans="1:69" ht="15" customHeight="1">
      <c r="B59" s="324" t="s">
        <v>278</v>
      </c>
      <c r="C59" s="324"/>
      <c r="D59" s="354" t="s">
        <v>142</v>
      </c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33"/>
      <c r="T59" s="355">
        <v>505</v>
      </c>
      <c r="U59" s="331"/>
      <c r="V59" s="331"/>
      <c r="W59" s="331"/>
      <c r="X59" s="331"/>
      <c r="Y59" s="331"/>
      <c r="Z59" s="331">
        <v>337</v>
      </c>
      <c r="AA59" s="331"/>
      <c r="AB59" s="331"/>
      <c r="AC59" s="331"/>
      <c r="AD59" s="331"/>
      <c r="AE59" s="331"/>
      <c r="AF59" s="331">
        <v>154</v>
      </c>
      <c r="AG59" s="331"/>
      <c r="AH59" s="331"/>
      <c r="AI59" s="331"/>
      <c r="AJ59" s="331"/>
      <c r="AK59" s="331"/>
      <c r="AL59" s="331">
        <v>6</v>
      </c>
      <c r="AM59" s="331"/>
      <c r="AN59" s="331"/>
      <c r="AO59" s="331"/>
      <c r="AP59" s="331"/>
      <c r="AQ59" s="331">
        <v>5</v>
      </c>
      <c r="AR59" s="331"/>
      <c r="AS59" s="331"/>
      <c r="AT59" s="331"/>
      <c r="AU59" s="331"/>
      <c r="AV59" s="331" t="s">
        <v>261</v>
      </c>
      <c r="AW59" s="331"/>
      <c r="AX59" s="331"/>
      <c r="AY59" s="331"/>
      <c r="AZ59" s="331"/>
      <c r="BA59" s="331">
        <v>1</v>
      </c>
      <c r="BB59" s="331"/>
      <c r="BC59" s="331"/>
      <c r="BD59" s="331"/>
      <c r="BE59" s="331"/>
      <c r="BF59" s="331" t="s">
        <v>261</v>
      </c>
      <c r="BG59" s="331"/>
      <c r="BH59" s="331"/>
      <c r="BI59" s="331"/>
      <c r="BJ59" s="331"/>
      <c r="BK59" s="353">
        <v>2</v>
      </c>
      <c r="BL59" s="353"/>
      <c r="BM59" s="353"/>
      <c r="BN59" s="353"/>
      <c r="BO59" s="353"/>
    </row>
    <row r="60" spans="1:69" ht="15" customHeight="1">
      <c r="B60" s="324" t="s">
        <v>279</v>
      </c>
      <c r="C60" s="324"/>
      <c r="D60" s="395" t="s">
        <v>143</v>
      </c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2"/>
      <c r="T60" s="355">
        <v>2662</v>
      </c>
      <c r="U60" s="331"/>
      <c r="V60" s="331"/>
      <c r="W60" s="331"/>
      <c r="X60" s="331"/>
      <c r="Y60" s="331"/>
      <c r="Z60" s="331">
        <v>1416</v>
      </c>
      <c r="AA60" s="331"/>
      <c r="AB60" s="331"/>
      <c r="AC60" s="331"/>
      <c r="AD60" s="331"/>
      <c r="AE60" s="331"/>
      <c r="AF60" s="331">
        <v>693</v>
      </c>
      <c r="AG60" s="331"/>
      <c r="AH60" s="331"/>
      <c r="AI60" s="331"/>
      <c r="AJ60" s="331"/>
      <c r="AK60" s="331"/>
      <c r="AL60" s="331">
        <v>168</v>
      </c>
      <c r="AM60" s="331"/>
      <c r="AN60" s="331"/>
      <c r="AO60" s="331"/>
      <c r="AP60" s="331"/>
      <c r="AQ60" s="331">
        <v>33</v>
      </c>
      <c r="AR60" s="331"/>
      <c r="AS60" s="331"/>
      <c r="AT60" s="331"/>
      <c r="AU60" s="331"/>
      <c r="AV60" s="331">
        <v>285</v>
      </c>
      <c r="AW60" s="331"/>
      <c r="AX60" s="331"/>
      <c r="AY60" s="331"/>
      <c r="AZ60" s="331"/>
      <c r="BA60" s="331">
        <v>39</v>
      </c>
      <c r="BB60" s="331"/>
      <c r="BC60" s="331"/>
      <c r="BD60" s="331"/>
      <c r="BE60" s="331"/>
      <c r="BF60" s="331">
        <v>20</v>
      </c>
      <c r="BG60" s="331"/>
      <c r="BH60" s="331"/>
      <c r="BI60" s="331"/>
      <c r="BJ60" s="331"/>
      <c r="BK60" s="353">
        <v>8</v>
      </c>
      <c r="BL60" s="353"/>
      <c r="BM60" s="353"/>
      <c r="BN60" s="353"/>
      <c r="BO60" s="353"/>
    </row>
    <row r="61" spans="1:69" ht="15" customHeight="1">
      <c r="B61" s="324" t="s">
        <v>280</v>
      </c>
      <c r="C61" s="324"/>
      <c r="D61" s="393" t="s">
        <v>259</v>
      </c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42"/>
      <c r="T61" s="355">
        <v>1276</v>
      </c>
      <c r="U61" s="331"/>
      <c r="V61" s="331"/>
      <c r="W61" s="331"/>
      <c r="X61" s="331"/>
      <c r="Y61" s="331"/>
      <c r="Z61" s="331">
        <v>913</v>
      </c>
      <c r="AA61" s="331"/>
      <c r="AB61" s="331"/>
      <c r="AC61" s="331"/>
      <c r="AD61" s="331"/>
      <c r="AE61" s="331"/>
      <c r="AF61" s="331">
        <v>363</v>
      </c>
      <c r="AG61" s="331"/>
      <c r="AH61" s="331"/>
      <c r="AI61" s="331"/>
      <c r="AJ61" s="331"/>
      <c r="AK61" s="331"/>
      <c r="AL61" s="331" t="s">
        <v>261</v>
      </c>
      <c r="AM61" s="331"/>
      <c r="AN61" s="331"/>
      <c r="AO61" s="331"/>
      <c r="AP61" s="331"/>
      <c r="AQ61" s="331" t="s">
        <v>261</v>
      </c>
      <c r="AR61" s="331"/>
      <c r="AS61" s="331"/>
      <c r="AT61" s="331"/>
      <c r="AU61" s="331"/>
      <c r="AV61" s="331" t="s">
        <v>261</v>
      </c>
      <c r="AW61" s="331"/>
      <c r="AX61" s="331"/>
      <c r="AY61" s="331"/>
      <c r="AZ61" s="331"/>
      <c r="BA61" s="331" t="s">
        <v>261</v>
      </c>
      <c r="BB61" s="331"/>
      <c r="BC61" s="331"/>
      <c r="BD61" s="331"/>
      <c r="BE61" s="331"/>
      <c r="BF61" s="331" t="s">
        <v>261</v>
      </c>
      <c r="BG61" s="331"/>
      <c r="BH61" s="331"/>
      <c r="BI61" s="331"/>
      <c r="BJ61" s="331"/>
      <c r="BK61" s="353" t="s">
        <v>261</v>
      </c>
      <c r="BL61" s="353"/>
      <c r="BM61" s="353"/>
      <c r="BN61" s="353"/>
      <c r="BO61" s="353"/>
    </row>
    <row r="62" spans="1:69" ht="15" customHeight="1" thickBot="1">
      <c r="A62" s="321" t="s">
        <v>281</v>
      </c>
      <c r="B62" s="321"/>
      <c r="C62" s="322" t="s">
        <v>282</v>
      </c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3"/>
      <c r="T62" s="396">
        <v>432</v>
      </c>
      <c r="U62" s="397"/>
      <c r="V62" s="397"/>
      <c r="W62" s="397"/>
      <c r="X62" s="397"/>
      <c r="Y62" s="397"/>
      <c r="Z62" s="397">
        <v>66</v>
      </c>
      <c r="AA62" s="397"/>
      <c r="AB62" s="397"/>
      <c r="AC62" s="397"/>
      <c r="AD62" s="397"/>
      <c r="AE62" s="397"/>
      <c r="AF62" s="397">
        <v>82</v>
      </c>
      <c r="AG62" s="397"/>
      <c r="AH62" s="397"/>
      <c r="AI62" s="397"/>
      <c r="AJ62" s="397"/>
      <c r="AK62" s="397"/>
      <c r="AL62" s="397">
        <v>1</v>
      </c>
      <c r="AM62" s="397"/>
      <c r="AN62" s="397"/>
      <c r="AO62" s="397"/>
      <c r="AP62" s="397"/>
      <c r="AQ62" s="397" t="s">
        <v>261</v>
      </c>
      <c r="AR62" s="397"/>
      <c r="AS62" s="397"/>
      <c r="AT62" s="397"/>
      <c r="AU62" s="397"/>
      <c r="AV62" s="397">
        <v>39</v>
      </c>
      <c r="AW62" s="397"/>
      <c r="AX62" s="397"/>
      <c r="AY62" s="397"/>
      <c r="AZ62" s="397"/>
      <c r="BA62" s="397">
        <v>10</v>
      </c>
      <c r="BB62" s="397"/>
      <c r="BC62" s="397"/>
      <c r="BD62" s="397"/>
      <c r="BE62" s="397"/>
      <c r="BF62" s="397" t="s">
        <v>261</v>
      </c>
      <c r="BG62" s="397"/>
      <c r="BH62" s="397"/>
      <c r="BI62" s="397"/>
      <c r="BJ62" s="397"/>
      <c r="BK62" s="398">
        <v>234</v>
      </c>
      <c r="BL62" s="398"/>
      <c r="BM62" s="398"/>
      <c r="BN62" s="398"/>
      <c r="BO62" s="398"/>
    </row>
    <row r="63" spans="1:69">
      <c r="A63" s="140" t="s">
        <v>347</v>
      </c>
      <c r="BG63" s="141"/>
      <c r="BH63" s="142"/>
      <c r="BI63" s="142"/>
      <c r="BJ63" s="142"/>
      <c r="BK63" s="142"/>
      <c r="BL63" s="142"/>
      <c r="BM63" s="142"/>
      <c r="BN63" s="142"/>
      <c r="BO63" s="143" t="s">
        <v>9</v>
      </c>
    </row>
    <row r="66" spans="27:27" ht="15" customHeight="1"/>
    <row r="67" spans="27:27" ht="15" customHeight="1"/>
    <row r="68" spans="27:27" ht="15" customHeight="1"/>
    <row r="69" spans="27:27" ht="15" customHeight="1"/>
    <row r="70" spans="27:27" ht="15" customHeight="1">
      <c r="AA70" s="148"/>
    </row>
    <row r="71" spans="27:27" ht="15" customHeight="1"/>
    <row r="72" spans="27:27" ht="15" customHeight="1"/>
    <row r="73" spans="27:27" ht="15" customHeight="1"/>
    <row r="74" spans="27:27" ht="15" customHeight="1"/>
    <row r="75" spans="27:27" ht="15" customHeight="1"/>
    <row r="76" spans="27:27" ht="15" customHeight="1"/>
    <row r="77" spans="27:27" ht="15" customHeight="1"/>
    <row r="78" spans="27:27" ht="15" customHeight="1"/>
    <row r="79" spans="27:27" ht="15" customHeight="1"/>
    <row r="80" spans="27:2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396">
    <mergeCell ref="B61:C61"/>
    <mergeCell ref="D61:S61"/>
    <mergeCell ref="T61:Y61"/>
    <mergeCell ref="Z61:AE61"/>
    <mergeCell ref="AF61:AK61"/>
    <mergeCell ref="AL61:AP61"/>
    <mergeCell ref="AQ61:AU61"/>
    <mergeCell ref="AV61:AZ61"/>
    <mergeCell ref="BA61:BE61"/>
    <mergeCell ref="BF61:BJ61"/>
    <mergeCell ref="BK61:BO61"/>
    <mergeCell ref="T62:Y62"/>
    <mergeCell ref="Z62:AE62"/>
    <mergeCell ref="AF62:AK62"/>
    <mergeCell ref="AL62:AP62"/>
    <mergeCell ref="AQ62:AU62"/>
    <mergeCell ref="AV62:AZ62"/>
    <mergeCell ref="BA62:BE62"/>
    <mergeCell ref="BF62:BJ62"/>
    <mergeCell ref="BK62:BO62"/>
    <mergeCell ref="BF59:BJ59"/>
    <mergeCell ref="BK59:BO59"/>
    <mergeCell ref="B60:C60"/>
    <mergeCell ref="D60:S60"/>
    <mergeCell ref="T60:Y60"/>
    <mergeCell ref="Z60:AE60"/>
    <mergeCell ref="AF60:AK60"/>
    <mergeCell ref="AL60:AP60"/>
    <mergeCell ref="AQ60:AU60"/>
    <mergeCell ref="AV60:AZ60"/>
    <mergeCell ref="BA60:BE60"/>
    <mergeCell ref="BF60:BJ60"/>
    <mergeCell ref="BK60:BO60"/>
    <mergeCell ref="B59:C59"/>
    <mergeCell ref="D59:S59"/>
    <mergeCell ref="T59:Y59"/>
    <mergeCell ref="Z59:AE59"/>
    <mergeCell ref="AF59:AK59"/>
    <mergeCell ref="AL59:AP59"/>
    <mergeCell ref="AQ59:AU59"/>
    <mergeCell ref="AV59:AZ59"/>
    <mergeCell ref="BA59:BE59"/>
    <mergeCell ref="BF57:BJ57"/>
    <mergeCell ref="BK57:BO57"/>
    <mergeCell ref="B58:C58"/>
    <mergeCell ref="D58:S58"/>
    <mergeCell ref="T58:Y58"/>
    <mergeCell ref="Z58:AE58"/>
    <mergeCell ref="AF58:AK58"/>
    <mergeCell ref="AL58:AP58"/>
    <mergeCell ref="AQ58:AU58"/>
    <mergeCell ref="AV58:AZ58"/>
    <mergeCell ref="BA58:BE58"/>
    <mergeCell ref="BF58:BJ58"/>
    <mergeCell ref="BK58:BO58"/>
    <mergeCell ref="B57:C57"/>
    <mergeCell ref="D57:S57"/>
    <mergeCell ref="T57:Y57"/>
    <mergeCell ref="Z57:AE57"/>
    <mergeCell ref="AF57:AK57"/>
    <mergeCell ref="AL57:AP57"/>
    <mergeCell ref="AQ57:AU57"/>
    <mergeCell ref="AV57:AZ57"/>
    <mergeCell ref="BA57:BE57"/>
    <mergeCell ref="BF55:BJ55"/>
    <mergeCell ref="BK55:BO55"/>
    <mergeCell ref="B56:C56"/>
    <mergeCell ref="D56:S56"/>
    <mergeCell ref="T56:Y56"/>
    <mergeCell ref="Z56:AE56"/>
    <mergeCell ref="AF56:AK56"/>
    <mergeCell ref="AL56:AP56"/>
    <mergeCell ref="AQ56:AU56"/>
    <mergeCell ref="AV56:AZ56"/>
    <mergeCell ref="BA56:BE56"/>
    <mergeCell ref="BF56:BJ56"/>
    <mergeCell ref="BK56:BO56"/>
    <mergeCell ref="B55:C55"/>
    <mergeCell ref="D55:S55"/>
    <mergeCell ref="T55:Y55"/>
    <mergeCell ref="Z55:AE55"/>
    <mergeCell ref="AF55:AK55"/>
    <mergeCell ref="AL55:AP55"/>
    <mergeCell ref="AQ55:AU55"/>
    <mergeCell ref="AV55:AZ55"/>
    <mergeCell ref="BA55:BE55"/>
    <mergeCell ref="BF53:BJ53"/>
    <mergeCell ref="BK53:BO53"/>
    <mergeCell ref="B54:C54"/>
    <mergeCell ref="D54:S54"/>
    <mergeCell ref="T54:Y54"/>
    <mergeCell ref="Z54:AE54"/>
    <mergeCell ref="AF54:AK54"/>
    <mergeCell ref="AL54:AP54"/>
    <mergeCell ref="AQ54:AU54"/>
    <mergeCell ref="AV54:AZ54"/>
    <mergeCell ref="BA54:BE54"/>
    <mergeCell ref="BF54:BJ54"/>
    <mergeCell ref="BK54:BO54"/>
    <mergeCell ref="B53:C53"/>
    <mergeCell ref="D53:S53"/>
    <mergeCell ref="T53:Y53"/>
    <mergeCell ref="Z53:AE53"/>
    <mergeCell ref="AF53:AK53"/>
    <mergeCell ref="AL53:AP53"/>
    <mergeCell ref="BF51:BJ51"/>
    <mergeCell ref="BK51:BO51"/>
    <mergeCell ref="B52:C52"/>
    <mergeCell ref="D52:S52"/>
    <mergeCell ref="T52:Y52"/>
    <mergeCell ref="Z52:AE52"/>
    <mergeCell ref="AF52:AK52"/>
    <mergeCell ref="AL52:AP52"/>
    <mergeCell ref="AQ52:AU52"/>
    <mergeCell ref="AV52:AZ52"/>
    <mergeCell ref="BA52:BE52"/>
    <mergeCell ref="BF52:BJ52"/>
    <mergeCell ref="BK52:BO52"/>
    <mergeCell ref="B51:C51"/>
    <mergeCell ref="D51:S51"/>
    <mergeCell ref="T51:Y51"/>
    <mergeCell ref="Z51:AE51"/>
    <mergeCell ref="AF51:AK51"/>
    <mergeCell ref="AL51:AP51"/>
    <mergeCell ref="AQ51:AU51"/>
    <mergeCell ref="AV51:AZ51"/>
    <mergeCell ref="BA51:BE51"/>
    <mergeCell ref="BF49:BJ49"/>
    <mergeCell ref="BK49:BO49"/>
    <mergeCell ref="B50:C50"/>
    <mergeCell ref="D50:S50"/>
    <mergeCell ref="T50:Y50"/>
    <mergeCell ref="Z50:AE50"/>
    <mergeCell ref="AF50:AK50"/>
    <mergeCell ref="AL50:AP50"/>
    <mergeCell ref="AQ50:AU50"/>
    <mergeCell ref="AV50:AZ50"/>
    <mergeCell ref="BA50:BE50"/>
    <mergeCell ref="BF50:BJ50"/>
    <mergeCell ref="BK50:BO50"/>
    <mergeCell ref="B49:C49"/>
    <mergeCell ref="D49:S49"/>
    <mergeCell ref="T49:Y49"/>
    <mergeCell ref="Z49:AE49"/>
    <mergeCell ref="AF49:AK49"/>
    <mergeCell ref="AL49:AP49"/>
    <mergeCell ref="AQ49:AU49"/>
    <mergeCell ref="AV49:AZ49"/>
    <mergeCell ref="BA49:BE49"/>
    <mergeCell ref="BA48:BE48"/>
    <mergeCell ref="BF48:BJ48"/>
    <mergeCell ref="BK48:BO48"/>
    <mergeCell ref="B46:C46"/>
    <mergeCell ref="D46:S46"/>
    <mergeCell ref="T46:Y46"/>
    <mergeCell ref="Z46:AE46"/>
    <mergeCell ref="AF46:AK46"/>
    <mergeCell ref="AL46:AP46"/>
    <mergeCell ref="AQ46:AU46"/>
    <mergeCell ref="AV46:AZ46"/>
    <mergeCell ref="BA46:BE46"/>
    <mergeCell ref="A47:S47"/>
    <mergeCell ref="B48:C48"/>
    <mergeCell ref="D48:S48"/>
    <mergeCell ref="T48:Y48"/>
    <mergeCell ref="Z48:AE48"/>
    <mergeCell ref="AF48:AK48"/>
    <mergeCell ref="AL48:AP48"/>
    <mergeCell ref="AQ48:AU48"/>
    <mergeCell ref="AV48:AZ48"/>
    <mergeCell ref="D24:R24"/>
    <mergeCell ref="S24:AA24"/>
    <mergeCell ref="AV45:AZ45"/>
    <mergeCell ref="BA45:BE45"/>
    <mergeCell ref="BF46:BJ46"/>
    <mergeCell ref="BK46:BO46"/>
    <mergeCell ref="BF45:BJ45"/>
    <mergeCell ref="BK45:BO45"/>
    <mergeCell ref="A43:S43"/>
    <mergeCell ref="B44:C44"/>
    <mergeCell ref="BG11:BO11"/>
    <mergeCell ref="AG9:AH9"/>
    <mergeCell ref="S21:AA21"/>
    <mergeCell ref="AI21:AW21"/>
    <mergeCell ref="AG10:AH10"/>
    <mergeCell ref="A29:R29"/>
    <mergeCell ref="S29:AA29"/>
    <mergeCell ref="AX29:BF29"/>
    <mergeCell ref="BG29:BO29"/>
    <mergeCell ref="D26:R26"/>
    <mergeCell ref="S26:AA26"/>
    <mergeCell ref="AI26:AW26"/>
    <mergeCell ref="AX26:BF26"/>
    <mergeCell ref="BG26:BO26"/>
    <mergeCell ref="D27:R27"/>
    <mergeCell ref="S27:AA27"/>
    <mergeCell ref="AI27:AW27"/>
    <mergeCell ref="AX27:BF27"/>
    <mergeCell ref="BG27:BO27"/>
    <mergeCell ref="D28:R28"/>
    <mergeCell ref="S28:AA28"/>
    <mergeCell ref="AI28:AW28"/>
    <mergeCell ref="AX28:BF28"/>
    <mergeCell ref="D11:R11"/>
    <mergeCell ref="BG7:BO7"/>
    <mergeCell ref="A5:R6"/>
    <mergeCell ref="S5:AA6"/>
    <mergeCell ref="AF5:AW6"/>
    <mergeCell ref="AX5:BF6"/>
    <mergeCell ref="BG5:BO6"/>
    <mergeCell ref="BG9:BO9"/>
    <mergeCell ref="D10:R10"/>
    <mergeCell ref="S10:AA10"/>
    <mergeCell ref="AI10:AW10"/>
    <mergeCell ref="AX10:BF10"/>
    <mergeCell ref="BG10:BO10"/>
    <mergeCell ref="A7:R7"/>
    <mergeCell ref="S7:AA7"/>
    <mergeCell ref="AF7:AW7"/>
    <mergeCell ref="AX7:BF7"/>
    <mergeCell ref="AV40:AZ40"/>
    <mergeCell ref="BA40:BE40"/>
    <mergeCell ref="BF40:BJ40"/>
    <mergeCell ref="BK40:BO40"/>
    <mergeCell ref="A38:S38"/>
    <mergeCell ref="T38:Y38"/>
    <mergeCell ref="AL40:AP40"/>
    <mergeCell ref="S11:AA11"/>
    <mergeCell ref="AF11:AW11"/>
    <mergeCell ref="A36:S37"/>
    <mergeCell ref="T36:Y37"/>
    <mergeCell ref="Z36:AK36"/>
    <mergeCell ref="AL36:AP37"/>
    <mergeCell ref="AQ36:AU37"/>
    <mergeCell ref="AV36:AZ37"/>
    <mergeCell ref="Z37:AE37"/>
    <mergeCell ref="AF37:AK37"/>
    <mergeCell ref="AX11:BF11"/>
    <mergeCell ref="AX25:BF25"/>
    <mergeCell ref="AG26:AH26"/>
    <mergeCell ref="AG27:AH27"/>
    <mergeCell ref="AG28:AH28"/>
    <mergeCell ref="AG29:AH29"/>
    <mergeCell ref="AF30:AG30"/>
    <mergeCell ref="B45:C45"/>
    <mergeCell ref="D45:S45"/>
    <mergeCell ref="T45:Y45"/>
    <mergeCell ref="Z45:AE45"/>
    <mergeCell ref="AF45:AK45"/>
    <mergeCell ref="AL45:AP45"/>
    <mergeCell ref="AF38:AK38"/>
    <mergeCell ref="AL38:AP38"/>
    <mergeCell ref="AQ38:AU38"/>
    <mergeCell ref="AQ40:AU40"/>
    <mergeCell ref="AF42:AK42"/>
    <mergeCell ref="AL42:AP42"/>
    <mergeCell ref="AQ42:AU42"/>
    <mergeCell ref="D41:S41"/>
    <mergeCell ref="T41:Y41"/>
    <mergeCell ref="AQ45:AU45"/>
    <mergeCell ref="AQ41:AU41"/>
    <mergeCell ref="Z38:AE38"/>
    <mergeCell ref="A39:S39"/>
    <mergeCell ref="B40:C40"/>
    <mergeCell ref="D40:S40"/>
    <mergeCell ref="T40:Y40"/>
    <mergeCell ref="Z40:AE40"/>
    <mergeCell ref="AV41:AZ41"/>
    <mergeCell ref="BA41:BE41"/>
    <mergeCell ref="BF41:BJ41"/>
    <mergeCell ref="BK41:BO41"/>
    <mergeCell ref="D42:S42"/>
    <mergeCell ref="T42:Y42"/>
    <mergeCell ref="Z42:AE42"/>
    <mergeCell ref="AQ44:AU44"/>
    <mergeCell ref="AV44:AZ44"/>
    <mergeCell ref="BA44:BE44"/>
    <mergeCell ref="BF44:BJ44"/>
    <mergeCell ref="BK44:BO44"/>
    <mergeCell ref="AV42:AZ42"/>
    <mergeCell ref="BA42:BE42"/>
    <mergeCell ref="BF42:BJ42"/>
    <mergeCell ref="BK42:BO42"/>
    <mergeCell ref="D44:S44"/>
    <mergeCell ref="T44:Y44"/>
    <mergeCell ref="Z44:AE44"/>
    <mergeCell ref="AF44:AK44"/>
    <mergeCell ref="AL44:AP44"/>
    <mergeCell ref="Z41:AE41"/>
    <mergeCell ref="AF41:AK41"/>
    <mergeCell ref="AL41:AP41"/>
    <mergeCell ref="BK36:BO37"/>
    <mergeCell ref="BA38:BE38"/>
    <mergeCell ref="BF38:BJ38"/>
    <mergeCell ref="BK38:BO38"/>
    <mergeCell ref="AI23:AW23"/>
    <mergeCell ref="AX23:BF23"/>
    <mergeCell ref="BG23:BO23"/>
    <mergeCell ref="AG22:AH22"/>
    <mergeCell ref="AG23:AH23"/>
    <mergeCell ref="AI24:AW24"/>
    <mergeCell ref="AX24:BF24"/>
    <mergeCell ref="BG24:BO24"/>
    <mergeCell ref="AG24:AH24"/>
    <mergeCell ref="BG28:BO28"/>
    <mergeCell ref="BA36:BE37"/>
    <mergeCell ref="BG25:BO25"/>
    <mergeCell ref="AV38:AZ38"/>
    <mergeCell ref="BF36:BJ37"/>
    <mergeCell ref="AX30:BF30"/>
    <mergeCell ref="BG30:BO30"/>
    <mergeCell ref="AX21:BF21"/>
    <mergeCell ref="BG21:BO21"/>
    <mergeCell ref="D22:R22"/>
    <mergeCell ref="S22:AA22"/>
    <mergeCell ref="AI22:AW22"/>
    <mergeCell ref="AX22:BF22"/>
    <mergeCell ref="BG22:BO22"/>
    <mergeCell ref="AI17:AW17"/>
    <mergeCell ref="AX17:BF17"/>
    <mergeCell ref="BG17:BO17"/>
    <mergeCell ref="D18:R18"/>
    <mergeCell ref="S18:AA18"/>
    <mergeCell ref="AI18:AW18"/>
    <mergeCell ref="AX18:BF18"/>
    <mergeCell ref="BG18:BO18"/>
    <mergeCell ref="D19:R19"/>
    <mergeCell ref="S19:AA19"/>
    <mergeCell ref="AI19:AW19"/>
    <mergeCell ref="AX19:BF19"/>
    <mergeCell ref="BG19:BO19"/>
    <mergeCell ref="AI20:AW20"/>
    <mergeCell ref="AX20:BF20"/>
    <mergeCell ref="BG20:BO20"/>
    <mergeCell ref="D21:R21"/>
    <mergeCell ref="AI14:AW14"/>
    <mergeCell ref="AX14:BF14"/>
    <mergeCell ref="BG14:BO14"/>
    <mergeCell ref="D15:R15"/>
    <mergeCell ref="S15:AA15"/>
    <mergeCell ref="AF15:AW15"/>
    <mergeCell ref="AX15:BF15"/>
    <mergeCell ref="BG15:BO15"/>
    <mergeCell ref="A16:R16"/>
    <mergeCell ref="S16:AA16"/>
    <mergeCell ref="AI16:AW16"/>
    <mergeCell ref="AX16:BF16"/>
    <mergeCell ref="BG16:BO16"/>
    <mergeCell ref="A3:BO3"/>
    <mergeCell ref="AQ53:AU53"/>
    <mergeCell ref="AV53:AZ53"/>
    <mergeCell ref="BA53:BE53"/>
    <mergeCell ref="A8:R8"/>
    <mergeCell ref="S8:AA8"/>
    <mergeCell ref="AF8:AW8"/>
    <mergeCell ref="AX8:BF8"/>
    <mergeCell ref="BG8:BO8"/>
    <mergeCell ref="D9:R9"/>
    <mergeCell ref="S9:AA9"/>
    <mergeCell ref="AI9:AW9"/>
    <mergeCell ref="AX9:BF9"/>
    <mergeCell ref="A12:R12"/>
    <mergeCell ref="S12:AA12"/>
    <mergeCell ref="AI12:AW12"/>
    <mergeCell ref="AX12:BF12"/>
    <mergeCell ref="BG12:BO12"/>
    <mergeCell ref="D13:R13"/>
    <mergeCell ref="S13:AA13"/>
    <mergeCell ref="AI13:AW13"/>
    <mergeCell ref="AX13:BF13"/>
    <mergeCell ref="BG13:BO13"/>
    <mergeCell ref="D14:R14"/>
    <mergeCell ref="A62:B62"/>
    <mergeCell ref="C62:S62"/>
    <mergeCell ref="AG12:AH12"/>
    <mergeCell ref="AG13:AH13"/>
    <mergeCell ref="AG14:AH14"/>
    <mergeCell ref="AG16:AH16"/>
    <mergeCell ref="AG17:AH17"/>
    <mergeCell ref="AG18:AH18"/>
    <mergeCell ref="AG19:AH19"/>
    <mergeCell ref="AG20:AH20"/>
    <mergeCell ref="AG21:AH21"/>
    <mergeCell ref="S14:AA14"/>
    <mergeCell ref="D17:R17"/>
    <mergeCell ref="S17:AA17"/>
    <mergeCell ref="D20:R20"/>
    <mergeCell ref="S20:AA20"/>
    <mergeCell ref="D23:R23"/>
    <mergeCell ref="S23:AA23"/>
    <mergeCell ref="D25:R25"/>
    <mergeCell ref="AG25:AH25"/>
    <mergeCell ref="AF40:AK40"/>
    <mergeCell ref="S25:AA25"/>
    <mergeCell ref="AI25:AW25"/>
    <mergeCell ref="B42:C42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8" orientation="portrait" r:id="rId1"/>
  <headerFooter>
    <oddHeader>&amp;R国勢調査　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9"/>
  <sheetViews>
    <sheetView topLeftCell="A40" zoomScaleNormal="100" workbookViewId="0">
      <selection activeCell="W66" sqref="W66"/>
    </sheetView>
  </sheetViews>
  <sheetFormatPr defaultColWidth="1.5" defaultRowHeight="13.5"/>
  <cols>
    <col min="1" max="16384" width="1.5" style="16"/>
  </cols>
  <sheetData>
    <row r="1" spans="1:69" ht="18" customHeight="1">
      <c r="A1" s="16" t="s">
        <v>239</v>
      </c>
    </row>
    <row r="2" spans="1:69" ht="18" customHeight="1"/>
    <row r="3" spans="1:69" ht="18" customHeight="1">
      <c r="A3" s="179" t="s">
        <v>286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</row>
    <row r="4" spans="1:69" ht="18" customHeight="1" thickBot="1"/>
    <row r="5" spans="1:69" ht="18" customHeight="1">
      <c r="A5" s="412" t="s">
        <v>1</v>
      </c>
      <c r="B5" s="412"/>
      <c r="C5" s="412"/>
      <c r="D5" s="412"/>
      <c r="E5" s="412"/>
      <c r="F5" s="412"/>
      <c r="G5" s="412"/>
      <c r="H5" s="412"/>
      <c r="I5" s="412"/>
      <c r="J5" s="413"/>
      <c r="K5" s="418" t="s">
        <v>161</v>
      </c>
      <c r="L5" s="419"/>
      <c r="M5" s="419"/>
      <c r="N5" s="419"/>
      <c r="O5" s="419"/>
      <c r="P5" s="419"/>
      <c r="Q5" s="420"/>
      <c r="R5" s="407" t="s">
        <v>164</v>
      </c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408"/>
      <c r="AK5" s="408"/>
      <c r="AL5" s="409"/>
      <c r="AM5" s="407" t="s">
        <v>165</v>
      </c>
      <c r="AN5" s="408"/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  <c r="BA5" s="408"/>
      <c r="BB5" s="408"/>
      <c r="BC5" s="408"/>
      <c r="BD5" s="408"/>
      <c r="BE5" s="408"/>
      <c r="BF5" s="408"/>
      <c r="BG5" s="409"/>
      <c r="BH5" s="400" t="s">
        <v>166</v>
      </c>
      <c r="BI5" s="401"/>
      <c r="BJ5" s="401"/>
      <c r="BK5" s="401"/>
      <c r="BL5" s="401"/>
      <c r="BM5" s="401"/>
      <c r="BN5" s="401"/>
      <c r="BO5" s="401"/>
    </row>
    <row r="6" spans="1:69" ht="18" customHeight="1">
      <c r="A6" s="414"/>
      <c r="B6" s="414"/>
      <c r="C6" s="414"/>
      <c r="D6" s="414"/>
      <c r="E6" s="414"/>
      <c r="F6" s="414"/>
      <c r="G6" s="414"/>
      <c r="H6" s="414"/>
      <c r="I6" s="414"/>
      <c r="J6" s="415"/>
      <c r="K6" s="421"/>
      <c r="L6" s="422"/>
      <c r="M6" s="422"/>
      <c r="N6" s="422"/>
      <c r="O6" s="422"/>
      <c r="P6" s="422"/>
      <c r="Q6" s="423"/>
      <c r="R6" s="404" t="s">
        <v>109</v>
      </c>
      <c r="S6" s="405"/>
      <c r="T6" s="405"/>
      <c r="U6" s="405"/>
      <c r="V6" s="405"/>
      <c r="W6" s="405"/>
      <c r="X6" s="406"/>
      <c r="Y6" s="404" t="s">
        <v>162</v>
      </c>
      <c r="Z6" s="405"/>
      <c r="AA6" s="405"/>
      <c r="AB6" s="405"/>
      <c r="AC6" s="405"/>
      <c r="AD6" s="405"/>
      <c r="AE6" s="406"/>
      <c r="AF6" s="404" t="s">
        <v>163</v>
      </c>
      <c r="AG6" s="405"/>
      <c r="AH6" s="405"/>
      <c r="AI6" s="405"/>
      <c r="AJ6" s="405"/>
      <c r="AK6" s="405"/>
      <c r="AL6" s="406"/>
      <c r="AM6" s="404" t="s">
        <v>109</v>
      </c>
      <c r="AN6" s="405"/>
      <c r="AO6" s="405"/>
      <c r="AP6" s="405"/>
      <c r="AQ6" s="405"/>
      <c r="AR6" s="405"/>
      <c r="AS6" s="406"/>
      <c r="AT6" s="404" t="s">
        <v>162</v>
      </c>
      <c r="AU6" s="405"/>
      <c r="AV6" s="405"/>
      <c r="AW6" s="405"/>
      <c r="AX6" s="405"/>
      <c r="AY6" s="405"/>
      <c r="AZ6" s="406"/>
      <c r="BA6" s="404" t="s">
        <v>163</v>
      </c>
      <c r="BB6" s="405"/>
      <c r="BC6" s="405"/>
      <c r="BD6" s="405"/>
      <c r="BE6" s="405"/>
      <c r="BF6" s="405"/>
      <c r="BG6" s="406"/>
      <c r="BH6" s="402"/>
      <c r="BI6" s="403"/>
      <c r="BJ6" s="403"/>
      <c r="BK6" s="403"/>
      <c r="BL6" s="403"/>
      <c r="BM6" s="403"/>
      <c r="BN6" s="403"/>
      <c r="BO6" s="403"/>
    </row>
    <row r="7" spans="1:69" ht="18" customHeight="1">
      <c r="A7" s="286" t="s">
        <v>322</v>
      </c>
      <c r="B7" s="286"/>
      <c r="C7" s="286"/>
      <c r="D7" s="286"/>
      <c r="E7" s="286"/>
      <c r="F7" s="286"/>
      <c r="G7" s="286"/>
      <c r="H7" s="286"/>
      <c r="I7" s="286"/>
      <c r="J7" s="287"/>
      <c r="K7" s="426">
        <v>94558</v>
      </c>
      <c r="L7" s="411"/>
      <c r="M7" s="411"/>
      <c r="N7" s="411"/>
      <c r="O7" s="411"/>
      <c r="P7" s="411"/>
      <c r="Q7" s="411"/>
      <c r="R7" s="411">
        <v>5613</v>
      </c>
      <c r="S7" s="411"/>
      <c r="T7" s="411"/>
      <c r="U7" s="411"/>
      <c r="V7" s="411"/>
      <c r="W7" s="411"/>
      <c r="X7" s="411"/>
      <c r="Y7" s="411">
        <v>4861</v>
      </c>
      <c r="Z7" s="411"/>
      <c r="AA7" s="411"/>
      <c r="AB7" s="411"/>
      <c r="AC7" s="411"/>
      <c r="AD7" s="411"/>
      <c r="AE7" s="411"/>
      <c r="AF7" s="411">
        <v>752</v>
      </c>
      <c r="AG7" s="411"/>
      <c r="AH7" s="411"/>
      <c r="AI7" s="411"/>
      <c r="AJ7" s="411"/>
      <c r="AK7" s="411"/>
      <c r="AL7" s="411"/>
      <c r="AM7" s="411">
        <v>6984</v>
      </c>
      <c r="AN7" s="411"/>
      <c r="AO7" s="411"/>
      <c r="AP7" s="411"/>
      <c r="AQ7" s="411"/>
      <c r="AR7" s="411"/>
      <c r="AS7" s="411"/>
      <c r="AT7" s="411">
        <v>5827</v>
      </c>
      <c r="AU7" s="411"/>
      <c r="AV7" s="411"/>
      <c r="AW7" s="411"/>
      <c r="AX7" s="411"/>
      <c r="AY7" s="411"/>
      <c r="AZ7" s="411"/>
      <c r="BA7" s="411">
        <v>1157</v>
      </c>
      <c r="BB7" s="411"/>
      <c r="BC7" s="411"/>
      <c r="BD7" s="411"/>
      <c r="BE7" s="411"/>
      <c r="BF7" s="411"/>
      <c r="BG7" s="411"/>
      <c r="BH7" s="411">
        <v>95929</v>
      </c>
      <c r="BI7" s="411"/>
      <c r="BJ7" s="411"/>
      <c r="BK7" s="411"/>
      <c r="BL7" s="411"/>
      <c r="BM7" s="411"/>
      <c r="BN7" s="411"/>
      <c r="BO7" s="411"/>
    </row>
    <row r="8" spans="1:69" ht="18" customHeight="1">
      <c r="A8" s="288" t="s">
        <v>330</v>
      </c>
      <c r="B8" s="288"/>
      <c r="C8" s="288"/>
      <c r="D8" s="288"/>
      <c r="E8" s="288"/>
      <c r="F8" s="288"/>
      <c r="G8" s="288"/>
      <c r="H8" s="288"/>
      <c r="I8" s="288"/>
      <c r="J8" s="289"/>
      <c r="K8" s="425">
        <v>91451</v>
      </c>
      <c r="L8" s="399"/>
      <c r="M8" s="399"/>
      <c r="N8" s="399"/>
      <c r="O8" s="399"/>
      <c r="P8" s="399"/>
      <c r="Q8" s="399"/>
      <c r="R8" s="399">
        <v>5280</v>
      </c>
      <c r="S8" s="399"/>
      <c r="T8" s="399"/>
      <c r="U8" s="399"/>
      <c r="V8" s="399"/>
      <c r="W8" s="399"/>
      <c r="X8" s="399"/>
      <c r="Y8" s="399">
        <v>4663</v>
      </c>
      <c r="Z8" s="399"/>
      <c r="AA8" s="399"/>
      <c r="AB8" s="399"/>
      <c r="AC8" s="399"/>
      <c r="AD8" s="399"/>
      <c r="AE8" s="399"/>
      <c r="AF8" s="399">
        <v>617</v>
      </c>
      <c r="AG8" s="399"/>
      <c r="AH8" s="399"/>
      <c r="AI8" s="399"/>
      <c r="AJ8" s="399"/>
      <c r="AK8" s="399"/>
      <c r="AL8" s="399"/>
      <c r="AM8" s="399">
        <v>7221</v>
      </c>
      <c r="AN8" s="399"/>
      <c r="AO8" s="399"/>
      <c r="AP8" s="399"/>
      <c r="AQ8" s="399"/>
      <c r="AR8" s="399"/>
      <c r="AS8" s="399"/>
      <c r="AT8" s="399">
        <v>6145</v>
      </c>
      <c r="AU8" s="399"/>
      <c r="AV8" s="399"/>
      <c r="AW8" s="399"/>
      <c r="AX8" s="399"/>
      <c r="AY8" s="399"/>
      <c r="AZ8" s="399"/>
      <c r="BA8" s="399">
        <v>1076</v>
      </c>
      <c r="BB8" s="399"/>
      <c r="BC8" s="399"/>
      <c r="BD8" s="399"/>
      <c r="BE8" s="399"/>
      <c r="BF8" s="399"/>
      <c r="BG8" s="399"/>
      <c r="BH8" s="399">
        <v>93392</v>
      </c>
      <c r="BI8" s="399"/>
      <c r="BJ8" s="399"/>
      <c r="BK8" s="399"/>
      <c r="BL8" s="399"/>
      <c r="BM8" s="399"/>
      <c r="BN8" s="399"/>
      <c r="BO8" s="399"/>
    </row>
    <row r="9" spans="1:69" ht="18" customHeight="1" thickBot="1">
      <c r="A9" s="416" t="s">
        <v>309</v>
      </c>
      <c r="B9" s="416"/>
      <c r="C9" s="416"/>
      <c r="D9" s="416"/>
      <c r="E9" s="416"/>
      <c r="F9" s="416"/>
      <c r="G9" s="416"/>
      <c r="H9" s="416"/>
      <c r="I9" s="416"/>
      <c r="J9" s="417"/>
      <c r="K9" s="424">
        <v>86833</v>
      </c>
      <c r="L9" s="410"/>
      <c r="M9" s="410"/>
      <c r="N9" s="410"/>
      <c r="O9" s="410"/>
      <c r="P9" s="410"/>
      <c r="Q9" s="410"/>
      <c r="R9" s="410">
        <v>5381</v>
      </c>
      <c r="S9" s="410"/>
      <c r="T9" s="410"/>
      <c r="U9" s="410"/>
      <c r="V9" s="410"/>
      <c r="W9" s="410"/>
      <c r="X9" s="410"/>
      <c r="Y9" s="410">
        <v>4635</v>
      </c>
      <c r="Z9" s="410"/>
      <c r="AA9" s="410"/>
      <c r="AB9" s="410"/>
      <c r="AC9" s="410"/>
      <c r="AD9" s="410"/>
      <c r="AE9" s="410"/>
      <c r="AF9" s="410">
        <v>746</v>
      </c>
      <c r="AG9" s="410"/>
      <c r="AH9" s="410"/>
      <c r="AI9" s="410"/>
      <c r="AJ9" s="410"/>
      <c r="AK9" s="410"/>
      <c r="AL9" s="410"/>
      <c r="AM9" s="410">
        <v>7345</v>
      </c>
      <c r="AN9" s="410"/>
      <c r="AO9" s="410"/>
      <c r="AP9" s="410"/>
      <c r="AQ9" s="410"/>
      <c r="AR9" s="410"/>
      <c r="AS9" s="410"/>
      <c r="AT9" s="410">
        <v>6493</v>
      </c>
      <c r="AU9" s="410"/>
      <c r="AV9" s="410"/>
      <c r="AW9" s="410"/>
      <c r="AX9" s="410"/>
      <c r="AY9" s="410"/>
      <c r="AZ9" s="410"/>
      <c r="BA9" s="410">
        <v>852</v>
      </c>
      <c r="BB9" s="410"/>
      <c r="BC9" s="410"/>
      <c r="BD9" s="410"/>
      <c r="BE9" s="410"/>
      <c r="BF9" s="410"/>
      <c r="BG9" s="410"/>
      <c r="BH9" s="410">
        <v>88797</v>
      </c>
      <c r="BI9" s="410"/>
      <c r="BJ9" s="410"/>
      <c r="BK9" s="410"/>
      <c r="BL9" s="410"/>
      <c r="BM9" s="410"/>
      <c r="BN9" s="410"/>
      <c r="BO9" s="410"/>
    </row>
    <row r="10" spans="1:69" ht="15" customHeight="1">
      <c r="A10" s="32" t="s">
        <v>348</v>
      </c>
      <c r="BG10" s="33"/>
      <c r="BH10" s="34"/>
      <c r="BI10" s="34"/>
      <c r="BJ10" s="34"/>
      <c r="BK10" s="34"/>
      <c r="BL10" s="34"/>
      <c r="BM10" s="34"/>
      <c r="BN10" s="34"/>
      <c r="BO10" s="35" t="s">
        <v>9</v>
      </c>
    </row>
    <row r="11" spans="1:69" ht="15" customHeight="1">
      <c r="A11" s="36" t="s">
        <v>349</v>
      </c>
    </row>
    <row r="12" spans="1:69" ht="15" customHeight="1">
      <c r="A12" s="36" t="s">
        <v>350</v>
      </c>
    </row>
    <row r="13" spans="1:69" ht="15" customHeight="1">
      <c r="A13" s="36" t="s">
        <v>283</v>
      </c>
    </row>
    <row r="14" spans="1:69" ht="18" customHeight="1"/>
    <row r="15" spans="1:69" ht="18" customHeight="1"/>
    <row r="16" spans="1:69" ht="18" customHeight="1">
      <c r="A16" s="179" t="s">
        <v>287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21"/>
      <c r="BQ16" s="21"/>
    </row>
    <row r="17" spans="1:69" ht="18" customHeight="1" thickBot="1"/>
    <row r="18" spans="1:69" ht="18" customHeight="1">
      <c r="A18" s="412" t="s">
        <v>167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3"/>
      <c r="L18" s="407" t="s">
        <v>322</v>
      </c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9"/>
      <c r="AD18" s="407" t="s">
        <v>326</v>
      </c>
      <c r="AE18" s="408"/>
      <c r="AF18" s="408"/>
      <c r="AG18" s="408"/>
      <c r="AH18" s="408"/>
      <c r="AI18" s="408"/>
      <c r="AJ18" s="408"/>
      <c r="AK18" s="408"/>
      <c r="AL18" s="408"/>
      <c r="AM18" s="408"/>
      <c r="AN18" s="408"/>
      <c r="AO18" s="408"/>
      <c r="AP18" s="408"/>
      <c r="AQ18" s="408"/>
      <c r="AR18" s="408"/>
      <c r="AS18" s="408"/>
      <c r="AT18" s="408"/>
      <c r="AU18" s="408"/>
      <c r="AV18" s="409"/>
      <c r="AW18" s="407" t="s">
        <v>327</v>
      </c>
      <c r="AX18" s="408"/>
      <c r="AY18" s="408"/>
      <c r="AZ18" s="408"/>
      <c r="BA18" s="408"/>
      <c r="BB18" s="408"/>
      <c r="BC18" s="408"/>
      <c r="BD18" s="408"/>
      <c r="BE18" s="408"/>
      <c r="BF18" s="408"/>
      <c r="BG18" s="408"/>
      <c r="BH18" s="408"/>
      <c r="BI18" s="408"/>
      <c r="BJ18" s="408"/>
      <c r="BK18" s="408"/>
      <c r="BL18" s="408"/>
      <c r="BM18" s="408"/>
      <c r="BN18" s="408"/>
      <c r="BO18" s="408"/>
      <c r="BP18" s="17"/>
      <c r="BQ18" s="17"/>
    </row>
    <row r="19" spans="1:69" ht="18" customHeight="1">
      <c r="A19" s="414"/>
      <c r="B19" s="414"/>
      <c r="C19" s="414"/>
      <c r="D19" s="414"/>
      <c r="E19" s="414"/>
      <c r="F19" s="414"/>
      <c r="G19" s="414"/>
      <c r="H19" s="414"/>
      <c r="I19" s="414"/>
      <c r="J19" s="414"/>
      <c r="K19" s="415"/>
      <c r="L19" s="404" t="s">
        <v>169</v>
      </c>
      <c r="M19" s="405"/>
      <c r="N19" s="405"/>
      <c r="O19" s="405"/>
      <c r="P19" s="405"/>
      <c r="Q19" s="405"/>
      <c r="R19" s="405"/>
      <c r="S19" s="405"/>
      <c r="T19" s="406"/>
      <c r="U19" s="404" t="s">
        <v>168</v>
      </c>
      <c r="V19" s="405"/>
      <c r="W19" s="405"/>
      <c r="X19" s="405"/>
      <c r="Y19" s="405"/>
      <c r="Z19" s="405"/>
      <c r="AA19" s="405"/>
      <c r="AB19" s="405"/>
      <c r="AC19" s="406"/>
      <c r="AD19" s="404" t="s">
        <v>169</v>
      </c>
      <c r="AE19" s="405"/>
      <c r="AF19" s="405"/>
      <c r="AG19" s="405"/>
      <c r="AH19" s="405"/>
      <c r="AI19" s="405"/>
      <c r="AJ19" s="405"/>
      <c r="AK19" s="405"/>
      <c r="AL19" s="406"/>
      <c r="AM19" s="404" t="s">
        <v>168</v>
      </c>
      <c r="AN19" s="405"/>
      <c r="AO19" s="405"/>
      <c r="AP19" s="405"/>
      <c r="AQ19" s="405"/>
      <c r="AR19" s="405"/>
      <c r="AS19" s="405"/>
      <c r="AT19" s="405"/>
      <c r="AU19" s="405"/>
      <c r="AV19" s="406"/>
      <c r="AW19" s="404" t="s">
        <v>169</v>
      </c>
      <c r="AX19" s="405"/>
      <c r="AY19" s="405"/>
      <c r="AZ19" s="405"/>
      <c r="BA19" s="405"/>
      <c r="BB19" s="405"/>
      <c r="BC19" s="405"/>
      <c r="BD19" s="405"/>
      <c r="BE19" s="406"/>
      <c r="BF19" s="404" t="s">
        <v>168</v>
      </c>
      <c r="BG19" s="405"/>
      <c r="BH19" s="405"/>
      <c r="BI19" s="405"/>
      <c r="BJ19" s="405"/>
      <c r="BK19" s="405"/>
      <c r="BL19" s="405"/>
      <c r="BM19" s="405"/>
      <c r="BN19" s="405"/>
      <c r="BO19" s="405"/>
    </row>
    <row r="20" spans="1:69" ht="18" customHeight="1">
      <c r="A20" s="442" t="s">
        <v>170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43"/>
      <c r="L20" s="439">
        <v>35174</v>
      </c>
      <c r="M20" s="433"/>
      <c r="N20" s="433"/>
      <c r="O20" s="433"/>
      <c r="P20" s="433"/>
      <c r="Q20" s="433"/>
      <c r="R20" s="433"/>
      <c r="S20" s="433"/>
      <c r="T20" s="433"/>
      <c r="U20" s="433">
        <v>99454</v>
      </c>
      <c r="V20" s="433"/>
      <c r="W20" s="433"/>
      <c r="X20" s="433"/>
      <c r="Y20" s="433"/>
      <c r="Z20" s="433"/>
      <c r="AA20" s="433"/>
      <c r="AB20" s="433"/>
      <c r="AC20" s="433"/>
      <c r="AD20" s="433">
        <v>35757</v>
      </c>
      <c r="AE20" s="433"/>
      <c r="AF20" s="433"/>
      <c r="AG20" s="433"/>
      <c r="AH20" s="433"/>
      <c r="AI20" s="433"/>
      <c r="AJ20" s="433"/>
      <c r="AK20" s="433"/>
      <c r="AL20" s="433"/>
      <c r="AM20" s="433">
        <v>96251</v>
      </c>
      <c r="AN20" s="433"/>
      <c r="AO20" s="433"/>
      <c r="AP20" s="433"/>
      <c r="AQ20" s="433"/>
      <c r="AR20" s="433"/>
      <c r="AS20" s="433"/>
      <c r="AT20" s="433"/>
      <c r="AU20" s="433"/>
      <c r="AV20" s="433"/>
      <c r="AW20" s="428">
        <v>35242</v>
      </c>
      <c r="AX20" s="428"/>
      <c r="AY20" s="428"/>
      <c r="AZ20" s="428"/>
      <c r="BA20" s="428"/>
      <c r="BB20" s="428"/>
      <c r="BC20" s="428"/>
      <c r="BD20" s="428"/>
      <c r="BE20" s="428"/>
      <c r="BF20" s="428">
        <v>91608</v>
      </c>
      <c r="BG20" s="428"/>
      <c r="BH20" s="428"/>
      <c r="BI20" s="428"/>
      <c r="BJ20" s="428"/>
      <c r="BK20" s="428"/>
      <c r="BL20" s="428"/>
      <c r="BM20" s="428"/>
      <c r="BN20" s="428"/>
      <c r="BO20" s="428"/>
    </row>
    <row r="21" spans="1:69" ht="18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39"/>
      <c r="N21" s="39"/>
      <c r="O21" s="39"/>
      <c r="P21" s="39"/>
      <c r="Q21" s="39"/>
      <c r="R21" s="39"/>
      <c r="S21" s="40"/>
      <c r="T21" s="40"/>
      <c r="U21" s="39"/>
      <c r="V21" s="39"/>
      <c r="W21" s="39"/>
      <c r="X21" s="39"/>
      <c r="Y21" s="39"/>
      <c r="Z21" s="39"/>
      <c r="AA21" s="39"/>
      <c r="AB21" s="40"/>
      <c r="AC21" s="40"/>
      <c r="AD21" s="39"/>
      <c r="AE21" s="39"/>
      <c r="AF21" s="39"/>
      <c r="AG21" s="39"/>
      <c r="AH21" s="39"/>
      <c r="AI21" s="39"/>
      <c r="AJ21" s="39"/>
      <c r="AK21" s="40"/>
      <c r="AL21" s="40"/>
      <c r="AM21" s="39"/>
      <c r="AN21" s="39"/>
      <c r="AO21" s="39"/>
      <c r="AP21" s="39"/>
      <c r="AQ21" s="39"/>
      <c r="AR21" s="39"/>
      <c r="AS21" s="39"/>
      <c r="AT21" s="40"/>
      <c r="AU21" s="40"/>
      <c r="AV21" s="40"/>
      <c r="AW21" s="41"/>
      <c r="AX21" s="41"/>
      <c r="AY21" s="41"/>
      <c r="AZ21" s="41"/>
      <c r="BA21" s="41"/>
      <c r="BB21" s="41"/>
      <c r="BC21" s="41"/>
      <c r="BD21" s="40"/>
      <c r="BE21" s="40"/>
      <c r="BF21" s="41"/>
      <c r="BG21" s="41"/>
      <c r="BH21" s="41"/>
      <c r="BI21" s="41"/>
      <c r="BJ21" s="41"/>
      <c r="BK21" s="41"/>
      <c r="BL21" s="41"/>
      <c r="BM21" s="42"/>
      <c r="BN21" s="40"/>
      <c r="BO21" s="40"/>
    </row>
    <row r="22" spans="1:69" ht="18" customHeight="1">
      <c r="A22" s="296" t="s">
        <v>171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  <c r="L22" s="434">
        <v>33696</v>
      </c>
      <c r="M22" s="435"/>
      <c r="N22" s="435"/>
      <c r="O22" s="435"/>
      <c r="P22" s="435"/>
      <c r="Q22" s="435"/>
      <c r="R22" s="435"/>
      <c r="S22" s="435"/>
      <c r="T22" s="435"/>
      <c r="U22" s="435">
        <v>94648</v>
      </c>
      <c r="V22" s="435"/>
      <c r="W22" s="435"/>
      <c r="X22" s="435"/>
      <c r="Y22" s="435"/>
      <c r="Z22" s="435"/>
      <c r="AA22" s="435"/>
      <c r="AB22" s="435"/>
      <c r="AC22" s="435"/>
      <c r="AD22" s="435">
        <v>34104</v>
      </c>
      <c r="AE22" s="435"/>
      <c r="AF22" s="435"/>
      <c r="AG22" s="435"/>
      <c r="AH22" s="435"/>
      <c r="AI22" s="435"/>
      <c r="AJ22" s="435"/>
      <c r="AK22" s="435"/>
      <c r="AL22" s="435"/>
      <c r="AM22" s="435">
        <v>91451</v>
      </c>
      <c r="AN22" s="435"/>
      <c r="AO22" s="435"/>
      <c r="AP22" s="435"/>
      <c r="AQ22" s="435"/>
      <c r="AR22" s="435"/>
      <c r="AS22" s="435"/>
      <c r="AT22" s="435"/>
      <c r="AU22" s="435"/>
      <c r="AV22" s="435"/>
      <c r="AW22" s="429">
        <v>33560</v>
      </c>
      <c r="AX22" s="429"/>
      <c r="AY22" s="429"/>
      <c r="AZ22" s="429"/>
      <c r="BA22" s="429"/>
      <c r="BB22" s="429"/>
      <c r="BC22" s="429"/>
      <c r="BD22" s="429"/>
      <c r="BE22" s="429"/>
      <c r="BF22" s="429">
        <v>86833</v>
      </c>
      <c r="BG22" s="429"/>
      <c r="BH22" s="429"/>
      <c r="BI22" s="429"/>
      <c r="BJ22" s="429"/>
      <c r="BK22" s="429"/>
      <c r="BL22" s="429"/>
      <c r="BM22" s="429"/>
      <c r="BN22" s="429"/>
      <c r="BO22" s="429"/>
    </row>
    <row r="23" spans="1:69" ht="18" customHeight="1">
      <c r="A23" s="444" t="s">
        <v>173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5"/>
      <c r="L23" s="436">
        <v>-906</v>
      </c>
      <c r="M23" s="430"/>
      <c r="N23" s="430"/>
      <c r="O23" s="430"/>
      <c r="P23" s="430"/>
      <c r="Q23" s="430"/>
      <c r="R23" s="430"/>
      <c r="S23" s="430"/>
      <c r="T23" s="430"/>
      <c r="U23" s="430">
        <v>-2241</v>
      </c>
      <c r="V23" s="430"/>
      <c r="W23" s="430"/>
      <c r="X23" s="430"/>
      <c r="Y23" s="430"/>
      <c r="Z23" s="430"/>
      <c r="AA23" s="430"/>
      <c r="AB23" s="430"/>
      <c r="AC23" s="430"/>
      <c r="AD23" s="430">
        <v>-751</v>
      </c>
      <c r="AE23" s="430"/>
      <c r="AF23" s="430"/>
      <c r="AG23" s="430"/>
      <c r="AH23" s="430"/>
      <c r="AI23" s="430"/>
      <c r="AJ23" s="430"/>
      <c r="AK23" s="430"/>
      <c r="AL23" s="430"/>
      <c r="AM23" s="430">
        <v>-1859</v>
      </c>
      <c r="AN23" s="430"/>
      <c r="AO23" s="430"/>
      <c r="AP23" s="430"/>
      <c r="AQ23" s="430"/>
      <c r="AR23" s="430"/>
      <c r="AS23" s="430"/>
      <c r="AT23" s="430"/>
      <c r="AU23" s="430"/>
      <c r="AV23" s="430"/>
      <c r="AW23" s="430">
        <v>-668</v>
      </c>
      <c r="AX23" s="430"/>
      <c r="AY23" s="430"/>
      <c r="AZ23" s="430"/>
      <c r="BA23" s="430"/>
      <c r="BB23" s="430"/>
      <c r="BC23" s="430"/>
      <c r="BD23" s="430"/>
      <c r="BE23" s="430"/>
      <c r="BF23" s="430">
        <v>-1504</v>
      </c>
      <c r="BG23" s="430"/>
      <c r="BH23" s="430"/>
      <c r="BI23" s="430"/>
      <c r="BJ23" s="430"/>
      <c r="BK23" s="430"/>
      <c r="BL23" s="430"/>
      <c r="BM23" s="430"/>
      <c r="BN23" s="430"/>
      <c r="BO23" s="430"/>
    </row>
    <row r="24" spans="1:69" ht="18" customHeight="1">
      <c r="A24" s="444" t="s">
        <v>174</v>
      </c>
      <c r="B24" s="444"/>
      <c r="C24" s="444"/>
      <c r="D24" s="444"/>
      <c r="E24" s="444"/>
      <c r="F24" s="444"/>
      <c r="G24" s="444"/>
      <c r="H24" s="444"/>
      <c r="I24" s="444"/>
      <c r="J24" s="444"/>
      <c r="K24" s="445"/>
      <c r="L24" s="436">
        <v>-2117</v>
      </c>
      <c r="M24" s="430"/>
      <c r="N24" s="430"/>
      <c r="O24" s="430"/>
      <c r="P24" s="430"/>
      <c r="Q24" s="430"/>
      <c r="R24" s="430"/>
      <c r="S24" s="430"/>
      <c r="T24" s="430"/>
      <c r="U24" s="430">
        <v>-6504</v>
      </c>
      <c r="V24" s="430"/>
      <c r="W24" s="430"/>
      <c r="X24" s="430"/>
      <c r="Y24" s="430"/>
      <c r="Z24" s="430"/>
      <c r="AA24" s="430"/>
      <c r="AB24" s="430"/>
      <c r="AC24" s="430"/>
      <c r="AD24" s="430">
        <v>-2015</v>
      </c>
      <c r="AE24" s="430"/>
      <c r="AF24" s="430"/>
      <c r="AG24" s="430"/>
      <c r="AH24" s="430"/>
      <c r="AI24" s="430"/>
      <c r="AJ24" s="430"/>
      <c r="AK24" s="430"/>
      <c r="AL24" s="430"/>
      <c r="AM24" s="430">
        <v>-6005</v>
      </c>
      <c r="AN24" s="430"/>
      <c r="AO24" s="430"/>
      <c r="AP24" s="430"/>
      <c r="AQ24" s="430"/>
      <c r="AR24" s="430"/>
      <c r="AS24" s="430"/>
      <c r="AT24" s="430"/>
      <c r="AU24" s="430"/>
      <c r="AV24" s="430"/>
      <c r="AW24" s="430">
        <v>-1922</v>
      </c>
      <c r="AX24" s="430"/>
      <c r="AY24" s="430"/>
      <c r="AZ24" s="430"/>
      <c r="BA24" s="430"/>
      <c r="BB24" s="430"/>
      <c r="BC24" s="430"/>
      <c r="BD24" s="430"/>
      <c r="BE24" s="430"/>
      <c r="BF24" s="430">
        <v>-5521</v>
      </c>
      <c r="BG24" s="430"/>
      <c r="BH24" s="430"/>
      <c r="BI24" s="430"/>
      <c r="BJ24" s="430"/>
      <c r="BK24" s="430"/>
      <c r="BL24" s="430"/>
      <c r="BM24" s="430"/>
      <c r="BN24" s="430"/>
      <c r="BO24" s="430"/>
    </row>
    <row r="25" spans="1:69" ht="18" customHeight="1" thickBot="1">
      <c r="A25" s="431" t="s">
        <v>172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2"/>
      <c r="L25" s="440">
        <v>1478</v>
      </c>
      <c r="M25" s="441"/>
      <c r="N25" s="441"/>
      <c r="O25" s="441"/>
      <c r="P25" s="441"/>
      <c r="Q25" s="441"/>
      <c r="R25" s="441"/>
      <c r="S25" s="441"/>
      <c r="T25" s="441"/>
      <c r="U25" s="441">
        <v>4806</v>
      </c>
      <c r="V25" s="441"/>
      <c r="W25" s="441"/>
      <c r="X25" s="441"/>
      <c r="Y25" s="441"/>
      <c r="Z25" s="441"/>
      <c r="AA25" s="441"/>
      <c r="AB25" s="441"/>
      <c r="AC25" s="441"/>
      <c r="AD25" s="441">
        <v>1653</v>
      </c>
      <c r="AE25" s="441"/>
      <c r="AF25" s="441"/>
      <c r="AG25" s="441"/>
      <c r="AH25" s="441"/>
      <c r="AI25" s="441"/>
      <c r="AJ25" s="441"/>
      <c r="AK25" s="441"/>
      <c r="AL25" s="441"/>
      <c r="AM25" s="441">
        <v>4800</v>
      </c>
      <c r="AN25" s="441"/>
      <c r="AO25" s="441"/>
      <c r="AP25" s="441"/>
      <c r="AQ25" s="441"/>
      <c r="AR25" s="441"/>
      <c r="AS25" s="441"/>
      <c r="AT25" s="441"/>
      <c r="AU25" s="441"/>
      <c r="AV25" s="441"/>
      <c r="AW25" s="427">
        <v>1682</v>
      </c>
      <c r="AX25" s="427"/>
      <c r="AY25" s="427"/>
      <c r="AZ25" s="427"/>
      <c r="BA25" s="427"/>
      <c r="BB25" s="427"/>
      <c r="BC25" s="427"/>
      <c r="BD25" s="427"/>
      <c r="BE25" s="427"/>
      <c r="BF25" s="427">
        <v>4775</v>
      </c>
      <c r="BG25" s="427"/>
      <c r="BH25" s="427"/>
      <c r="BI25" s="427"/>
      <c r="BJ25" s="427"/>
      <c r="BK25" s="427"/>
      <c r="BL25" s="427"/>
      <c r="BM25" s="427"/>
      <c r="BN25" s="427"/>
      <c r="BO25" s="427"/>
    </row>
    <row r="26" spans="1:69" ht="15" customHeight="1">
      <c r="A26" s="9" t="s">
        <v>338</v>
      </c>
      <c r="BG26" s="25"/>
      <c r="BH26" s="26"/>
      <c r="BI26" s="26"/>
      <c r="BJ26" s="26"/>
      <c r="BK26" s="26"/>
      <c r="BL26" s="26"/>
      <c r="BM26" s="26"/>
      <c r="BN26" s="26"/>
      <c r="BO26" s="27" t="s">
        <v>9</v>
      </c>
    </row>
    <row r="27" spans="1:69" ht="18" customHeight="1">
      <c r="A27" s="9"/>
      <c r="BG27" s="25"/>
      <c r="BH27" s="26"/>
      <c r="BI27" s="26"/>
      <c r="BJ27" s="26"/>
      <c r="BK27" s="26"/>
      <c r="BL27" s="26"/>
      <c r="BM27" s="26"/>
      <c r="BN27" s="26"/>
      <c r="BO27" s="27"/>
    </row>
    <row r="28" spans="1:69" ht="18" customHeight="1">
      <c r="A28" s="9"/>
      <c r="BG28" s="25"/>
      <c r="BH28" s="26"/>
      <c r="BI28" s="26"/>
      <c r="BJ28" s="26"/>
      <c r="BK28" s="26"/>
      <c r="BL28" s="26"/>
      <c r="BM28" s="26"/>
      <c r="BN28" s="26"/>
      <c r="BO28" s="27"/>
    </row>
    <row r="29" spans="1:69" ht="18" customHeight="1">
      <c r="A29" s="179" t="s">
        <v>288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</row>
    <row r="30" spans="1:69" ht="18" customHeight="1" thickBot="1"/>
    <row r="31" spans="1:69" ht="18" customHeight="1">
      <c r="A31" s="409" t="s">
        <v>180</v>
      </c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 t="s">
        <v>181</v>
      </c>
      <c r="O31" s="437"/>
      <c r="P31" s="437"/>
      <c r="Q31" s="437"/>
      <c r="R31" s="437"/>
      <c r="S31" s="437"/>
      <c r="T31" s="437"/>
      <c r="U31" s="437"/>
      <c r="V31" s="437"/>
      <c r="W31" s="447" t="s">
        <v>179</v>
      </c>
      <c r="X31" s="437"/>
      <c r="Y31" s="437"/>
      <c r="Z31" s="437"/>
      <c r="AA31" s="437"/>
      <c r="AB31" s="437"/>
      <c r="AC31" s="437"/>
      <c r="AD31" s="437"/>
      <c r="AE31" s="437"/>
      <c r="AF31" s="437" t="s">
        <v>175</v>
      </c>
      <c r="AG31" s="437"/>
      <c r="AH31" s="437"/>
      <c r="AI31" s="437"/>
      <c r="AJ31" s="437"/>
      <c r="AK31" s="437"/>
      <c r="AL31" s="437"/>
      <c r="AM31" s="437"/>
      <c r="AN31" s="437"/>
      <c r="AO31" s="437" t="s">
        <v>176</v>
      </c>
      <c r="AP31" s="437"/>
      <c r="AQ31" s="437"/>
      <c r="AR31" s="437"/>
      <c r="AS31" s="437"/>
      <c r="AT31" s="437"/>
      <c r="AU31" s="437"/>
      <c r="AV31" s="437"/>
      <c r="AW31" s="437"/>
      <c r="AX31" s="437" t="s">
        <v>178</v>
      </c>
      <c r="AY31" s="437"/>
      <c r="AZ31" s="437"/>
      <c r="BA31" s="437"/>
      <c r="BB31" s="437"/>
      <c r="BC31" s="437"/>
      <c r="BD31" s="437"/>
      <c r="BE31" s="437"/>
      <c r="BF31" s="437"/>
      <c r="BG31" s="437" t="s">
        <v>182</v>
      </c>
      <c r="BH31" s="437"/>
      <c r="BI31" s="437"/>
      <c r="BJ31" s="437"/>
      <c r="BK31" s="437"/>
      <c r="BL31" s="437"/>
      <c r="BM31" s="437"/>
      <c r="BN31" s="437"/>
      <c r="BO31" s="407"/>
    </row>
    <row r="32" spans="1:69" ht="18" customHeight="1">
      <c r="A32" s="406"/>
      <c r="B32" s="438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8"/>
      <c r="AA32" s="438"/>
      <c r="AB32" s="438"/>
      <c r="AC32" s="438"/>
      <c r="AD32" s="438"/>
      <c r="AE32" s="438"/>
      <c r="AF32" s="438"/>
      <c r="AG32" s="438"/>
      <c r="AH32" s="438"/>
      <c r="AI32" s="438"/>
      <c r="AJ32" s="438"/>
      <c r="AK32" s="438"/>
      <c r="AL32" s="438"/>
      <c r="AM32" s="438"/>
      <c r="AN32" s="438"/>
      <c r="AO32" s="438" t="s">
        <v>177</v>
      </c>
      <c r="AP32" s="438"/>
      <c r="AQ32" s="438"/>
      <c r="AR32" s="438"/>
      <c r="AS32" s="438"/>
      <c r="AT32" s="438"/>
      <c r="AU32" s="438"/>
      <c r="AV32" s="438"/>
      <c r="AW32" s="438"/>
      <c r="AX32" s="438" t="s">
        <v>177</v>
      </c>
      <c r="AY32" s="438"/>
      <c r="AZ32" s="438"/>
      <c r="BA32" s="438"/>
      <c r="BB32" s="438"/>
      <c r="BC32" s="438"/>
      <c r="BD32" s="438"/>
      <c r="BE32" s="438"/>
      <c r="BF32" s="438"/>
      <c r="BG32" s="438" t="s">
        <v>177</v>
      </c>
      <c r="BH32" s="438"/>
      <c r="BI32" s="438"/>
      <c r="BJ32" s="438"/>
      <c r="BK32" s="438"/>
      <c r="BL32" s="438"/>
      <c r="BM32" s="438"/>
      <c r="BN32" s="438"/>
      <c r="BO32" s="404"/>
    </row>
    <row r="33" spans="1:67" ht="18" customHeight="1">
      <c r="A33" s="294" t="s">
        <v>322</v>
      </c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5"/>
      <c r="N33" s="448">
        <v>94558</v>
      </c>
      <c r="O33" s="449"/>
      <c r="P33" s="449"/>
      <c r="Q33" s="449"/>
      <c r="R33" s="449"/>
      <c r="S33" s="449"/>
      <c r="T33" s="449"/>
      <c r="U33" s="449"/>
      <c r="V33" s="449"/>
      <c r="W33" s="449">
        <v>35238</v>
      </c>
      <c r="X33" s="449"/>
      <c r="Y33" s="449"/>
      <c r="Z33" s="449"/>
      <c r="AA33" s="449"/>
      <c r="AB33" s="449"/>
      <c r="AC33" s="449"/>
      <c r="AD33" s="449"/>
      <c r="AE33" s="449"/>
      <c r="AF33" s="449">
        <v>6214</v>
      </c>
      <c r="AG33" s="449"/>
      <c r="AH33" s="449"/>
      <c r="AI33" s="449"/>
      <c r="AJ33" s="449"/>
      <c r="AK33" s="449"/>
      <c r="AL33" s="449"/>
      <c r="AM33" s="449"/>
      <c r="AN33" s="449"/>
      <c r="AO33" s="449">
        <v>47121</v>
      </c>
      <c r="AP33" s="449"/>
      <c r="AQ33" s="449"/>
      <c r="AR33" s="449"/>
      <c r="AS33" s="449"/>
      <c r="AT33" s="449"/>
      <c r="AU33" s="449"/>
      <c r="AV33" s="449"/>
      <c r="AW33" s="449"/>
      <c r="AX33" s="449">
        <v>5564</v>
      </c>
      <c r="AY33" s="449"/>
      <c r="AZ33" s="449"/>
      <c r="BA33" s="449"/>
      <c r="BB33" s="449"/>
      <c r="BC33" s="449"/>
      <c r="BD33" s="449"/>
      <c r="BE33" s="449"/>
      <c r="BF33" s="449"/>
      <c r="BG33" s="449">
        <v>49</v>
      </c>
      <c r="BH33" s="449"/>
      <c r="BI33" s="449"/>
      <c r="BJ33" s="449"/>
      <c r="BK33" s="449"/>
      <c r="BL33" s="449"/>
      <c r="BM33" s="449"/>
      <c r="BN33" s="449"/>
      <c r="BO33" s="449"/>
    </row>
    <row r="34" spans="1:67" ht="18" customHeight="1">
      <c r="A34" s="296" t="s">
        <v>328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7"/>
      <c r="N34" s="450">
        <v>91451</v>
      </c>
      <c r="O34" s="451"/>
      <c r="P34" s="451"/>
      <c r="Q34" s="451"/>
      <c r="R34" s="451"/>
      <c r="S34" s="451"/>
      <c r="T34" s="451"/>
      <c r="U34" s="451"/>
      <c r="V34" s="451"/>
      <c r="W34" s="451">
        <v>35906</v>
      </c>
      <c r="X34" s="451"/>
      <c r="Y34" s="451"/>
      <c r="Z34" s="451"/>
      <c r="AA34" s="451"/>
      <c r="AB34" s="451"/>
      <c r="AC34" s="451"/>
      <c r="AD34" s="451"/>
      <c r="AE34" s="451"/>
      <c r="AF34" s="451">
        <v>4607</v>
      </c>
      <c r="AG34" s="451"/>
      <c r="AH34" s="451"/>
      <c r="AI34" s="451"/>
      <c r="AJ34" s="451"/>
      <c r="AK34" s="451"/>
      <c r="AL34" s="451"/>
      <c r="AM34" s="451"/>
      <c r="AN34" s="451"/>
      <c r="AO34" s="451">
        <v>44417</v>
      </c>
      <c r="AP34" s="451"/>
      <c r="AQ34" s="451"/>
      <c r="AR34" s="451"/>
      <c r="AS34" s="451"/>
      <c r="AT34" s="451"/>
      <c r="AU34" s="451"/>
      <c r="AV34" s="451"/>
      <c r="AW34" s="451"/>
      <c r="AX34" s="451">
        <v>5239</v>
      </c>
      <c r="AY34" s="451"/>
      <c r="AZ34" s="451"/>
      <c r="BA34" s="451"/>
      <c r="BB34" s="451"/>
      <c r="BC34" s="451"/>
      <c r="BD34" s="451"/>
      <c r="BE34" s="451"/>
      <c r="BF34" s="451"/>
      <c r="BG34" s="451">
        <v>41</v>
      </c>
      <c r="BH34" s="451"/>
      <c r="BI34" s="451"/>
      <c r="BJ34" s="451"/>
      <c r="BK34" s="451"/>
      <c r="BL34" s="451"/>
      <c r="BM34" s="451"/>
      <c r="BN34" s="451"/>
      <c r="BO34" s="451"/>
    </row>
    <row r="35" spans="1:67" ht="18" customHeight="1">
      <c r="A35" s="452" t="s">
        <v>329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3"/>
      <c r="N35" s="256">
        <v>86833</v>
      </c>
      <c r="O35" s="252"/>
      <c r="P35" s="252"/>
      <c r="Q35" s="252"/>
      <c r="R35" s="252"/>
      <c r="S35" s="252"/>
      <c r="T35" s="252"/>
      <c r="U35" s="252"/>
      <c r="V35" s="252"/>
      <c r="W35" s="251">
        <v>34287</v>
      </c>
      <c r="X35" s="251"/>
      <c r="Y35" s="251"/>
      <c r="Z35" s="251"/>
      <c r="AA35" s="251"/>
      <c r="AB35" s="251"/>
      <c r="AC35" s="251"/>
      <c r="AD35" s="251"/>
      <c r="AE35" s="251"/>
      <c r="AF35" s="251">
        <v>3862</v>
      </c>
      <c r="AG35" s="252"/>
      <c r="AH35" s="252"/>
      <c r="AI35" s="252"/>
      <c r="AJ35" s="252"/>
      <c r="AK35" s="252"/>
      <c r="AL35" s="252"/>
      <c r="AM35" s="252"/>
      <c r="AN35" s="252"/>
      <c r="AO35" s="251">
        <v>41147</v>
      </c>
      <c r="AP35" s="252"/>
      <c r="AQ35" s="252"/>
      <c r="AR35" s="252"/>
      <c r="AS35" s="252"/>
      <c r="AT35" s="252"/>
      <c r="AU35" s="252"/>
      <c r="AV35" s="252"/>
      <c r="AW35" s="252"/>
      <c r="AX35" s="251">
        <v>4925</v>
      </c>
      <c r="AY35" s="252"/>
      <c r="AZ35" s="252"/>
      <c r="BA35" s="252"/>
      <c r="BB35" s="252"/>
      <c r="BC35" s="252"/>
      <c r="BD35" s="252"/>
      <c r="BE35" s="252"/>
      <c r="BF35" s="252"/>
      <c r="BG35" s="251">
        <v>456</v>
      </c>
      <c r="BH35" s="252"/>
      <c r="BI35" s="252"/>
      <c r="BJ35" s="252"/>
      <c r="BK35" s="252"/>
      <c r="BL35" s="252"/>
      <c r="BM35" s="252"/>
      <c r="BN35" s="252"/>
      <c r="BO35" s="252"/>
    </row>
    <row r="36" spans="1:67" ht="18" customHeight="1">
      <c r="A36" s="245"/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434"/>
      <c r="O36" s="444"/>
      <c r="P36" s="444"/>
      <c r="Q36" s="444"/>
      <c r="R36" s="444"/>
      <c r="S36" s="444"/>
      <c r="T36" s="444"/>
      <c r="U36" s="444"/>
      <c r="V36" s="444"/>
      <c r="W36" s="435"/>
      <c r="X36" s="435"/>
      <c r="Y36" s="435"/>
      <c r="Z36" s="435"/>
      <c r="AA36" s="435"/>
      <c r="AB36" s="435"/>
      <c r="AC36" s="435"/>
      <c r="AD36" s="435"/>
      <c r="AE36" s="435"/>
      <c r="AF36" s="435"/>
      <c r="AG36" s="444"/>
      <c r="AH36" s="444"/>
      <c r="AI36" s="444"/>
      <c r="AJ36" s="444"/>
      <c r="AK36" s="444"/>
      <c r="AL36" s="444"/>
      <c r="AM36" s="444"/>
      <c r="AN36" s="444"/>
      <c r="AO36" s="435"/>
      <c r="AP36" s="444"/>
      <c r="AQ36" s="444"/>
      <c r="AR36" s="444"/>
      <c r="AS36" s="444"/>
      <c r="AT36" s="444"/>
      <c r="AU36" s="444"/>
      <c r="AV36" s="444"/>
      <c r="AW36" s="444"/>
      <c r="AX36" s="435"/>
      <c r="AY36" s="444"/>
      <c r="AZ36" s="444"/>
      <c r="BA36" s="444"/>
      <c r="BB36" s="444"/>
      <c r="BC36" s="444"/>
      <c r="BD36" s="444"/>
      <c r="BE36" s="444"/>
      <c r="BF36" s="444"/>
      <c r="BG36" s="435"/>
      <c r="BH36" s="444"/>
      <c r="BI36" s="444"/>
      <c r="BJ36" s="444"/>
      <c r="BK36" s="444"/>
      <c r="BL36" s="444"/>
      <c r="BM36" s="444"/>
      <c r="BN36" s="444"/>
      <c r="BO36" s="444"/>
    </row>
    <row r="37" spans="1:67" ht="18" customHeight="1">
      <c r="A37" s="446" t="s">
        <v>189</v>
      </c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34">
        <v>10001</v>
      </c>
      <c r="O37" s="444"/>
      <c r="P37" s="444"/>
      <c r="Q37" s="444"/>
      <c r="R37" s="444"/>
      <c r="S37" s="444"/>
      <c r="T37" s="444"/>
      <c r="U37" s="444"/>
      <c r="V37" s="444"/>
      <c r="W37" s="435">
        <v>4251</v>
      </c>
      <c r="X37" s="435"/>
      <c r="Y37" s="435"/>
      <c r="Z37" s="435"/>
      <c r="AA37" s="435"/>
      <c r="AB37" s="435"/>
      <c r="AC37" s="435"/>
      <c r="AD37" s="435"/>
      <c r="AE37" s="435"/>
      <c r="AF37" s="435" t="s">
        <v>24</v>
      </c>
      <c r="AG37" s="444"/>
      <c r="AH37" s="444"/>
      <c r="AI37" s="444"/>
      <c r="AJ37" s="444"/>
      <c r="AK37" s="444"/>
      <c r="AL37" s="444"/>
      <c r="AM37" s="444"/>
      <c r="AN37" s="444"/>
      <c r="AO37" s="435">
        <v>5591</v>
      </c>
      <c r="AP37" s="444"/>
      <c r="AQ37" s="444"/>
      <c r="AR37" s="444"/>
      <c r="AS37" s="444"/>
      <c r="AT37" s="444"/>
      <c r="AU37" s="444"/>
      <c r="AV37" s="444"/>
      <c r="AW37" s="444"/>
      <c r="AX37" s="435">
        <v>28</v>
      </c>
      <c r="AY37" s="444"/>
      <c r="AZ37" s="444"/>
      <c r="BA37" s="444"/>
      <c r="BB37" s="444"/>
      <c r="BC37" s="444"/>
      <c r="BD37" s="444"/>
      <c r="BE37" s="444"/>
      <c r="BF37" s="444"/>
      <c r="BG37" s="435">
        <v>3</v>
      </c>
      <c r="BH37" s="444"/>
      <c r="BI37" s="444"/>
      <c r="BJ37" s="444"/>
      <c r="BK37" s="444"/>
      <c r="BL37" s="444"/>
      <c r="BM37" s="444"/>
      <c r="BN37" s="444"/>
      <c r="BO37" s="444"/>
    </row>
    <row r="38" spans="1:67" ht="18" customHeight="1">
      <c r="A38" s="446" t="s">
        <v>190</v>
      </c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34">
        <v>3618</v>
      </c>
      <c r="O38" s="444"/>
      <c r="P38" s="444"/>
      <c r="Q38" s="444"/>
      <c r="R38" s="444"/>
      <c r="S38" s="444"/>
      <c r="T38" s="444"/>
      <c r="U38" s="444"/>
      <c r="V38" s="444"/>
      <c r="W38" s="435">
        <v>116</v>
      </c>
      <c r="X38" s="435"/>
      <c r="Y38" s="435"/>
      <c r="Z38" s="435"/>
      <c r="AA38" s="435"/>
      <c r="AB38" s="435"/>
      <c r="AC38" s="435"/>
      <c r="AD38" s="435"/>
      <c r="AE38" s="435"/>
      <c r="AF38" s="435">
        <v>10</v>
      </c>
      <c r="AG38" s="444"/>
      <c r="AH38" s="444"/>
      <c r="AI38" s="444"/>
      <c r="AJ38" s="444"/>
      <c r="AK38" s="444"/>
      <c r="AL38" s="444"/>
      <c r="AM38" s="444"/>
      <c r="AN38" s="444"/>
      <c r="AO38" s="435">
        <v>2886</v>
      </c>
      <c r="AP38" s="444"/>
      <c r="AQ38" s="444"/>
      <c r="AR38" s="444"/>
      <c r="AS38" s="444"/>
      <c r="AT38" s="444"/>
      <c r="AU38" s="444"/>
      <c r="AV38" s="444"/>
      <c r="AW38" s="444"/>
      <c r="AX38" s="435">
        <v>454</v>
      </c>
      <c r="AY38" s="444"/>
      <c r="AZ38" s="444"/>
      <c r="BA38" s="444"/>
      <c r="BB38" s="444"/>
      <c r="BC38" s="444"/>
      <c r="BD38" s="444"/>
      <c r="BE38" s="444"/>
      <c r="BF38" s="444"/>
      <c r="BG38" s="435">
        <v>67</v>
      </c>
      <c r="BH38" s="444"/>
      <c r="BI38" s="444"/>
      <c r="BJ38" s="444"/>
      <c r="BK38" s="444"/>
      <c r="BL38" s="444"/>
      <c r="BM38" s="444"/>
      <c r="BN38" s="444"/>
      <c r="BO38" s="444"/>
    </row>
    <row r="39" spans="1:67" ht="18" customHeight="1">
      <c r="A39" s="446" t="s">
        <v>67</v>
      </c>
      <c r="B39" s="446"/>
      <c r="C39" s="446"/>
      <c r="D39" s="446"/>
      <c r="E39" s="446"/>
      <c r="F39" s="446"/>
      <c r="G39" s="446"/>
      <c r="H39" s="446"/>
      <c r="I39" s="446"/>
      <c r="J39" s="446"/>
      <c r="K39" s="446"/>
      <c r="L39" s="446"/>
      <c r="M39" s="446"/>
      <c r="N39" s="434">
        <v>3029</v>
      </c>
      <c r="O39" s="444"/>
      <c r="P39" s="444"/>
      <c r="Q39" s="444"/>
      <c r="R39" s="444"/>
      <c r="S39" s="444"/>
      <c r="T39" s="444"/>
      <c r="U39" s="444"/>
      <c r="V39" s="444"/>
      <c r="W39" s="435">
        <v>279</v>
      </c>
      <c r="X39" s="435"/>
      <c r="Y39" s="435"/>
      <c r="Z39" s="435"/>
      <c r="AA39" s="435"/>
      <c r="AB39" s="435"/>
      <c r="AC39" s="435"/>
      <c r="AD39" s="435"/>
      <c r="AE39" s="435"/>
      <c r="AF39" s="435">
        <v>26</v>
      </c>
      <c r="AG39" s="444"/>
      <c r="AH39" s="444"/>
      <c r="AI39" s="444"/>
      <c r="AJ39" s="444"/>
      <c r="AK39" s="444"/>
      <c r="AL39" s="444"/>
      <c r="AM39" s="444"/>
      <c r="AN39" s="444"/>
      <c r="AO39" s="435">
        <v>2057</v>
      </c>
      <c r="AP39" s="444"/>
      <c r="AQ39" s="444"/>
      <c r="AR39" s="444"/>
      <c r="AS39" s="444"/>
      <c r="AT39" s="444"/>
      <c r="AU39" s="444"/>
      <c r="AV39" s="444"/>
      <c r="AW39" s="444"/>
      <c r="AX39" s="435">
        <v>399</v>
      </c>
      <c r="AY39" s="444"/>
      <c r="AZ39" s="444"/>
      <c r="BA39" s="444"/>
      <c r="BB39" s="444"/>
      <c r="BC39" s="444"/>
      <c r="BD39" s="444"/>
      <c r="BE39" s="444"/>
      <c r="BF39" s="444"/>
      <c r="BG39" s="435">
        <v>85</v>
      </c>
      <c r="BH39" s="444"/>
      <c r="BI39" s="444"/>
      <c r="BJ39" s="444"/>
      <c r="BK39" s="444"/>
      <c r="BL39" s="444"/>
      <c r="BM39" s="444"/>
      <c r="BN39" s="444"/>
      <c r="BO39" s="444"/>
    </row>
    <row r="40" spans="1:67" ht="18" customHeight="1">
      <c r="A40" s="446" t="s">
        <v>68</v>
      </c>
      <c r="B40" s="446"/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34">
        <v>3896</v>
      </c>
      <c r="O40" s="444"/>
      <c r="P40" s="444"/>
      <c r="Q40" s="444"/>
      <c r="R40" s="444"/>
      <c r="S40" s="444"/>
      <c r="T40" s="444"/>
      <c r="U40" s="444"/>
      <c r="V40" s="444"/>
      <c r="W40" s="435">
        <v>489</v>
      </c>
      <c r="X40" s="435"/>
      <c r="Y40" s="435"/>
      <c r="Z40" s="435"/>
      <c r="AA40" s="435"/>
      <c r="AB40" s="435"/>
      <c r="AC40" s="435"/>
      <c r="AD40" s="435"/>
      <c r="AE40" s="435"/>
      <c r="AF40" s="435">
        <v>66</v>
      </c>
      <c r="AG40" s="444"/>
      <c r="AH40" s="444"/>
      <c r="AI40" s="444"/>
      <c r="AJ40" s="444"/>
      <c r="AK40" s="444"/>
      <c r="AL40" s="444"/>
      <c r="AM40" s="444"/>
      <c r="AN40" s="444"/>
      <c r="AO40" s="435">
        <v>2742</v>
      </c>
      <c r="AP40" s="444"/>
      <c r="AQ40" s="444"/>
      <c r="AR40" s="444"/>
      <c r="AS40" s="444"/>
      <c r="AT40" s="444"/>
      <c r="AU40" s="444"/>
      <c r="AV40" s="444"/>
      <c r="AW40" s="444"/>
      <c r="AX40" s="435">
        <v>391</v>
      </c>
      <c r="AY40" s="444"/>
      <c r="AZ40" s="444"/>
      <c r="BA40" s="444"/>
      <c r="BB40" s="444"/>
      <c r="BC40" s="444"/>
      <c r="BD40" s="444"/>
      <c r="BE40" s="444"/>
      <c r="BF40" s="444"/>
      <c r="BG40" s="435">
        <v>15</v>
      </c>
      <c r="BH40" s="444"/>
      <c r="BI40" s="444"/>
      <c r="BJ40" s="444"/>
      <c r="BK40" s="444"/>
      <c r="BL40" s="444"/>
      <c r="BM40" s="444"/>
      <c r="BN40" s="444"/>
      <c r="BO40" s="444"/>
    </row>
    <row r="41" spans="1:67" ht="18" customHeight="1">
      <c r="A41" s="446" t="s">
        <v>69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34">
        <v>4316</v>
      </c>
      <c r="O41" s="444"/>
      <c r="P41" s="444"/>
      <c r="Q41" s="444"/>
      <c r="R41" s="444"/>
      <c r="S41" s="444"/>
      <c r="T41" s="444"/>
      <c r="U41" s="444"/>
      <c r="V41" s="444"/>
      <c r="W41" s="435">
        <v>640</v>
      </c>
      <c r="X41" s="435"/>
      <c r="Y41" s="435"/>
      <c r="Z41" s="435"/>
      <c r="AA41" s="435"/>
      <c r="AB41" s="435"/>
      <c r="AC41" s="435"/>
      <c r="AD41" s="435"/>
      <c r="AE41" s="435"/>
      <c r="AF41" s="435">
        <v>113</v>
      </c>
      <c r="AG41" s="444"/>
      <c r="AH41" s="444"/>
      <c r="AI41" s="444"/>
      <c r="AJ41" s="444"/>
      <c r="AK41" s="444"/>
      <c r="AL41" s="444"/>
      <c r="AM41" s="444"/>
      <c r="AN41" s="444"/>
      <c r="AO41" s="435">
        <v>2876</v>
      </c>
      <c r="AP41" s="444"/>
      <c r="AQ41" s="444"/>
      <c r="AR41" s="444"/>
      <c r="AS41" s="444"/>
      <c r="AT41" s="444"/>
      <c r="AU41" s="444"/>
      <c r="AV41" s="444"/>
      <c r="AW41" s="444"/>
      <c r="AX41" s="435">
        <v>484</v>
      </c>
      <c r="AY41" s="444"/>
      <c r="AZ41" s="444"/>
      <c r="BA41" s="444"/>
      <c r="BB41" s="444"/>
      <c r="BC41" s="444"/>
      <c r="BD41" s="444"/>
      <c r="BE41" s="444"/>
      <c r="BF41" s="444"/>
      <c r="BG41" s="435">
        <v>19</v>
      </c>
      <c r="BH41" s="444"/>
      <c r="BI41" s="444"/>
      <c r="BJ41" s="444"/>
      <c r="BK41" s="444"/>
      <c r="BL41" s="444"/>
      <c r="BM41" s="444"/>
      <c r="BN41" s="444"/>
      <c r="BO41" s="444"/>
    </row>
    <row r="42" spans="1:67" ht="18" customHeight="1">
      <c r="A42" s="245"/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434"/>
      <c r="O42" s="444"/>
      <c r="P42" s="444"/>
      <c r="Q42" s="444"/>
      <c r="R42" s="444"/>
      <c r="S42" s="444"/>
      <c r="T42" s="444"/>
      <c r="U42" s="444"/>
      <c r="V42" s="444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44"/>
      <c r="AH42" s="444"/>
      <c r="AI42" s="444"/>
      <c r="AJ42" s="444"/>
      <c r="AK42" s="444"/>
      <c r="AL42" s="444"/>
      <c r="AM42" s="444"/>
      <c r="AN42" s="444"/>
      <c r="AO42" s="435"/>
      <c r="AP42" s="444"/>
      <c r="AQ42" s="444"/>
      <c r="AR42" s="444"/>
      <c r="AS42" s="444"/>
      <c r="AT42" s="444"/>
      <c r="AU42" s="444"/>
      <c r="AV42" s="444"/>
      <c r="AW42" s="444"/>
      <c r="AX42" s="435"/>
      <c r="AY42" s="444"/>
      <c r="AZ42" s="444"/>
      <c r="BA42" s="444"/>
      <c r="BB42" s="444"/>
      <c r="BC42" s="444"/>
      <c r="BD42" s="444"/>
      <c r="BE42" s="444"/>
      <c r="BF42" s="444"/>
      <c r="BG42" s="435"/>
      <c r="BH42" s="444"/>
      <c r="BI42" s="444"/>
      <c r="BJ42" s="444"/>
      <c r="BK42" s="444"/>
      <c r="BL42" s="444"/>
      <c r="BM42" s="444"/>
      <c r="BN42" s="444"/>
      <c r="BO42" s="444"/>
    </row>
    <row r="43" spans="1:67" ht="18" customHeight="1">
      <c r="A43" s="446" t="s">
        <v>183</v>
      </c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34">
        <v>10981</v>
      </c>
      <c r="O43" s="444"/>
      <c r="P43" s="444"/>
      <c r="Q43" s="444"/>
      <c r="R43" s="444"/>
      <c r="S43" s="444"/>
      <c r="T43" s="444"/>
      <c r="U43" s="444"/>
      <c r="V43" s="444"/>
      <c r="W43" s="435">
        <v>1482</v>
      </c>
      <c r="X43" s="435"/>
      <c r="Y43" s="435"/>
      <c r="Z43" s="435"/>
      <c r="AA43" s="435"/>
      <c r="AB43" s="435"/>
      <c r="AC43" s="435"/>
      <c r="AD43" s="435"/>
      <c r="AE43" s="435"/>
      <c r="AF43" s="435">
        <v>369</v>
      </c>
      <c r="AG43" s="444"/>
      <c r="AH43" s="444"/>
      <c r="AI43" s="444"/>
      <c r="AJ43" s="444"/>
      <c r="AK43" s="444"/>
      <c r="AL43" s="444"/>
      <c r="AM43" s="444"/>
      <c r="AN43" s="444"/>
      <c r="AO43" s="435">
        <v>7685</v>
      </c>
      <c r="AP43" s="444"/>
      <c r="AQ43" s="444"/>
      <c r="AR43" s="444"/>
      <c r="AS43" s="444"/>
      <c r="AT43" s="444"/>
      <c r="AU43" s="444"/>
      <c r="AV43" s="444"/>
      <c r="AW43" s="444"/>
      <c r="AX43" s="435">
        <v>1089</v>
      </c>
      <c r="AY43" s="444"/>
      <c r="AZ43" s="444"/>
      <c r="BA43" s="444"/>
      <c r="BB43" s="444"/>
      <c r="BC43" s="444"/>
      <c r="BD43" s="444"/>
      <c r="BE43" s="444"/>
      <c r="BF43" s="444"/>
      <c r="BG43" s="435">
        <v>66</v>
      </c>
      <c r="BH43" s="444"/>
      <c r="BI43" s="444"/>
      <c r="BJ43" s="444"/>
      <c r="BK43" s="444"/>
      <c r="BL43" s="444"/>
      <c r="BM43" s="444"/>
      <c r="BN43" s="444"/>
      <c r="BO43" s="444"/>
    </row>
    <row r="44" spans="1:67" ht="18" customHeight="1">
      <c r="A44" s="446" t="s">
        <v>184</v>
      </c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34">
        <v>11096</v>
      </c>
      <c r="O44" s="444"/>
      <c r="P44" s="444"/>
      <c r="Q44" s="444"/>
      <c r="R44" s="444"/>
      <c r="S44" s="444"/>
      <c r="T44" s="444"/>
      <c r="U44" s="444"/>
      <c r="V44" s="444"/>
      <c r="W44" s="435">
        <v>1426</v>
      </c>
      <c r="X44" s="435"/>
      <c r="Y44" s="435"/>
      <c r="Z44" s="435"/>
      <c r="AA44" s="435"/>
      <c r="AB44" s="435"/>
      <c r="AC44" s="435"/>
      <c r="AD44" s="435"/>
      <c r="AE44" s="435"/>
      <c r="AF44" s="435">
        <v>506</v>
      </c>
      <c r="AG44" s="444"/>
      <c r="AH44" s="444"/>
      <c r="AI44" s="444"/>
      <c r="AJ44" s="444"/>
      <c r="AK44" s="444"/>
      <c r="AL44" s="444"/>
      <c r="AM44" s="444"/>
      <c r="AN44" s="444"/>
      <c r="AO44" s="435">
        <v>7762</v>
      </c>
      <c r="AP44" s="444"/>
      <c r="AQ44" s="444"/>
      <c r="AR44" s="444"/>
      <c r="AS44" s="444"/>
      <c r="AT44" s="444"/>
      <c r="AU44" s="444"/>
      <c r="AV44" s="444"/>
      <c r="AW44" s="444"/>
      <c r="AX44" s="435">
        <v>1042</v>
      </c>
      <c r="AY44" s="444"/>
      <c r="AZ44" s="444"/>
      <c r="BA44" s="444"/>
      <c r="BB44" s="444"/>
      <c r="BC44" s="444"/>
      <c r="BD44" s="444"/>
      <c r="BE44" s="444"/>
      <c r="BF44" s="444"/>
      <c r="BG44" s="435">
        <v>100</v>
      </c>
      <c r="BH44" s="444"/>
      <c r="BI44" s="444"/>
      <c r="BJ44" s="444"/>
      <c r="BK44" s="444"/>
      <c r="BL44" s="444"/>
      <c r="BM44" s="444"/>
      <c r="BN44" s="444"/>
      <c r="BO44" s="444"/>
    </row>
    <row r="45" spans="1:67" ht="18" customHeight="1">
      <c r="A45" s="446" t="s">
        <v>185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34">
        <v>12720</v>
      </c>
      <c r="O45" s="444"/>
      <c r="P45" s="444"/>
      <c r="Q45" s="444"/>
      <c r="R45" s="444"/>
      <c r="S45" s="444"/>
      <c r="T45" s="444"/>
      <c r="U45" s="444"/>
      <c r="V45" s="444"/>
      <c r="W45" s="435">
        <v>3890</v>
      </c>
      <c r="X45" s="435"/>
      <c r="Y45" s="435"/>
      <c r="Z45" s="435"/>
      <c r="AA45" s="435"/>
      <c r="AB45" s="435"/>
      <c r="AC45" s="435"/>
      <c r="AD45" s="435"/>
      <c r="AE45" s="435"/>
      <c r="AF45" s="435">
        <v>878</v>
      </c>
      <c r="AG45" s="444"/>
      <c r="AH45" s="444"/>
      <c r="AI45" s="444"/>
      <c r="AJ45" s="444"/>
      <c r="AK45" s="444"/>
      <c r="AL45" s="444"/>
      <c r="AM45" s="444"/>
      <c r="AN45" s="444"/>
      <c r="AO45" s="435">
        <v>6823</v>
      </c>
      <c r="AP45" s="444"/>
      <c r="AQ45" s="444"/>
      <c r="AR45" s="444"/>
      <c r="AS45" s="444"/>
      <c r="AT45" s="444"/>
      <c r="AU45" s="444"/>
      <c r="AV45" s="444"/>
      <c r="AW45" s="444"/>
      <c r="AX45" s="435">
        <v>849</v>
      </c>
      <c r="AY45" s="444"/>
      <c r="AZ45" s="444"/>
      <c r="BA45" s="444"/>
      <c r="BB45" s="444"/>
      <c r="BC45" s="444"/>
      <c r="BD45" s="444"/>
      <c r="BE45" s="444"/>
      <c r="BF45" s="444"/>
      <c r="BG45" s="435">
        <v>79</v>
      </c>
      <c r="BH45" s="444"/>
      <c r="BI45" s="444"/>
      <c r="BJ45" s="444"/>
      <c r="BK45" s="444"/>
      <c r="BL45" s="444"/>
      <c r="BM45" s="444"/>
      <c r="BN45" s="444"/>
      <c r="BO45" s="444"/>
    </row>
    <row r="46" spans="1:67" ht="18" customHeight="1">
      <c r="A46" s="446" t="s">
        <v>186</v>
      </c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34">
        <v>12582</v>
      </c>
      <c r="O46" s="444"/>
      <c r="P46" s="444"/>
      <c r="Q46" s="444"/>
      <c r="R46" s="444"/>
      <c r="S46" s="444"/>
      <c r="T46" s="444"/>
      <c r="U46" s="444"/>
      <c r="V46" s="444"/>
      <c r="W46" s="435">
        <v>8577</v>
      </c>
      <c r="X46" s="435"/>
      <c r="Y46" s="435"/>
      <c r="Z46" s="435"/>
      <c r="AA46" s="435"/>
      <c r="AB46" s="435"/>
      <c r="AC46" s="435"/>
      <c r="AD46" s="435"/>
      <c r="AE46" s="435"/>
      <c r="AF46" s="435">
        <v>1244</v>
      </c>
      <c r="AG46" s="444"/>
      <c r="AH46" s="444"/>
      <c r="AI46" s="444"/>
      <c r="AJ46" s="444"/>
      <c r="AK46" s="444"/>
      <c r="AL46" s="444"/>
      <c r="AM46" s="444"/>
      <c r="AN46" s="444"/>
      <c r="AO46" s="435">
        <v>2425</v>
      </c>
      <c r="AP46" s="444"/>
      <c r="AQ46" s="444"/>
      <c r="AR46" s="444"/>
      <c r="AS46" s="444"/>
      <c r="AT46" s="444"/>
      <c r="AU46" s="444"/>
      <c r="AV46" s="444"/>
      <c r="AW46" s="444"/>
      <c r="AX46" s="435">
        <v>174</v>
      </c>
      <c r="AY46" s="444"/>
      <c r="AZ46" s="444"/>
      <c r="BA46" s="444"/>
      <c r="BB46" s="444"/>
      <c r="BC46" s="444"/>
      <c r="BD46" s="444"/>
      <c r="BE46" s="444"/>
      <c r="BF46" s="444"/>
      <c r="BG46" s="435">
        <v>22</v>
      </c>
      <c r="BH46" s="444"/>
      <c r="BI46" s="444"/>
      <c r="BJ46" s="444"/>
      <c r="BK46" s="444"/>
      <c r="BL46" s="444"/>
      <c r="BM46" s="444"/>
      <c r="BN46" s="444"/>
      <c r="BO46" s="444"/>
    </row>
    <row r="47" spans="1:67" ht="18" customHeight="1">
      <c r="A47" s="446" t="s">
        <v>187</v>
      </c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34">
        <v>14190</v>
      </c>
      <c r="O47" s="444"/>
      <c r="P47" s="444"/>
      <c r="Q47" s="444"/>
      <c r="R47" s="444"/>
      <c r="S47" s="444"/>
      <c r="T47" s="444"/>
      <c r="U47" s="444"/>
      <c r="V47" s="444"/>
      <c r="W47" s="435">
        <v>13137</v>
      </c>
      <c r="X47" s="435"/>
      <c r="Y47" s="435"/>
      <c r="Z47" s="435"/>
      <c r="AA47" s="435"/>
      <c r="AB47" s="435"/>
      <c r="AC47" s="435"/>
      <c r="AD47" s="435"/>
      <c r="AE47" s="435"/>
      <c r="AF47" s="435">
        <v>650</v>
      </c>
      <c r="AG47" s="444"/>
      <c r="AH47" s="444"/>
      <c r="AI47" s="444"/>
      <c r="AJ47" s="444"/>
      <c r="AK47" s="444"/>
      <c r="AL47" s="444"/>
      <c r="AM47" s="444"/>
      <c r="AN47" s="444"/>
      <c r="AO47" s="435">
        <v>300</v>
      </c>
      <c r="AP47" s="444"/>
      <c r="AQ47" s="444"/>
      <c r="AR47" s="444"/>
      <c r="AS47" s="444"/>
      <c r="AT47" s="444"/>
      <c r="AU47" s="444"/>
      <c r="AV47" s="444"/>
      <c r="AW47" s="444"/>
      <c r="AX47" s="435">
        <v>15</v>
      </c>
      <c r="AY47" s="444"/>
      <c r="AZ47" s="444"/>
      <c r="BA47" s="444"/>
      <c r="BB47" s="444"/>
      <c r="BC47" s="444"/>
      <c r="BD47" s="444"/>
      <c r="BE47" s="444"/>
      <c r="BF47" s="444"/>
      <c r="BG47" s="435" t="s">
        <v>24</v>
      </c>
      <c r="BH47" s="444"/>
      <c r="BI47" s="444"/>
      <c r="BJ47" s="444"/>
      <c r="BK47" s="444"/>
      <c r="BL47" s="444"/>
      <c r="BM47" s="444"/>
      <c r="BN47" s="444"/>
      <c r="BO47" s="444"/>
    </row>
    <row r="48" spans="1:67" ht="18" customHeight="1" thickBot="1">
      <c r="A48" s="454" t="s">
        <v>188</v>
      </c>
      <c r="B48" s="454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40">
        <v>404</v>
      </c>
      <c r="O48" s="455"/>
      <c r="P48" s="455"/>
      <c r="Q48" s="455"/>
      <c r="R48" s="455"/>
      <c r="S48" s="455"/>
      <c r="T48" s="455"/>
      <c r="U48" s="455"/>
      <c r="V48" s="455"/>
      <c r="W48" s="441" t="s">
        <v>24</v>
      </c>
      <c r="X48" s="441"/>
      <c r="Y48" s="441"/>
      <c r="Z48" s="441"/>
      <c r="AA48" s="441"/>
      <c r="AB48" s="441"/>
      <c r="AC48" s="441"/>
      <c r="AD48" s="441"/>
      <c r="AE48" s="441"/>
      <c r="AF48" s="441" t="s">
        <v>24</v>
      </c>
      <c r="AG48" s="455"/>
      <c r="AH48" s="455"/>
      <c r="AI48" s="455"/>
      <c r="AJ48" s="455"/>
      <c r="AK48" s="455"/>
      <c r="AL48" s="455"/>
      <c r="AM48" s="455"/>
      <c r="AN48" s="455"/>
      <c r="AO48" s="441" t="s">
        <v>24</v>
      </c>
      <c r="AP48" s="455"/>
      <c r="AQ48" s="455"/>
      <c r="AR48" s="455"/>
      <c r="AS48" s="455"/>
      <c r="AT48" s="455"/>
      <c r="AU48" s="455"/>
      <c r="AV48" s="455"/>
      <c r="AW48" s="455"/>
      <c r="AX48" s="441" t="s">
        <v>24</v>
      </c>
      <c r="AY48" s="455"/>
      <c r="AZ48" s="455"/>
      <c r="BA48" s="455"/>
      <c r="BB48" s="455"/>
      <c r="BC48" s="455"/>
      <c r="BD48" s="455"/>
      <c r="BE48" s="455"/>
      <c r="BF48" s="455"/>
      <c r="BG48" s="441" t="s">
        <v>24</v>
      </c>
      <c r="BH48" s="455"/>
      <c r="BI48" s="455"/>
      <c r="BJ48" s="455"/>
      <c r="BK48" s="455"/>
      <c r="BL48" s="455"/>
      <c r="BM48" s="455"/>
      <c r="BN48" s="455"/>
      <c r="BO48" s="455"/>
    </row>
    <row r="49" spans="1:67" ht="18" customHeight="1">
      <c r="A49" s="43" t="s">
        <v>351</v>
      </c>
      <c r="BG49" s="33"/>
      <c r="BH49" s="34"/>
      <c r="BI49" s="34"/>
      <c r="BJ49" s="34"/>
      <c r="BK49" s="34"/>
      <c r="BL49" s="34"/>
      <c r="BM49" s="34"/>
      <c r="BN49" s="34"/>
      <c r="BO49" s="35" t="s">
        <v>9</v>
      </c>
    </row>
  </sheetData>
  <mergeCells count="208">
    <mergeCell ref="A48:M48"/>
    <mergeCell ref="N48:V48"/>
    <mergeCell ref="W48:AE48"/>
    <mergeCell ref="AF48:AN48"/>
    <mergeCell ref="AO48:AW48"/>
    <mergeCell ref="AX48:BF48"/>
    <mergeCell ref="BG48:BO48"/>
    <mergeCell ref="A47:M47"/>
    <mergeCell ref="A46:M46"/>
    <mergeCell ref="N46:V46"/>
    <mergeCell ref="W46:AE46"/>
    <mergeCell ref="AF46:AN46"/>
    <mergeCell ref="AO46:AW46"/>
    <mergeCell ref="AX46:BF46"/>
    <mergeCell ref="BG46:BO46"/>
    <mergeCell ref="N47:V47"/>
    <mergeCell ref="W47:AE47"/>
    <mergeCell ref="AF47:AN47"/>
    <mergeCell ref="AO47:AW47"/>
    <mergeCell ref="AX47:BF47"/>
    <mergeCell ref="BG47:BO47"/>
    <mergeCell ref="A44:M44"/>
    <mergeCell ref="N44:V44"/>
    <mergeCell ref="W44:AE44"/>
    <mergeCell ref="AF44:AN44"/>
    <mergeCell ref="AO44:AW44"/>
    <mergeCell ref="AX44:BF44"/>
    <mergeCell ref="BG44:BO44"/>
    <mergeCell ref="A45:M45"/>
    <mergeCell ref="N45:V45"/>
    <mergeCell ref="W45:AE45"/>
    <mergeCell ref="AF45:AN45"/>
    <mergeCell ref="AO45:AW45"/>
    <mergeCell ref="AX45:BF45"/>
    <mergeCell ref="BG45:BO45"/>
    <mergeCell ref="A42:M42"/>
    <mergeCell ref="N42:V42"/>
    <mergeCell ref="W42:AE42"/>
    <mergeCell ref="AF42:AN42"/>
    <mergeCell ref="AO42:AW42"/>
    <mergeCell ref="AX42:BF42"/>
    <mergeCell ref="BG42:BO42"/>
    <mergeCell ref="A43:M43"/>
    <mergeCell ref="N43:V43"/>
    <mergeCell ref="W43:AE43"/>
    <mergeCell ref="AF43:AN43"/>
    <mergeCell ref="AO43:AW43"/>
    <mergeCell ref="AX43:BF43"/>
    <mergeCell ref="BG43:BO43"/>
    <mergeCell ref="A36:M36"/>
    <mergeCell ref="N36:V36"/>
    <mergeCell ref="W36:AE36"/>
    <mergeCell ref="AF36:AN36"/>
    <mergeCell ref="AO36:AW36"/>
    <mergeCell ref="AX36:BF36"/>
    <mergeCell ref="BG36:BO36"/>
    <mergeCell ref="A41:M41"/>
    <mergeCell ref="N41:V41"/>
    <mergeCell ref="W41:AE41"/>
    <mergeCell ref="AF41:AN41"/>
    <mergeCell ref="AO41:AW41"/>
    <mergeCell ref="AX41:BF41"/>
    <mergeCell ref="BG41:BO41"/>
    <mergeCell ref="BG40:BO40"/>
    <mergeCell ref="A40:M40"/>
    <mergeCell ref="N40:V40"/>
    <mergeCell ref="W40:AE40"/>
    <mergeCell ref="AF40:AN40"/>
    <mergeCell ref="AO40:AW40"/>
    <mergeCell ref="AX40:BF40"/>
    <mergeCell ref="BG39:BO39"/>
    <mergeCell ref="A39:M39"/>
    <mergeCell ref="N39:V39"/>
    <mergeCell ref="A34:M34"/>
    <mergeCell ref="N34:V34"/>
    <mergeCell ref="W34:AE34"/>
    <mergeCell ref="AF34:AN34"/>
    <mergeCell ref="AO34:AW34"/>
    <mergeCell ref="AX34:BF34"/>
    <mergeCell ref="BG34:BO34"/>
    <mergeCell ref="A35:M35"/>
    <mergeCell ref="N35:V35"/>
    <mergeCell ref="W35:AE35"/>
    <mergeCell ref="AF35:AN35"/>
    <mergeCell ref="AO35:AW35"/>
    <mergeCell ref="AX35:BF35"/>
    <mergeCell ref="BG35:BO35"/>
    <mergeCell ref="AX32:BF32"/>
    <mergeCell ref="BG32:BO32"/>
    <mergeCell ref="A33:M33"/>
    <mergeCell ref="N33:V33"/>
    <mergeCell ref="W33:AE33"/>
    <mergeCell ref="AF33:AN33"/>
    <mergeCell ref="AO33:AW33"/>
    <mergeCell ref="AX33:BF33"/>
    <mergeCell ref="BG33:BO33"/>
    <mergeCell ref="W39:AE39"/>
    <mergeCell ref="AF39:AN39"/>
    <mergeCell ref="AO39:AW39"/>
    <mergeCell ref="AX39:BF39"/>
    <mergeCell ref="A3:BO3"/>
    <mergeCell ref="BG38:BO38"/>
    <mergeCell ref="A38:M38"/>
    <mergeCell ref="N38:V38"/>
    <mergeCell ref="W38:AE38"/>
    <mergeCell ref="AF38:AN38"/>
    <mergeCell ref="AO38:AW38"/>
    <mergeCell ref="AX38:BF38"/>
    <mergeCell ref="BG37:BO37"/>
    <mergeCell ref="A37:M37"/>
    <mergeCell ref="N37:V37"/>
    <mergeCell ref="W37:AE37"/>
    <mergeCell ref="AF37:AN37"/>
    <mergeCell ref="AO37:AW37"/>
    <mergeCell ref="AX37:BF37"/>
    <mergeCell ref="A29:BO29"/>
    <mergeCell ref="A31:M32"/>
    <mergeCell ref="N31:V32"/>
    <mergeCell ref="W31:AE32"/>
    <mergeCell ref="AF31:AN32"/>
    <mergeCell ref="AO31:AW31"/>
    <mergeCell ref="AX31:BF31"/>
    <mergeCell ref="BG31:BO31"/>
    <mergeCell ref="AO32:AW32"/>
    <mergeCell ref="A16:BO16"/>
    <mergeCell ref="A18:K19"/>
    <mergeCell ref="L18:AC18"/>
    <mergeCell ref="AD18:AV18"/>
    <mergeCell ref="L19:T19"/>
    <mergeCell ref="U19:AC19"/>
    <mergeCell ref="AD19:AL19"/>
    <mergeCell ref="AM19:AV19"/>
    <mergeCell ref="L20:T20"/>
    <mergeCell ref="U20:AC20"/>
    <mergeCell ref="AD20:AL20"/>
    <mergeCell ref="AW20:BE20"/>
    <mergeCell ref="L25:T25"/>
    <mergeCell ref="U25:AC25"/>
    <mergeCell ref="AD25:AL25"/>
    <mergeCell ref="AM25:AV25"/>
    <mergeCell ref="A20:K20"/>
    <mergeCell ref="A22:K22"/>
    <mergeCell ref="A23:K23"/>
    <mergeCell ref="A24:K24"/>
    <mergeCell ref="A25:K25"/>
    <mergeCell ref="AM20:AV20"/>
    <mergeCell ref="L22:T22"/>
    <mergeCell ref="U22:AC22"/>
    <mergeCell ref="AD22:AL22"/>
    <mergeCell ref="L23:T23"/>
    <mergeCell ref="U23:AC23"/>
    <mergeCell ref="AD23:AL23"/>
    <mergeCell ref="AM22:AV22"/>
    <mergeCell ref="AM23:AV23"/>
    <mergeCell ref="L24:T24"/>
    <mergeCell ref="U24:AC24"/>
    <mergeCell ref="AD24:AL24"/>
    <mergeCell ref="AM24:AV24"/>
    <mergeCell ref="AW25:BE25"/>
    <mergeCell ref="AW18:BO18"/>
    <mergeCell ref="AW19:BE19"/>
    <mergeCell ref="BF19:BO19"/>
    <mergeCell ref="BF20:BO20"/>
    <mergeCell ref="BF22:BO22"/>
    <mergeCell ref="BF23:BO23"/>
    <mergeCell ref="BF24:BO24"/>
    <mergeCell ref="BF25:BO25"/>
    <mergeCell ref="AW22:BE22"/>
    <mergeCell ref="AW23:BE23"/>
    <mergeCell ref="AW24:BE24"/>
    <mergeCell ref="A5:J6"/>
    <mergeCell ref="A9:J9"/>
    <mergeCell ref="A8:J8"/>
    <mergeCell ref="A7:J7"/>
    <mergeCell ref="Y6:AE6"/>
    <mergeCell ref="R6:X6"/>
    <mergeCell ref="R5:AL5"/>
    <mergeCell ref="K5:Q6"/>
    <mergeCell ref="R9:X9"/>
    <mergeCell ref="R8:X8"/>
    <mergeCell ref="R7:X7"/>
    <mergeCell ref="K9:Q9"/>
    <mergeCell ref="K8:Q8"/>
    <mergeCell ref="K7:Q7"/>
    <mergeCell ref="BH8:BO8"/>
    <mergeCell ref="BH5:BO6"/>
    <mergeCell ref="BA6:BG6"/>
    <mergeCell ref="AT6:AZ6"/>
    <mergeCell ref="AM6:AS6"/>
    <mergeCell ref="AM5:BG5"/>
    <mergeCell ref="AF6:AL6"/>
    <mergeCell ref="Y9:AE9"/>
    <mergeCell ref="Y8:AE8"/>
    <mergeCell ref="Y7:AE7"/>
    <mergeCell ref="AM9:AS9"/>
    <mergeCell ref="AM8:AS8"/>
    <mergeCell ref="AM7:AS7"/>
    <mergeCell ref="AF9:AL9"/>
    <mergeCell ref="AF8:AL8"/>
    <mergeCell ref="AF7:AL7"/>
    <mergeCell ref="BH7:BO7"/>
    <mergeCell ref="BA9:BG9"/>
    <mergeCell ref="BA8:BG8"/>
    <mergeCell ref="BA7:BG7"/>
    <mergeCell ref="AT9:AZ9"/>
    <mergeCell ref="AT8:AZ8"/>
    <mergeCell ref="AT7:AZ7"/>
    <mergeCell ref="BH9:BO9"/>
  </mergeCells>
  <phoneticPr fontId="2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&amp;L24　国勢調査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O23"/>
  <sheetViews>
    <sheetView zoomScaleNormal="100" workbookViewId="0">
      <selection activeCell="W66" sqref="W66"/>
    </sheetView>
  </sheetViews>
  <sheetFormatPr defaultColWidth="1.5" defaultRowHeight="18" customHeight="1"/>
  <cols>
    <col min="1" max="16384" width="1.5" style="16"/>
  </cols>
  <sheetData>
    <row r="3" spans="1:67" ht="18" customHeight="1">
      <c r="A3" s="179" t="s">
        <v>289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</row>
    <row r="4" spans="1:67" ht="18" customHeight="1" thickBot="1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O4" s="144"/>
      <c r="P4" s="144"/>
      <c r="Q4" s="144"/>
      <c r="R4" s="144"/>
      <c r="S4" s="144"/>
      <c r="T4" s="144"/>
      <c r="U4" s="144"/>
      <c r="V4" s="144"/>
      <c r="W4" s="144"/>
      <c r="Y4" s="145"/>
      <c r="Z4" s="145"/>
      <c r="AA4" s="145"/>
      <c r="AB4" s="145"/>
      <c r="AC4" s="145"/>
      <c r="AD4" s="145"/>
      <c r="AE4" s="145"/>
      <c r="AF4" s="145"/>
      <c r="AG4" s="145"/>
      <c r="BB4" s="144"/>
      <c r="BC4" s="144"/>
      <c r="BD4" s="144"/>
      <c r="BE4" s="144"/>
      <c r="BF4" s="144"/>
    </row>
    <row r="5" spans="1:67" ht="18" customHeight="1">
      <c r="A5" s="409" t="s">
        <v>180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 t="s">
        <v>181</v>
      </c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47" t="s">
        <v>179</v>
      </c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37" t="s">
        <v>209</v>
      </c>
      <c r="AK5" s="437"/>
      <c r="AL5" s="437"/>
      <c r="AM5" s="437"/>
      <c r="AN5" s="437"/>
      <c r="AO5" s="437"/>
      <c r="AP5" s="437"/>
      <c r="AQ5" s="437"/>
      <c r="AR5" s="437"/>
      <c r="AS5" s="437"/>
      <c r="AT5" s="437"/>
      <c r="AU5" s="457" t="s">
        <v>210</v>
      </c>
      <c r="AV5" s="458"/>
      <c r="AW5" s="458"/>
      <c r="AX5" s="458"/>
      <c r="AY5" s="458"/>
      <c r="AZ5" s="458"/>
      <c r="BA5" s="458"/>
      <c r="BB5" s="458"/>
      <c r="BC5" s="458"/>
      <c r="BD5" s="458"/>
      <c r="BE5" s="459"/>
      <c r="BF5" s="407" t="s">
        <v>211</v>
      </c>
      <c r="BG5" s="408"/>
      <c r="BH5" s="408"/>
      <c r="BI5" s="408"/>
      <c r="BJ5" s="408"/>
      <c r="BK5" s="408"/>
      <c r="BL5" s="408"/>
      <c r="BM5" s="408"/>
      <c r="BN5" s="408"/>
      <c r="BO5" s="408"/>
    </row>
    <row r="6" spans="1:67" ht="18" customHeight="1">
      <c r="A6" s="406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38" t="s">
        <v>177</v>
      </c>
      <c r="AK6" s="438"/>
      <c r="AL6" s="438"/>
      <c r="AM6" s="438"/>
      <c r="AN6" s="438"/>
      <c r="AO6" s="438"/>
      <c r="AP6" s="438"/>
      <c r="AQ6" s="438"/>
      <c r="AR6" s="438"/>
      <c r="AS6" s="438"/>
      <c r="AT6" s="438"/>
      <c r="AU6" s="404" t="s">
        <v>177</v>
      </c>
      <c r="AV6" s="405"/>
      <c r="AW6" s="405"/>
      <c r="AX6" s="405"/>
      <c r="AY6" s="405"/>
      <c r="AZ6" s="405"/>
      <c r="BA6" s="405"/>
      <c r="BB6" s="405"/>
      <c r="BC6" s="405"/>
      <c r="BD6" s="405"/>
      <c r="BE6" s="406"/>
      <c r="BF6" s="404" t="s">
        <v>177</v>
      </c>
      <c r="BG6" s="405"/>
      <c r="BH6" s="405"/>
      <c r="BI6" s="405"/>
      <c r="BJ6" s="405"/>
      <c r="BK6" s="405"/>
      <c r="BL6" s="405"/>
      <c r="BM6" s="405"/>
      <c r="BN6" s="405"/>
      <c r="BO6" s="405"/>
    </row>
    <row r="7" spans="1:67" ht="18" customHeight="1">
      <c r="A7" s="294" t="s">
        <v>322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5"/>
      <c r="N7" s="203">
        <v>95929</v>
      </c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155">
        <v>35238</v>
      </c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>
        <v>53335</v>
      </c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>
        <v>6442</v>
      </c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>
        <v>542</v>
      </c>
      <c r="BG7" s="154"/>
      <c r="BH7" s="154"/>
      <c r="BI7" s="154"/>
      <c r="BJ7" s="154"/>
      <c r="BK7" s="154"/>
      <c r="BL7" s="154"/>
      <c r="BM7" s="154"/>
      <c r="BN7" s="154"/>
      <c r="BO7" s="154"/>
    </row>
    <row r="8" spans="1:67" ht="18" customHeight="1">
      <c r="A8" s="296" t="s">
        <v>328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7"/>
      <c r="N8" s="153">
        <v>93392</v>
      </c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>
        <v>35906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>
        <v>49024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>
        <v>6885</v>
      </c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>
        <v>336</v>
      </c>
      <c r="BG8" s="154"/>
      <c r="BH8" s="154"/>
      <c r="BI8" s="154"/>
      <c r="BJ8" s="154"/>
      <c r="BK8" s="154"/>
      <c r="BL8" s="154"/>
      <c r="BM8" s="154"/>
      <c r="BN8" s="154"/>
      <c r="BO8" s="154"/>
    </row>
    <row r="9" spans="1:67" ht="18" customHeight="1">
      <c r="A9" s="452" t="s">
        <v>329</v>
      </c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3"/>
      <c r="N9" s="256">
        <v>88797</v>
      </c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>
        <v>34287</v>
      </c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>
        <v>45009</v>
      </c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>
        <v>6706</v>
      </c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>
        <v>639</v>
      </c>
      <c r="BG9" s="252"/>
      <c r="BH9" s="252"/>
      <c r="BI9" s="252"/>
      <c r="BJ9" s="252"/>
      <c r="BK9" s="252"/>
      <c r="BL9" s="252"/>
      <c r="BM9" s="252"/>
      <c r="BN9" s="252"/>
      <c r="BO9" s="252"/>
    </row>
    <row r="10" spans="1:67" ht="18" customHeight="1">
      <c r="A10" s="296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434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5"/>
      <c r="AN10" s="435"/>
      <c r="AO10" s="435"/>
      <c r="AP10" s="435"/>
      <c r="AQ10" s="435"/>
      <c r="AR10" s="435"/>
      <c r="AS10" s="435"/>
      <c r="AT10" s="435"/>
      <c r="AU10" s="435"/>
      <c r="AV10" s="435"/>
      <c r="AW10" s="435"/>
      <c r="AX10" s="435"/>
      <c r="AY10" s="435"/>
      <c r="AZ10" s="435"/>
      <c r="BA10" s="435"/>
      <c r="BB10" s="435"/>
      <c r="BC10" s="435"/>
      <c r="BD10" s="435"/>
      <c r="BE10" s="435"/>
      <c r="BF10" s="435"/>
      <c r="BG10" s="444"/>
      <c r="BH10" s="444"/>
      <c r="BI10" s="444"/>
      <c r="BJ10" s="444"/>
      <c r="BK10" s="444"/>
      <c r="BL10" s="444"/>
      <c r="BM10" s="444"/>
      <c r="BN10" s="444"/>
      <c r="BO10" s="444"/>
    </row>
    <row r="11" spans="1:67" ht="18" customHeight="1">
      <c r="A11" s="446" t="s">
        <v>189</v>
      </c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34">
        <v>10007</v>
      </c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5">
        <v>4251</v>
      </c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>
        <v>5591</v>
      </c>
      <c r="AK11" s="435"/>
      <c r="AL11" s="435"/>
      <c r="AM11" s="435"/>
      <c r="AN11" s="435"/>
      <c r="AO11" s="435"/>
      <c r="AP11" s="435"/>
      <c r="AQ11" s="435"/>
      <c r="AR11" s="435"/>
      <c r="AS11" s="435"/>
      <c r="AT11" s="435"/>
      <c r="AU11" s="435">
        <v>37</v>
      </c>
      <c r="AV11" s="435"/>
      <c r="AW11" s="435"/>
      <c r="AX11" s="435"/>
      <c r="AY11" s="435"/>
      <c r="AZ11" s="435"/>
      <c r="BA11" s="435"/>
      <c r="BB11" s="435"/>
      <c r="BC11" s="435"/>
      <c r="BD11" s="435"/>
      <c r="BE11" s="435"/>
      <c r="BF11" s="435" t="s">
        <v>24</v>
      </c>
      <c r="BG11" s="444"/>
      <c r="BH11" s="444"/>
      <c r="BI11" s="444"/>
      <c r="BJ11" s="444"/>
      <c r="BK11" s="444"/>
      <c r="BL11" s="444"/>
      <c r="BM11" s="444"/>
      <c r="BN11" s="444"/>
      <c r="BO11" s="444"/>
    </row>
    <row r="12" spans="1:67" ht="18" customHeight="1">
      <c r="A12" s="446" t="s">
        <v>190</v>
      </c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34">
        <v>3766</v>
      </c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>
        <v>116</v>
      </c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5">
        <v>2896</v>
      </c>
      <c r="AK12" s="435"/>
      <c r="AL12" s="435"/>
      <c r="AM12" s="435"/>
      <c r="AN12" s="435"/>
      <c r="AO12" s="435"/>
      <c r="AP12" s="435"/>
      <c r="AQ12" s="435"/>
      <c r="AR12" s="435"/>
      <c r="AS12" s="435"/>
      <c r="AT12" s="435"/>
      <c r="AU12" s="435">
        <v>660</v>
      </c>
      <c r="AV12" s="435"/>
      <c r="AW12" s="435"/>
      <c r="AX12" s="435"/>
      <c r="AY12" s="435"/>
      <c r="AZ12" s="435"/>
      <c r="BA12" s="435"/>
      <c r="BB12" s="435"/>
      <c r="BC12" s="435"/>
      <c r="BD12" s="435"/>
      <c r="BE12" s="435"/>
      <c r="BF12" s="435">
        <v>9</v>
      </c>
      <c r="BG12" s="444"/>
      <c r="BH12" s="444"/>
      <c r="BI12" s="444"/>
      <c r="BJ12" s="444"/>
      <c r="BK12" s="444"/>
      <c r="BL12" s="444"/>
      <c r="BM12" s="444"/>
      <c r="BN12" s="444"/>
      <c r="BO12" s="444"/>
    </row>
    <row r="13" spans="1:67" ht="18" customHeight="1">
      <c r="A13" s="446" t="s">
        <v>67</v>
      </c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34">
        <v>3095</v>
      </c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>
        <v>279</v>
      </c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>
        <v>2083</v>
      </c>
      <c r="AK13" s="435"/>
      <c r="AL13" s="435"/>
      <c r="AM13" s="435"/>
      <c r="AN13" s="435"/>
      <c r="AO13" s="435"/>
      <c r="AP13" s="435"/>
      <c r="AQ13" s="435"/>
      <c r="AR13" s="435"/>
      <c r="AS13" s="435"/>
      <c r="AT13" s="435"/>
      <c r="AU13" s="435">
        <v>527</v>
      </c>
      <c r="AV13" s="435"/>
      <c r="AW13" s="435"/>
      <c r="AX13" s="435"/>
      <c r="AY13" s="435"/>
      <c r="AZ13" s="435"/>
      <c r="BA13" s="435"/>
      <c r="BB13" s="435"/>
      <c r="BC13" s="435"/>
      <c r="BD13" s="435"/>
      <c r="BE13" s="435"/>
      <c r="BF13" s="435">
        <v>23</v>
      </c>
      <c r="BG13" s="444"/>
      <c r="BH13" s="444"/>
      <c r="BI13" s="444"/>
      <c r="BJ13" s="444"/>
      <c r="BK13" s="444"/>
      <c r="BL13" s="444"/>
      <c r="BM13" s="444"/>
      <c r="BN13" s="444"/>
      <c r="BO13" s="444"/>
    </row>
    <row r="14" spans="1:67" ht="18" customHeight="1">
      <c r="A14" s="446" t="s">
        <v>68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34">
        <v>4022</v>
      </c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>
        <v>489</v>
      </c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>
        <v>2808</v>
      </c>
      <c r="AK14" s="435"/>
      <c r="AL14" s="435"/>
      <c r="AM14" s="435"/>
      <c r="AN14" s="435"/>
      <c r="AO14" s="435"/>
      <c r="AP14" s="435"/>
      <c r="AQ14" s="435"/>
      <c r="AR14" s="435"/>
      <c r="AS14" s="435"/>
      <c r="AT14" s="435"/>
      <c r="AU14" s="435">
        <v>503</v>
      </c>
      <c r="AV14" s="435"/>
      <c r="AW14" s="435"/>
      <c r="AX14" s="435"/>
      <c r="AY14" s="435"/>
      <c r="AZ14" s="435"/>
      <c r="BA14" s="435"/>
      <c r="BB14" s="435"/>
      <c r="BC14" s="435"/>
      <c r="BD14" s="435"/>
      <c r="BE14" s="435"/>
      <c r="BF14" s="435">
        <v>29</v>
      </c>
      <c r="BG14" s="444"/>
      <c r="BH14" s="444"/>
      <c r="BI14" s="444"/>
      <c r="BJ14" s="444"/>
      <c r="BK14" s="444"/>
      <c r="BL14" s="444"/>
      <c r="BM14" s="444"/>
      <c r="BN14" s="444"/>
      <c r="BO14" s="444"/>
    </row>
    <row r="15" spans="1:67" ht="18" customHeight="1">
      <c r="A15" s="446" t="s">
        <v>69</v>
      </c>
      <c r="B15" s="446"/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  <c r="N15" s="434">
        <v>4445</v>
      </c>
      <c r="O15" s="435"/>
      <c r="P15" s="435"/>
      <c r="Q15" s="435"/>
      <c r="R15" s="435"/>
      <c r="S15" s="435"/>
      <c r="T15" s="435"/>
      <c r="U15" s="435"/>
      <c r="V15" s="435"/>
      <c r="W15" s="435"/>
      <c r="X15" s="435"/>
      <c r="Y15" s="435">
        <v>640</v>
      </c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>
        <v>2989</v>
      </c>
      <c r="AK15" s="435"/>
      <c r="AL15" s="435"/>
      <c r="AM15" s="435"/>
      <c r="AN15" s="435"/>
      <c r="AO15" s="435"/>
      <c r="AP15" s="435"/>
      <c r="AQ15" s="435"/>
      <c r="AR15" s="435"/>
      <c r="AS15" s="435"/>
      <c r="AT15" s="435"/>
      <c r="AU15" s="435">
        <v>597</v>
      </c>
      <c r="AV15" s="435"/>
      <c r="AW15" s="435"/>
      <c r="AX15" s="435"/>
      <c r="AY15" s="435"/>
      <c r="AZ15" s="435"/>
      <c r="BA15" s="435"/>
      <c r="BB15" s="435"/>
      <c r="BC15" s="435"/>
      <c r="BD15" s="435"/>
      <c r="BE15" s="435"/>
      <c r="BF15" s="435">
        <v>35</v>
      </c>
      <c r="BG15" s="444"/>
      <c r="BH15" s="444"/>
      <c r="BI15" s="444"/>
      <c r="BJ15" s="444"/>
      <c r="BK15" s="444"/>
      <c r="BL15" s="444"/>
      <c r="BM15" s="444"/>
      <c r="BN15" s="444"/>
      <c r="BO15" s="444"/>
    </row>
    <row r="16" spans="1:67" ht="18" customHeight="1">
      <c r="A16" s="296"/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434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  <c r="AO16" s="435"/>
      <c r="AP16" s="435"/>
      <c r="AQ16" s="435"/>
      <c r="AR16" s="435"/>
      <c r="AS16" s="435"/>
      <c r="AT16" s="435"/>
      <c r="AU16" s="435"/>
      <c r="AV16" s="435"/>
      <c r="AW16" s="435"/>
      <c r="AX16" s="435"/>
      <c r="AY16" s="435"/>
      <c r="AZ16" s="435"/>
      <c r="BA16" s="435"/>
      <c r="BB16" s="435"/>
      <c r="BC16" s="435"/>
      <c r="BD16" s="435"/>
      <c r="BE16" s="435"/>
      <c r="BF16" s="435"/>
      <c r="BG16" s="444"/>
      <c r="BH16" s="444"/>
      <c r="BI16" s="444"/>
      <c r="BJ16" s="444"/>
      <c r="BK16" s="444"/>
      <c r="BL16" s="444"/>
      <c r="BM16" s="444"/>
      <c r="BN16" s="444"/>
      <c r="BO16" s="444"/>
    </row>
    <row r="17" spans="1:67" ht="18" customHeight="1">
      <c r="A17" s="446" t="s">
        <v>183</v>
      </c>
      <c r="B17" s="446"/>
      <c r="C17" s="446"/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34">
        <v>11416</v>
      </c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435">
        <v>1482</v>
      </c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435">
        <v>8054</v>
      </c>
      <c r="AK17" s="435"/>
      <c r="AL17" s="435"/>
      <c r="AM17" s="435"/>
      <c r="AN17" s="435"/>
      <c r="AO17" s="435"/>
      <c r="AP17" s="435"/>
      <c r="AQ17" s="435"/>
      <c r="AR17" s="435"/>
      <c r="AS17" s="435"/>
      <c r="AT17" s="435"/>
      <c r="AU17" s="435">
        <v>1435</v>
      </c>
      <c r="AV17" s="435"/>
      <c r="AW17" s="435"/>
      <c r="AX17" s="435"/>
      <c r="AY17" s="435"/>
      <c r="AZ17" s="435"/>
      <c r="BA17" s="435"/>
      <c r="BB17" s="435"/>
      <c r="BC17" s="435"/>
      <c r="BD17" s="435"/>
      <c r="BE17" s="435"/>
      <c r="BF17" s="435">
        <v>155</v>
      </c>
      <c r="BG17" s="444"/>
      <c r="BH17" s="444"/>
      <c r="BI17" s="444"/>
      <c r="BJ17" s="444"/>
      <c r="BK17" s="444"/>
      <c r="BL17" s="444"/>
      <c r="BM17" s="444"/>
      <c r="BN17" s="444"/>
      <c r="BO17" s="444"/>
    </row>
    <row r="18" spans="1:67" ht="18" customHeight="1">
      <c r="A18" s="446" t="s">
        <v>184</v>
      </c>
      <c r="B18" s="446"/>
      <c r="C18" s="446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34">
        <v>11682</v>
      </c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>
        <v>1426</v>
      </c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435">
        <v>8268</v>
      </c>
      <c r="AK18" s="435"/>
      <c r="AL18" s="435"/>
      <c r="AM18" s="435"/>
      <c r="AN18" s="435"/>
      <c r="AO18" s="435"/>
      <c r="AP18" s="435"/>
      <c r="AQ18" s="435"/>
      <c r="AR18" s="435"/>
      <c r="AS18" s="435"/>
      <c r="AT18" s="435"/>
      <c r="AU18" s="435">
        <v>1524</v>
      </c>
      <c r="AV18" s="435"/>
      <c r="AW18" s="435"/>
      <c r="AX18" s="435"/>
      <c r="AY18" s="435"/>
      <c r="AZ18" s="435"/>
      <c r="BA18" s="435"/>
      <c r="BB18" s="435"/>
      <c r="BC18" s="435"/>
      <c r="BD18" s="435"/>
      <c r="BE18" s="435"/>
      <c r="BF18" s="435">
        <v>204</v>
      </c>
      <c r="BG18" s="444"/>
      <c r="BH18" s="444"/>
      <c r="BI18" s="444"/>
      <c r="BJ18" s="444"/>
      <c r="BK18" s="444"/>
      <c r="BL18" s="444"/>
      <c r="BM18" s="444"/>
      <c r="BN18" s="444"/>
      <c r="BO18" s="444"/>
    </row>
    <row r="19" spans="1:67" ht="18" customHeight="1">
      <c r="A19" s="446" t="s">
        <v>185</v>
      </c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34">
        <v>13117</v>
      </c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>
        <v>3890</v>
      </c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>
        <v>7701</v>
      </c>
      <c r="AK19" s="435"/>
      <c r="AL19" s="435"/>
      <c r="AM19" s="435"/>
      <c r="AN19" s="435"/>
      <c r="AO19" s="435"/>
      <c r="AP19" s="435"/>
      <c r="AQ19" s="435"/>
      <c r="AR19" s="435"/>
      <c r="AS19" s="435"/>
      <c r="AT19" s="435"/>
      <c r="AU19" s="435">
        <v>1176</v>
      </c>
      <c r="AV19" s="435"/>
      <c r="AW19" s="435"/>
      <c r="AX19" s="435"/>
      <c r="AY19" s="435"/>
      <c r="AZ19" s="435"/>
      <c r="BA19" s="435"/>
      <c r="BB19" s="435"/>
      <c r="BC19" s="435"/>
      <c r="BD19" s="435"/>
      <c r="BE19" s="435"/>
      <c r="BF19" s="435">
        <v>149</v>
      </c>
      <c r="BG19" s="444"/>
      <c r="BH19" s="444"/>
      <c r="BI19" s="444"/>
      <c r="BJ19" s="444"/>
      <c r="BK19" s="444"/>
      <c r="BL19" s="444"/>
      <c r="BM19" s="444"/>
      <c r="BN19" s="444"/>
      <c r="BO19" s="444"/>
    </row>
    <row r="20" spans="1:67" ht="18" customHeight="1">
      <c r="A20" s="446" t="s">
        <v>186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34">
        <v>12648</v>
      </c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>
        <v>8577</v>
      </c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>
        <v>3669</v>
      </c>
      <c r="AK20" s="435"/>
      <c r="AL20" s="435"/>
      <c r="AM20" s="435"/>
      <c r="AN20" s="435"/>
      <c r="AO20" s="435"/>
      <c r="AP20" s="435"/>
      <c r="AQ20" s="435"/>
      <c r="AR20" s="435"/>
      <c r="AS20" s="435"/>
      <c r="AT20" s="435"/>
      <c r="AU20" s="435">
        <v>231</v>
      </c>
      <c r="AV20" s="435"/>
      <c r="AW20" s="435"/>
      <c r="AX20" s="435"/>
      <c r="AY20" s="435"/>
      <c r="AZ20" s="435"/>
      <c r="BA20" s="435"/>
      <c r="BB20" s="435"/>
      <c r="BC20" s="435"/>
      <c r="BD20" s="435"/>
      <c r="BE20" s="435"/>
      <c r="BF20" s="435">
        <v>31</v>
      </c>
      <c r="BG20" s="444"/>
      <c r="BH20" s="444"/>
      <c r="BI20" s="444"/>
      <c r="BJ20" s="444"/>
      <c r="BK20" s="444"/>
      <c r="BL20" s="444"/>
      <c r="BM20" s="444"/>
      <c r="BN20" s="444"/>
      <c r="BO20" s="444"/>
    </row>
    <row r="21" spans="1:67" ht="18" customHeight="1">
      <c r="A21" s="446" t="s">
        <v>187</v>
      </c>
      <c r="B21" s="446"/>
      <c r="C21" s="446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34">
        <v>14195</v>
      </c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>
        <v>13137</v>
      </c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>
        <v>950</v>
      </c>
      <c r="AK21" s="435"/>
      <c r="AL21" s="435"/>
      <c r="AM21" s="435"/>
      <c r="AN21" s="435"/>
      <c r="AO21" s="435"/>
      <c r="AP21" s="435"/>
      <c r="AQ21" s="435"/>
      <c r="AR21" s="435"/>
      <c r="AS21" s="435"/>
      <c r="AT21" s="435"/>
      <c r="AU21" s="435">
        <v>16</v>
      </c>
      <c r="AV21" s="435"/>
      <c r="AW21" s="435"/>
      <c r="AX21" s="435"/>
      <c r="AY21" s="435"/>
      <c r="AZ21" s="435"/>
      <c r="BA21" s="435"/>
      <c r="BB21" s="435"/>
      <c r="BC21" s="435"/>
      <c r="BD21" s="435"/>
      <c r="BE21" s="435"/>
      <c r="BF21" s="435">
        <v>4</v>
      </c>
      <c r="BG21" s="444"/>
      <c r="BH21" s="444"/>
      <c r="BI21" s="444"/>
      <c r="BJ21" s="444"/>
      <c r="BK21" s="444"/>
      <c r="BL21" s="444"/>
      <c r="BM21" s="444"/>
      <c r="BN21" s="444"/>
      <c r="BO21" s="444"/>
    </row>
    <row r="22" spans="1:67" ht="18" customHeight="1" thickBot="1">
      <c r="A22" s="454" t="s">
        <v>188</v>
      </c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40">
        <v>404</v>
      </c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 t="s">
        <v>24</v>
      </c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 t="s">
        <v>24</v>
      </c>
      <c r="AK22" s="441"/>
      <c r="AL22" s="441"/>
      <c r="AM22" s="441"/>
      <c r="AN22" s="441"/>
      <c r="AO22" s="441"/>
      <c r="AP22" s="441"/>
      <c r="AQ22" s="441"/>
      <c r="AR22" s="441"/>
      <c r="AS22" s="441"/>
      <c r="AT22" s="441"/>
      <c r="AU22" s="441" t="s">
        <v>24</v>
      </c>
      <c r="AV22" s="441"/>
      <c r="AW22" s="441"/>
      <c r="AX22" s="441"/>
      <c r="AY22" s="441"/>
      <c r="AZ22" s="441"/>
      <c r="BA22" s="441"/>
      <c r="BB22" s="441"/>
      <c r="BC22" s="441"/>
      <c r="BD22" s="441"/>
      <c r="BE22" s="441"/>
      <c r="BF22" s="441" t="s">
        <v>24</v>
      </c>
      <c r="BG22" s="455"/>
      <c r="BH22" s="455"/>
      <c r="BI22" s="455"/>
      <c r="BJ22" s="455"/>
      <c r="BK22" s="455"/>
      <c r="BL22" s="455"/>
      <c r="BM22" s="455"/>
      <c r="BN22" s="455"/>
      <c r="BO22" s="455"/>
    </row>
    <row r="23" spans="1:67" ht="18" customHeight="1">
      <c r="A23" s="43" t="s">
        <v>351</v>
      </c>
      <c r="BG23" s="33"/>
      <c r="BH23" s="34"/>
      <c r="BI23" s="34"/>
      <c r="BJ23" s="34"/>
      <c r="BK23" s="34"/>
      <c r="BL23" s="34"/>
      <c r="BM23" s="34"/>
      <c r="BN23" s="34"/>
      <c r="BO23" s="35" t="s">
        <v>9</v>
      </c>
    </row>
  </sheetData>
  <mergeCells count="106">
    <mergeCell ref="BF12:BO12"/>
    <mergeCell ref="A21:M21"/>
    <mergeCell ref="N21:X21"/>
    <mergeCell ref="Y21:AI21"/>
    <mergeCell ref="AJ21:AT21"/>
    <mergeCell ref="AU21:BE21"/>
    <mergeCell ref="BF21:BO21"/>
    <mergeCell ref="A22:M22"/>
    <mergeCell ref="N22:X22"/>
    <mergeCell ref="Y22:AI22"/>
    <mergeCell ref="AJ22:AT22"/>
    <mergeCell ref="AU22:BE22"/>
    <mergeCell ref="BF22:BO22"/>
    <mergeCell ref="A20:M20"/>
    <mergeCell ref="A19:M19"/>
    <mergeCell ref="A18:M18"/>
    <mergeCell ref="A17:M17"/>
    <mergeCell ref="N17:X17"/>
    <mergeCell ref="Y17:AI17"/>
    <mergeCell ref="AJ17:AT17"/>
    <mergeCell ref="AU17:BE17"/>
    <mergeCell ref="BF17:BO17"/>
    <mergeCell ref="N18:X18"/>
    <mergeCell ref="Y18:AI18"/>
    <mergeCell ref="AJ18:AT18"/>
    <mergeCell ref="AU18:BE18"/>
    <mergeCell ref="BF18:BO18"/>
    <mergeCell ref="N19:X19"/>
    <mergeCell ref="Y19:AI19"/>
    <mergeCell ref="AJ19:AT19"/>
    <mergeCell ref="AU19:BE19"/>
    <mergeCell ref="BF19:BO19"/>
    <mergeCell ref="N20:X20"/>
    <mergeCell ref="Y20:AI20"/>
    <mergeCell ref="AJ20:AT20"/>
    <mergeCell ref="AU20:BE20"/>
    <mergeCell ref="BF20:BO20"/>
    <mergeCell ref="A16:M16"/>
    <mergeCell ref="A15:M15"/>
    <mergeCell ref="N15:X15"/>
    <mergeCell ref="Y15:AI15"/>
    <mergeCell ref="AJ15:AT15"/>
    <mergeCell ref="AU15:BE15"/>
    <mergeCell ref="BF15:BO15"/>
    <mergeCell ref="N16:X16"/>
    <mergeCell ref="Y16:AI16"/>
    <mergeCell ref="AJ16:AT16"/>
    <mergeCell ref="AU16:BE16"/>
    <mergeCell ref="BF16:BO16"/>
    <mergeCell ref="BF9:BO9"/>
    <mergeCell ref="N10:X10"/>
    <mergeCell ref="Y10:AI10"/>
    <mergeCell ref="AJ10:AT10"/>
    <mergeCell ref="AU10:BE10"/>
    <mergeCell ref="BF10:BO10"/>
    <mergeCell ref="N11:X11"/>
    <mergeCell ref="Y11:AI11"/>
    <mergeCell ref="AJ11:AT11"/>
    <mergeCell ref="N9:X9"/>
    <mergeCell ref="BF11:BO11"/>
    <mergeCell ref="Y9:AI9"/>
    <mergeCell ref="AJ9:AT9"/>
    <mergeCell ref="AU9:BE9"/>
    <mergeCell ref="A14:M14"/>
    <mergeCell ref="A13:M13"/>
    <mergeCell ref="N13:X13"/>
    <mergeCell ref="Y13:AI13"/>
    <mergeCell ref="AJ13:AT13"/>
    <mergeCell ref="AU13:BE13"/>
    <mergeCell ref="BF13:BO13"/>
    <mergeCell ref="N14:X14"/>
    <mergeCell ref="Y14:AI14"/>
    <mergeCell ref="AJ14:AT14"/>
    <mergeCell ref="AU14:BE14"/>
    <mergeCell ref="BF14:BO14"/>
    <mergeCell ref="A12:M12"/>
    <mergeCell ref="A11:M11"/>
    <mergeCell ref="N12:X12"/>
    <mergeCell ref="Y12:AI12"/>
    <mergeCell ref="AJ12:AT12"/>
    <mergeCell ref="AU12:BE12"/>
    <mergeCell ref="AU11:BE11"/>
    <mergeCell ref="A10:M10"/>
    <mergeCell ref="A9:M9"/>
    <mergeCell ref="A3:BO3"/>
    <mergeCell ref="A5:M6"/>
    <mergeCell ref="A8:M8"/>
    <mergeCell ref="A7:M7"/>
    <mergeCell ref="N8:X8"/>
    <mergeCell ref="Y8:AI8"/>
    <mergeCell ref="AJ8:AT8"/>
    <mergeCell ref="AU8:BE8"/>
    <mergeCell ref="BF8:BO8"/>
    <mergeCell ref="N5:X6"/>
    <mergeCell ref="Y5:AI6"/>
    <mergeCell ref="AJ5:AT5"/>
    <mergeCell ref="AU5:BE5"/>
    <mergeCell ref="BF5:BO5"/>
    <mergeCell ref="AJ6:AT6"/>
    <mergeCell ref="AU6:BE6"/>
    <mergeCell ref="BF6:BO6"/>
    <mergeCell ref="N7:X7"/>
    <mergeCell ref="Y7:AI7"/>
    <mergeCell ref="AJ7:AT7"/>
    <mergeCell ref="AU7:BE7"/>
    <mergeCell ref="BF7:BO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&amp;R 国勢調査　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P-17(見出し）</vt:lpstr>
      <vt:lpstr>P-18</vt:lpstr>
      <vt:lpstr>P-19</vt:lpstr>
      <vt:lpstr>P-20</vt:lpstr>
      <vt:lpstr>P-21</vt:lpstr>
      <vt:lpstr>P-22</vt:lpstr>
      <vt:lpstr>P-23 </vt:lpstr>
      <vt:lpstr>P-24</vt:lpstr>
      <vt:lpstr>P-25</vt:lpstr>
      <vt:lpstr>'P-18'!Print_Area</vt:lpstr>
      <vt:lpstr>'P-21'!Print_Area</vt:lpstr>
      <vt:lpstr>'P-24'!Print_Area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幸江</dc:creator>
  <cp:lastModifiedBy>高澤　香世子</cp:lastModifiedBy>
  <cp:lastPrinted>2019-03-25T05:50:14Z</cp:lastPrinted>
  <dcterms:created xsi:type="dcterms:W3CDTF">2014-07-18T04:59:29Z</dcterms:created>
  <dcterms:modified xsi:type="dcterms:W3CDTF">2020-04-07T04:37:54Z</dcterms:modified>
</cp:coreProperties>
</file>