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Z:\企画政策課\R7年度\05_情報統計係【統計】\01_統計\04_統計年鑑\※R7年版作成用\①※【最新】R7年統計年鑑原稿　作成用\"/>
    </mc:Choice>
  </mc:AlternateContent>
  <xr:revisionPtr revIDLastSave="0" documentId="13_ncr:1_{0CDF9E6C-77B6-4C8A-8BCE-0D836D6216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-11(見出し）" sheetId="10" r:id="rId1"/>
    <sheet name="P-12" sheetId="14" r:id="rId2"/>
    <sheet name="P-13" sheetId="5" r:id="rId3"/>
    <sheet name="P-14" sheetId="6" r:id="rId4"/>
    <sheet name="P-15" sheetId="7" r:id="rId5"/>
    <sheet name="P-16" sheetId="8" r:id="rId6"/>
    <sheet name="Ｐ-17" sheetId="13" r:id="rId7"/>
    <sheet name="P-18" sheetId="1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1" i="14" l="1"/>
  <c r="G61" i="14"/>
  <c r="F64" i="14"/>
  <c r="G64" i="14" s="1"/>
  <c r="F63" i="14"/>
  <c r="G63" i="14" s="1"/>
  <c r="F58" i="14"/>
  <c r="H63" i="14"/>
  <c r="F59" i="14" l="1"/>
  <c r="H64" i="14"/>
  <c r="F8" i="14"/>
  <c r="G8" i="14" s="1"/>
  <c r="H8" i="14"/>
  <c r="F7" i="14"/>
  <c r="G7" i="14" s="1"/>
  <c r="H7" i="14"/>
  <c r="F60" i="14" l="1"/>
  <c r="G60" i="14" s="1"/>
  <c r="G59" i="14"/>
  <c r="H60" i="14"/>
  <c r="H59" i="14"/>
  <c r="H31" i="14"/>
  <c r="E34" i="8" l="1"/>
  <c r="D34" i="8"/>
  <c r="C34" i="8"/>
  <c r="B34" i="8"/>
  <c r="H47" i="14"/>
  <c r="H57" i="14"/>
  <c r="H55" i="14"/>
  <c r="G58" i="14"/>
  <c r="H58" i="14"/>
  <c r="F57" i="14" l="1"/>
  <c r="G57" i="14" s="1"/>
  <c r="F55" i="14" l="1"/>
  <c r="G55" i="14" s="1"/>
  <c r="F9" i="14" l="1"/>
  <c r="F10" i="14"/>
  <c r="F54" i="14" l="1"/>
  <c r="G54" i="14" s="1"/>
  <c r="H54" i="14"/>
  <c r="H53" i="14"/>
  <c r="F53" i="14"/>
  <c r="G53" i="14" s="1"/>
  <c r="H52" i="14"/>
  <c r="F52" i="14"/>
  <c r="G52" i="14" s="1"/>
  <c r="H51" i="14"/>
  <c r="F51" i="14"/>
  <c r="G51" i="14" s="1"/>
  <c r="H49" i="14"/>
  <c r="F49" i="14"/>
  <c r="G49" i="14" s="1"/>
  <c r="H48" i="14"/>
  <c r="F48" i="14"/>
  <c r="G48" i="14" s="1"/>
  <c r="H46" i="14"/>
  <c r="F47" i="14"/>
  <c r="G47" i="14" s="1"/>
  <c r="H45" i="14"/>
  <c r="F45" i="14"/>
  <c r="G45" i="14" s="1"/>
  <c r="H43" i="14"/>
  <c r="F43" i="14"/>
  <c r="G43" i="14" s="1"/>
  <c r="H42" i="14"/>
  <c r="F42" i="14"/>
  <c r="G42" i="14" s="1"/>
  <c r="H41" i="14"/>
  <c r="F41" i="14"/>
  <c r="G41" i="14" s="1"/>
  <c r="H40" i="14"/>
  <c r="H39" i="14"/>
  <c r="F40" i="14"/>
  <c r="G40" i="14" s="1"/>
  <c r="H37" i="14"/>
  <c r="H36" i="14"/>
  <c r="H35" i="14"/>
  <c r="H34" i="14"/>
  <c r="H33" i="14"/>
  <c r="H30" i="14"/>
  <c r="G31" i="14"/>
  <c r="H29" i="14"/>
  <c r="H28" i="14"/>
  <c r="H27" i="14"/>
  <c r="H25" i="14"/>
  <c r="H24" i="14"/>
  <c r="H23" i="14"/>
  <c r="H22" i="14"/>
  <c r="H21" i="14"/>
  <c r="H19" i="14"/>
  <c r="H18" i="14"/>
  <c r="H17" i="14"/>
  <c r="H16" i="14"/>
  <c r="H15" i="14"/>
  <c r="H13" i="14"/>
  <c r="H12" i="14"/>
  <c r="H11" i="14"/>
  <c r="H10" i="14"/>
  <c r="H9" i="14"/>
  <c r="F33" i="14" l="1"/>
  <c r="G33" i="14" s="1"/>
  <c r="F39" i="14"/>
  <c r="G39" i="14" s="1"/>
  <c r="F35" i="14"/>
  <c r="G35" i="14" s="1"/>
  <c r="F36" i="14"/>
  <c r="G36" i="14" s="1"/>
  <c r="F37" i="14"/>
  <c r="G37" i="14" s="1"/>
  <c r="F46" i="14"/>
  <c r="G46" i="14" s="1"/>
  <c r="F34" i="14"/>
  <c r="G34" i="14" s="1"/>
  <c r="G9" i="14"/>
  <c r="F11" i="14"/>
  <c r="G11" i="14" s="1"/>
  <c r="F13" i="14"/>
  <c r="G13" i="14" s="1"/>
  <c r="F16" i="14"/>
  <c r="G16" i="14" s="1"/>
  <c r="F18" i="14"/>
  <c r="G18" i="14" s="1"/>
  <c r="F21" i="14"/>
  <c r="G21" i="14" s="1"/>
  <c r="F23" i="14"/>
  <c r="G23" i="14" s="1"/>
  <c r="F25" i="14"/>
  <c r="G25" i="14" s="1"/>
  <c r="F28" i="14"/>
  <c r="G28" i="14" s="1"/>
  <c r="G10" i="14"/>
  <c r="F12" i="14"/>
  <c r="G12" i="14" s="1"/>
  <c r="F15" i="14"/>
  <c r="G15" i="14" s="1"/>
  <c r="F17" i="14"/>
  <c r="G17" i="14" s="1"/>
  <c r="F19" i="14"/>
  <c r="G19" i="14" s="1"/>
  <c r="F22" i="14"/>
  <c r="G22" i="14" s="1"/>
  <c r="F24" i="14"/>
  <c r="G24" i="14" s="1"/>
  <c r="F27" i="14"/>
  <c r="G27" i="14" s="1"/>
  <c r="F29" i="14"/>
  <c r="G29" i="14" s="1"/>
  <c r="F30" i="14"/>
  <c r="G30" i="14" s="1"/>
</calcChain>
</file>

<file path=xl/sharedStrings.xml><?xml version="1.0" encoding="utf-8"?>
<sst xmlns="http://schemas.openxmlformats.org/spreadsheetml/2006/main" count="722" uniqueCount="626">
  <si>
    <t>24</t>
  </si>
  <si>
    <t>25</t>
  </si>
  <si>
    <t>26</t>
  </si>
  <si>
    <t>世帯数</t>
  </si>
  <si>
    <t>人　　　　口</t>
  </si>
  <si>
    <t>人口増加</t>
  </si>
  <si>
    <t>総数</t>
  </si>
  <si>
    <t>男</t>
  </si>
  <si>
    <t>女</t>
  </si>
  <si>
    <t>(女100人対男)</t>
    <phoneticPr fontId="3"/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</si>
  <si>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</si>
  <si>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</si>
  <si>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</si>
  <si>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</si>
  <si>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</si>
  <si>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</si>
  <si>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</si>
  <si>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</si>
  <si>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</si>
  <si>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</si>
  <si>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</si>
  <si>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</si>
  <si>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</si>
  <si>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</si>
  <si>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</si>
  <si>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</si>
  <si>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</si>
  <si>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</si>
  <si>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</si>
  <si>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</si>
  <si>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</si>
  <si>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</si>
  <si>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</si>
  <si>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</si>
  <si>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</si>
  <si>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63</t>
  </si>
  <si>
    <t>２</t>
  </si>
  <si>
    <t>３</t>
  </si>
  <si>
    <t>４</t>
  </si>
  <si>
    <t>５</t>
  </si>
  <si>
    <t>６</t>
  </si>
  <si>
    <t>７</t>
  </si>
  <si>
    <t>８</t>
  </si>
  <si>
    <t>９</t>
  </si>
  <si>
    <t>10</t>
  </si>
  <si>
    <t>11</t>
  </si>
  <si>
    <t>行政区</t>
  </si>
  <si>
    <t>天神町</t>
    <rPh sb="0" eb="3">
      <t>テンジンチョウ</t>
    </rPh>
    <phoneticPr fontId="3"/>
  </si>
  <si>
    <t>旧柏崎地区計</t>
    <rPh sb="0" eb="1">
      <t>キュウ</t>
    </rPh>
    <rPh sb="1" eb="3">
      <t>カシ</t>
    </rPh>
    <rPh sb="3" eb="5">
      <t>チク</t>
    </rPh>
    <rPh sb="5" eb="6">
      <t>ケイ</t>
    </rPh>
    <phoneticPr fontId="3"/>
  </si>
  <si>
    <t>田尻地区計</t>
  </si>
  <si>
    <t>山本</t>
  </si>
  <si>
    <t>高田地区計</t>
  </si>
  <si>
    <t>上条地区計</t>
  </si>
  <si>
    <t>北鯖石地区計</t>
  </si>
  <si>
    <t>谷根</t>
  </si>
  <si>
    <t>御山荘</t>
  </si>
  <si>
    <t>小杉</t>
  </si>
  <si>
    <t>吉尾</t>
  </si>
  <si>
    <t>上米山地区計</t>
  </si>
  <si>
    <t>吉井黒川</t>
  </si>
  <si>
    <t>杉平</t>
  </si>
  <si>
    <t>五分一</t>
  </si>
  <si>
    <t>大清水</t>
  </si>
  <si>
    <t>下加納</t>
  </si>
  <si>
    <t>中加納</t>
  </si>
  <si>
    <t>高畔</t>
  </si>
  <si>
    <t>上加納</t>
  </si>
  <si>
    <t>蕨野</t>
  </si>
  <si>
    <t>与板</t>
  </si>
  <si>
    <t>米山地区計</t>
  </si>
  <si>
    <t>宮平</t>
  </si>
  <si>
    <t>大湊</t>
  </si>
  <si>
    <t>石川</t>
  </si>
  <si>
    <t>宮川</t>
  </si>
  <si>
    <t>椎谷</t>
  </si>
  <si>
    <t>飛岡</t>
  </si>
  <si>
    <t>高浜地区計</t>
  </si>
  <si>
    <t>中鯖石地区計</t>
  </si>
  <si>
    <t>花田</t>
  </si>
  <si>
    <t>森近</t>
  </si>
  <si>
    <t>飯塚</t>
  </si>
  <si>
    <t>笹崎</t>
  </si>
  <si>
    <t>行兼</t>
  </si>
  <si>
    <t>吉井</t>
  </si>
  <si>
    <t>宮之下</t>
  </si>
  <si>
    <t>矢田</t>
  </si>
  <si>
    <t>西之入</t>
  </si>
  <si>
    <t>飯寺</t>
  </si>
  <si>
    <t>小清水</t>
  </si>
  <si>
    <t>菊尾</t>
  </si>
  <si>
    <t>田島</t>
  </si>
  <si>
    <t>笹小屋</t>
  </si>
  <si>
    <t>山室</t>
  </si>
  <si>
    <t>成沢</t>
  </si>
  <si>
    <t>大沢</t>
  </si>
  <si>
    <t>五十土</t>
  </si>
  <si>
    <t>南鯖石地区計</t>
  </si>
  <si>
    <t>小黒須</t>
  </si>
  <si>
    <t>中通地区計</t>
  </si>
  <si>
    <t>水上</t>
  </si>
  <si>
    <t>南条</t>
  </si>
  <si>
    <t>細越</t>
  </si>
  <si>
    <t>十日市</t>
  </si>
  <si>
    <t>鹿島</t>
  </si>
  <si>
    <t>赤尾</t>
  </si>
  <si>
    <t>四日町</t>
  </si>
  <si>
    <t>荒町</t>
  </si>
  <si>
    <t>家近</t>
  </si>
  <si>
    <t>深沢</t>
  </si>
  <si>
    <t>東条</t>
  </si>
  <si>
    <t>小島</t>
  </si>
  <si>
    <t>山澗</t>
  </si>
  <si>
    <t>旧広田</t>
  </si>
  <si>
    <t>大広田</t>
  </si>
  <si>
    <t>中村</t>
  </si>
  <si>
    <t>鼻岳</t>
  </si>
  <si>
    <t>岩之入</t>
  </si>
  <si>
    <t>大角間</t>
  </si>
  <si>
    <t>上向</t>
  </si>
  <si>
    <t>鷹之巣</t>
  </si>
  <si>
    <t>夏渡</t>
  </si>
  <si>
    <t>黒姫地区計</t>
  </si>
  <si>
    <t>西山町地区計</t>
    <rPh sb="0" eb="3">
      <t>ニシヤマチョウ</t>
    </rPh>
    <rPh sb="3" eb="5">
      <t>チク</t>
    </rPh>
    <rPh sb="5" eb="6">
      <t>ケイ</t>
    </rPh>
    <phoneticPr fontId="3"/>
  </si>
  <si>
    <t>合計</t>
  </si>
  <si>
    <t>高柳町地区計</t>
    <rPh sb="0" eb="3">
      <t>タカヤナギチョウ</t>
    </rPh>
    <rPh sb="3" eb="5">
      <t>チク</t>
    </rPh>
    <rPh sb="5" eb="6">
      <t>ケイ</t>
    </rPh>
    <phoneticPr fontId="3"/>
  </si>
  <si>
    <t>年齢</t>
  </si>
  <si>
    <t>30～34歳</t>
  </si>
  <si>
    <t>30</t>
  </si>
  <si>
    <t>31</t>
  </si>
  <si>
    <t>65～69歳</t>
  </si>
  <si>
    <t>32</t>
  </si>
  <si>
    <t>65</t>
  </si>
  <si>
    <t>33</t>
  </si>
  <si>
    <t>66</t>
  </si>
  <si>
    <t>０～４歳</t>
  </si>
  <si>
    <t>34</t>
  </si>
  <si>
    <t>67</t>
  </si>
  <si>
    <t>０</t>
  </si>
  <si>
    <t>68</t>
  </si>
  <si>
    <t>１</t>
  </si>
  <si>
    <t>35～39歳</t>
  </si>
  <si>
    <t>69</t>
  </si>
  <si>
    <t>35</t>
  </si>
  <si>
    <t>70～74歳</t>
  </si>
  <si>
    <t>70</t>
  </si>
  <si>
    <t>71</t>
  </si>
  <si>
    <t>５～９歳</t>
  </si>
  <si>
    <t>72</t>
  </si>
  <si>
    <t>73</t>
  </si>
  <si>
    <t>40～44歳</t>
  </si>
  <si>
    <t>74</t>
  </si>
  <si>
    <t>75</t>
  </si>
  <si>
    <t>76</t>
  </si>
  <si>
    <t>77</t>
  </si>
  <si>
    <t>78</t>
  </si>
  <si>
    <t>45～49歳</t>
  </si>
  <si>
    <t>79</t>
  </si>
  <si>
    <t>12</t>
  </si>
  <si>
    <t>13</t>
  </si>
  <si>
    <t>80～84歳</t>
  </si>
  <si>
    <t>14</t>
  </si>
  <si>
    <t>85～89歳</t>
  </si>
  <si>
    <t>90～94歳</t>
  </si>
  <si>
    <t>15～19歳</t>
  </si>
  <si>
    <t>50～54歳</t>
  </si>
  <si>
    <t>15</t>
  </si>
  <si>
    <t>95～99歳</t>
  </si>
  <si>
    <t>16</t>
  </si>
  <si>
    <t>17</t>
  </si>
  <si>
    <t>100歳以上</t>
  </si>
  <si>
    <t>18</t>
  </si>
  <si>
    <t>19</t>
  </si>
  <si>
    <t>20～24歳</t>
  </si>
  <si>
    <t>55～59歳</t>
  </si>
  <si>
    <t>20</t>
  </si>
  <si>
    <t>21</t>
  </si>
  <si>
    <t>22</t>
  </si>
  <si>
    <t>23</t>
  </si>
  <si>
    <t>25～29歳</t>
  </si>
  <si>
    <t>60～64歳</t>
  </si>
  <si>
    <t>27</t>
  </si>
  <si>
    <t>28</t>
  </si>
  <si>
    <t>29</t>
  </si>
  <si>
    <t>64</t>
  </si>
  <si>
    <t>２－４　住民基本台帳登録人口移動状況</t>
    <phoneticPr fontId="1"/>
  </si>
  <si>
    <t>年・月</t>
    <phoneticPr fontId="1"/>
  </si>
  <si>
    <t>世帯数</t>
    <phoneticPr fontId="1"/>
  </si>
  <si>
    <t>人口</t>
    <phoneticPr fontId="1"/>
  </si>
  <si>
    <t>総数</t>
    <phoneticPr fontId="1"/>
  </si>
  <si>
    <t>移動内容</t>
    <rPh sb="0" eb="2">
      <t>イドウ</t>
    </rPh>
    <rPh sb="2" eb="4">
      <t>ナイヨウ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</si>
  <si>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</si>
  <si>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</si>
  <si>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</si>
  <si>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</si>
  <si>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</si>
  <si>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</si>
  <si>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年</t>
    <rPh sb="0" eb="1">
      <t>ネン</t>
    </rPh>
    <phoneticPr fontId="1"/>
  </si>
  <si>
    <t>総数</t>
    <rPh sb="0" eb="2">
      <t>ソウスウ</t>
    </rPh>
    <phoneticPr fontId="1"/>
  </si>
  <si>
    <t>中国・台湾</t>
    <rPh sb="0" eb="2">
      <t>チュウゴク</t>
    </rPh>
    <rPh sb="3" eb="5">
      <t>タイワン</t>
    </rPh>
    <phoneticPr fontId="1"/>
  </si>
  <si>
    <t>韓国・朝鮮</t>
    <rPh sb="0" eb="2">
      <t>カンコク</t>
    </rPh>
    <rPh sb="3" eb="5">
      <t>チョウセン</t>
    </rPh>
    <phoneticPr fontId="1"/>
  </si>
  <si>
    <t>米国</t>
    <rPh sb="0" eb="2">
      <t>ベイコク</t>
    </rPh>
    <phoneticPr fontId="1"/>
  </si>
  <si>
    <t>その他</t>
    <rPh sb="2" eb="3">
      <t>タ</t>
    </rPh>
    <phoneticPr fontId="1"/>
  </si>
  <si>
    <t>婚姻
件数</t>
    <rPh sb="0" eb="2">
      <t>コンイン</t>
    </rPh>
    <rPh sb="3" eb="5">
      <t>ケンスウ</t>
    </rPh>
    <phoneticPr fontId="1"/>
  </si>
  <si>
    <t>離婚
件数</t>
    <rPh sb="0" eb="2">
      <t>リコン</t>
    </rPh>
    <rPh sb="3" eb="5">
      <t>ケンスウ</t>
    </rPh>
    <phoneticPr fontId="1"/>
  </si>
  <si>
    <t>計</t>
    <rPh sb="0" eb="1">
      <t>ケイ</t>
    </rPh>
    <phoneticPr fontId="1"/>
  </si>
  <si>
    <t>うち乳児</t>
    <rPh sb="2" eb="4">
      <t>ニュウジ</t>
    </rPh>
    <phoneticPr fontId="1"/>
  </si>
  <si>
    <t xml:space="preserve">     １ 月</t>
    <rPh sb="7" eb="8">
      <t>ガツ</t>
    </rPh>
    <phoneticPr fontId="1"/>
  </si>
  <si>
    <t>２－２　行政区別世帯数および男女別人口</t>
    <phoneticPr fontId="3"/>
  </si>
  <si>
    <t>２－２　行政区別世帯数および男女別人口（つづき）</t>
    <phoneticPr fontId="1"/>
  </si>
  <si>
    <t>２－２　行政区別世帯数および男女別人口（つづき）</t>
    <phoneticPr fontId="1"/>
  </si>
  <si>
    <t xml:space="preserve">  ２</t>
    <phoneticPr fontId="1"/>
  </si>
  <si>
    <t xml:space="preserve">  ３</t>
    <phoneticPr fontId="1"/>
  </si>
  <si>
    <t xml:space="preserve">  ４</t>
    <phoneticPr fontId="1"/>
  </si>
  <si>
    <t xml:space="preserve">  ５</t>
    <phoneticPr fontId="1"/>
  </si>
  <si>
    <t xml:space="preserve">  ６</t>
  </si>
  <si>
    <t xml:space="preserve">  ７</t>
  </si>
  <si>
    <t xml:space="preserve">  ８</t>
  </si>
  <si>
    <t xml:space="preserve">  ９</t>
  </si>
  <si>
    <t xml:space="preserve">  10</t>
    <phoneticPr fontId="1"/>
  </si>
  <si>
    <t xml:space="preserve">  11</t>
  </si>
  <si>
    <t xml:space="preserve">  12</t>
    <phoneticPr fontId="1"/>
  </si>
  <si>
    <t>２</t>
    <phoneticPr fontId="7"/>
  </si>
  <si>
    <t>人口</t>
    <rPh sb="0" eb="2">
      <t>ジンコウ</t>
    </rPh>
    <phoneticPr fontId="7"/>
  </si>
  <si>
    <t>２－５　外国人住民の人口</t>
    <rPh sb="7" eb="9">
      <t>ジュウミン</t>
    </rPh>
    <phoneticPr fontId="1"/>
  </si>
  <si>
    <t xml:space="preserve">   資料　企画政策課</t>
    <rPh sb="6" eb="8">
      <t>キカク</t>
    </rPh>
    <rPh sb="8" eb="10">
      <t>セイサク</t>
    </rPh>
    <rPh sb="10" eb="11">
      <t>カ</t>
    </rPh>
    <phoneticPr fontId="1"/>
  </si>
  <si>
    <t>資料　企画政策課</t>
    <rPh sb="3" eb="5">
      <t>キカク</t>
    </rPh>
    <rPh sb="5" eb="7">
      <t>セイサク</t>
    </rPh>
    <phoneticPr fontId="1"/>
  </si>
  <si>
    <t>資料　企画政策課</t>
    <rPh sb="3" eb="5">
      <t>キカク</t>
    </rPh>
    <rPh sb="5" eb="7">
      <t>セイサク</t>
    </rPh>
    <phoneticPr fontId="1"/>
  </si>
  <si>
    <t>10～14歳</t>
    <phoneticPr fontId="1"/>
  </si>
  <si>
    <t>75～79歳</t>
    <phoneticPr fontId="1"/>
  </si>
  <si>
    <t xml:space="preserve">   55 (1980)</t>
    <phoneticPr fontId="1"/>
  </si>
  <si>
    <t xml:space="preserve">   56 (1981)</t>
    <phoneticPr fontId="1"/>
  </si>
  <si>
    <t xml:space="preserve">   57 (1982)</t>
    <phoneticPr fontId="1"/>
  </si>
  <si>
    <t xml:space="preserve">   58 (1983)</t>
    <phoneticPr fontId="1"/>
  </si>
  <si>
    <t xml:space="preserve">   59 (1984)</t>
    <phoneticPr fontId="1"/>
  </si>
  <si>
    <t xml:space="preserve">   60 (1985)</t>
    <phoneticPr fontId="1"/>
  </si>
  <si>
    <t xml:space="preserve">   61 (1986)</t>
    <phoneticPr fontId="1"/>
  </si>
  <si>
    <t xml:space="preserve">   62 (1987)</t>
    <phoneticPr fontId="1"/>
  </si>
  <si>
    <t xml:space="preserve">   63 (1988)</t>
    <phoneticPr fontId="1"/>
  </si>
  <si>
    <t>平成 元 (1989)年</t>
    <rPh sb="0" eb="2">
      <t>ヘイセイ</t>
    </rPh>
    <phoneticPr fontId="1"/>
  </si>
  <si>
    <t xml:space="preserve">    2 (1990)</t>
    <phoneticPr fontId="1"/>
  </si>
  <si>
    <t xml:space="preserve">    3 (1991)</t>
    <phoneticPr fontId="1"/>
  </si>
  <si>
    <t xml:space="preserve">    4 (1992)</t>
    <phoneticPr fontId="1"/>
  </si>
  <si>
    <t xml:space="preserve">    5 (1993)</t>
    <phoneticPr fontId="1"/>
  </si>
  <si>
    <t xml:space="preserve">    6 (1994)</t>
    <phoneticPr fontId="1"/>
  </si>
  <si>
    <t xml:space="preserve">    7 (1995)</t>
    <phoneticPr fontId="1"/>
  </si>
  <si>
    <t xml:space="preserve">    8 (1996)</t>
    <phoneticPr fontId="1"/>
  </si>
  <si>
    <t xml:space="preserve">    9 (1997)</t>
    <phoneticPr fontId="1"/>
  </si>
  <si>
    <t xml:space="preserve">   10 (1998)</t>
    <phoneticPr fontId="1"/>
  </si>
  <si>
    <t xml:space="preserve">   11 (1999)</t>
    <phoneticPr fontId="1"/>
  </si>
  <si>
    <t xml:space="preserve">   12 (2000)</t>
    <phoneticPr fontId="1"/>
  </si>
  <si>
    <t xml:space="preserve">   13 (2001)</t>
    <phoneticPr fontId="1"/>
  </si>
  <si>
    <t xml:space="preserve">   14 (2002)</t>
    <phoneticPr fontId="1"/>
  </si>
  <si>
    <t xml:space="preserve">   15 (2003)</t>
    <phoneticPr fontId="1"/>
  </si>
  <si>
    <t xml:space="preserve">   16 (2004)</t>
    <phoneticPr fontId="1"/>
  </si>
  <si>
    <t xml:space="preserve">   17 (2005)</t>
    <phoneticPr fontId="1"/>
  </si>
  <si>
    <t xml:space="preserve">   18 (2006)</t>
    <phoneticPr fontId="1"/>
  </si>
  <si>
    <t xml:space="preserve">   19 (2007)</t>
    <phoneticPr fontId="1"/>
  </si>
  <si>
    <t xml:space="preserve">   20 (2008)</t>
    <phoneticPr fontId="1"/>
  </si>
  <si>
    <t xml:space="preserve">   21 (2009)</t>
    <phoneticPr fontId="1"/>
  </si>
  <si>
    <t xml:space="preserve">   22 (2010)</t>
    <phoneticPr fontId="1"/>
  </si>
  <si>
    <t xml:space="preserve">   23 (2011)</t>
    <phoneticPr fontId="1"/>
  </si>
  <si>
    <t xml:space="preserve">   24 (2012)</t>
    <phoneticPr fontId="1"/>
  </si>
  <si>
    <t xml:space="preserve">   25 (2013)</t>
    <phoneticPr fontId="1"/>
  </si>
  <si>
    <t xml:space="preserve">   26 (2014)</t>
    <phoneticPr fontId="1"/>
  </si>
  <si>
    <t xml:space="preserve">   27 (2015)</t>
    <phoneticPr fontId="1"/>
  </si>
  <si>
    <t xml:space="preserve">   28 (2016)</t>
    <phoneticPr fontId="1"/>
  </si>
  <si>
    <t xml:space="preserve">   29 (2017)</t>
    <phoneticPr fontId="1"/>
  </si>
  <si>
    <t xml:space="preserve">   30 (2018)</t>
    <phoneticPr fontId="1"/>
  </si>
  <si>
    <t>２－１　住民基本台帳人口の推移</t>
  </si>
  <si>
    <t>令和 元 (2019)年</t>
    <rPh sb="0" eb="2">
      <t>レイワ</t>
    </rPh>
    <phoneticPr fontId="1"/>
  </si>
  <si>
    <t>12月末日現在</t>
    <phoneticPr fontId="3"/>
  </si>
  <si>
    <t>※調査時の市域人口</t>
    <phoneticPr fontId="3"/>
  </si>
  <si>
    <t>インドネシア</t>
    <phoneticPr fontId="1"/>
  </si>
  <si>
    <t>フィリピン</t>
    <phoneticPr fontId="1"/>
  </si>
  <si>
    <t>タイ</t>
    <phoneticPr fontId="1"/>
  </si>
  <si>
    <t>ベトナム</t>
    <phoneticPr fontId="1"/>
  </si>
  <si>
    <t xml:space="preserve">      2 (2020)  </t>
    <phoneticPr fontId="1"/>
  </si>
  <si>
    <t>ケアしおかぜ</t>
  </si>
  <si>
    <t>くじらなみ</t>
  </si>
  <si>
    <t>ペペ・メメール</t>
  </si>
  <si>
    <t>西中通地区計</t>
    <rPh sb="0" eb="3">
      <t>ニシナカドオリ</t>
    </rPh>
    <rPh sb="3" eb="5">
      <t>チク</t>
    </rPh>
    <rPh sb="5" eb="6">
      <t>ケイ</t>
    </rPh>
    <phoneticPr fontId="2"/>
  </si>
  <si>
    <t>荒浜地区計</t>
    <rPh sb="0" eb="2">
      <t>アラハマ</t>
    </rPh>
    <rPh sb="2" eb="4">
      <t>チク</t>
    </rPh>
    <rPh sb="4" eb="5">
      <t>ケイ</t>
    </rPh>
    <phoneticPr fontId="2"/>
  </si>
  <si>
    <t>上輪</t>
  </si>
  <si>
    <t>峠</t>
  </si>
  <si>
    <t xml:space="preserve">      3 (2021)  </t>
    <phoneticPr fontId="1"/>
  </si>
  <si>
    <t>駅前一丁目</t>
  </si>
  <si>
    <t>駅前二丁目</t>
  </si>
  <si>
    <t>新橋</t>
  </si>
  <si>
    <t>西本町一丁目</t>
  </si>
  <si>
    <t>西本町二丁目</t>
  </si>
  <si>
    <t>西本町三丁目</t>
  </si>
  <si>
    <t>東港町</t>
  </si>
  <si>
    <t>西港町</t>
  </si>
  <si>
    <t>日石町</t>
  </si>
  <si>
    <t>鏡町</t>
  </si>
  <si>
    <t>錦町</t>
  </si>
  <si>
    <t>東本町一丁目</t>
  </si>
  <si>
    <t>東本町二丁目</t>
  </si>
  <si>
    <t>東本町三丁目</t>
  </si>
  <si>
    <t>米山台一丁目</t>
  </si>
  <si>
    <t>米山台二丁目</t>
  </si>
  <si>
    <t>米山台三丁目</t>
  </si>
  <si>
    <t>米山台四丁目</t>
  </si>
  <si>
    <t>米山台五丁目</t>
  </si>
  <si>
    <t>米山台東</t>
  </si>
  <si>
    <t>米山台西</t>
  </si>
  <si>
    <t>学校町</t>
  </si>
  <si>
    <t>中央町</t>
  </si>
  <si>
    <t>諏訪町</t>
  </si>
  <si>
    <t>小倉町</t>
  </si>
  <si>
    <t>栄町</t>
  </si>
  <si>
    <t>新花町</t>
  </si>
  <si>
    <t>大和町</t>
  </si>
  <si>
    <t>しおかぜ荘</t>
  </si>
  <si>
    <t>桜木町</t>
  </si>
  <si>
    <t>北園町</t>
  </si>
  <si>
    <t>安政町</t>
  </si>
  <si>
    <t>南半田</t>
  </si>
  <si>
    <t>半田一丁目</t>
  </si>
  <si>
    <t>半田二丁目</t>
  </si>
  <si>
    <t>半田三丁目</t>
  </si>
  <si>
    <t>半田</t>
  </si>
  <si>
    <t>朝日が丘</t>
  </si>
  <si>
    <t>南光町</t>
  </si>
  <si>
    <t>中浜一丁目</t>
  </si>
  <si>
    <t>中浜二丁目</t>
  </si>
  <si>
    <t>若葉町</t>
  </si>
  <si>
    <t>緑町</t>
  </si>
  <si>
    <t>赤坂町</t>
  </si>
  <si>
    <t>番神一丁目</t>
  </si>
  <si>
    <t>番神二丁目</t>
  </si>
  <si>
    <t>寿町</t>
  </si>
  <si>
    <t>東の輪町</t>
  </si>
  <si>
    <t>鯨波一丁目</t>
  </si>
  <si>
    <t>鯨波二丁目</t>
  </si>
  <si>
    <t>鯨波三丁目</t>
  </si>
  <si>
    <t>常盤台</t>
  </si>
  <si>
    <t>鯨波</t>
  </si>
  <si>
    <t>川内</t>
  </si>
  <si>
    <t>新赤坂町</t>
  </si>
  <si>
    <t>柳橋町</t>
  </si>
  <si>
    <t>幸町</t>
  </si>
  <si>
    <t>宝町</t>
  </si>
  <si>
    <t>関町</t>
  </si>
  <si>
    <t>宮場町</t>
  </si>
  <si>
    <t>元城町</t>
  </si>
  <si>
    <t>城東一丁目</t>
  </si>
  <si>
    <t>城東二丁目</t>
  </si>
  <si>
    <t>穂波町</t>
  </si>
  <si>
    <t>岩上</t>
  </si>
  <si>
    <t>北半田一丁目</t>
  </si>
  <si>
    <t>北半田二丁目</t>
  </si>
  <si>
    <t>希望が丘</t>
  </si>
  <si>
    <t>田中</t>
  </si>
  <si>
    <t>剣野町</t>
  </si>
  <si>
    <t>三島町</t>
  </si>
  <si>
    <t>枇杷島</t>
  </si>
  <si>
    <t>劔野</t>
  </si>
  <si>
    <t>三島西</t>
  </si>
  <si>
    <t>新赤坂一丁目</t>
  </si>
  <si>
    <t>豊町</t>
  </si>
  <si>
    <t>扇町</t>
  </si>
  <si>
    <t>日吉町</t>
  </si>
  <si>
    <t>四谷一丁目</t>
  </si>
  <si>
    <t>四谷二丁目</t>
  </si>
  <si>
    <t>四谷三丁目</t>
  </si>
  <si>
    <t>長浜町</t>
  </si>
  <si>
    <t>比角一丁目</t>
  </si>
  <si>
    <t>比角二丁目</t>
  </si>
  <si>
    <t>北斗町</t>
  </si>
  <si>
    <t>松美一丁目</t>
  </si>
  <si>
    <t>松美二丁目</t>
  </si>
  <si>
    <t>三和町</t>
  </si>
  <si>
    <t>東長浜町</t>
  </si>
  <si>
    <t>田塚</t>
  </si>
  <si>
    <t>田塚一丁目</t>
  </si>
  <si>
    <t>田塚二丁目</t>
  </si>
  <si>
    <t>田塚三丁目</t>
  </si>
  <si>
    <t>新田畑</t>
  </si>
  <si>
    <t>新赤坂二丁目</t>
  </si>
  <si>
    <t>新赤坂三丁目</t>
  </si>
  <si>
    <t>新赤坂四丁目</t>
  </si>
  <si>
    <t>新赤坂五丁目</t>
  </si>
  <si>
    <t>橋場</t>
  </si>
  <si>
    <t>松波一丁目</t>
  </si>
  <si>
    <t>松波二丁目</t>
  </si>
  <si>
    <t>松波三丁目</t>
  </si>
  <si>
    <t>松波四丁目</t>
  </si>
  <si>
    <t>荒浜一丁目</t>
  </si>
  <si>
    <t>荒浜二丁目</t>
  </si>
  <si>
    <t>荒浜三丁目</t>
  </si>
  <si>
    <t>荒浜四丁目</t>
  </si>
  <si>
    <t>青山町</t>
  </si>
  <si>
    <t>春日一丁目</t>
  </si>
  <si>
    <t>春日二丁目</t>
  </si>
  <si>
    <t>春日三丁目</t>
  </si>
  <si>
    <t>橋場町</t>
  </si>
  <si>
    <t>藤元町</t>
  </si>
  <si>
    <t>柳田町</t>
  </si>
  <si>
    <t>小金町</t>
  </si>
  <si>
    <t>原町</t>
  </si>
  <si>
    <t>東原町</t>
  </si>
  <si>
    <t>上原</t>
  </si>
  <si>
    <t>土合</t>
  </si>
  <si>
    <t>劔</t>
  </si>
  <si>
    <t>下大新田</t>
  </si>
  <si>
    <t>土合新田</t>
  </si>
  <si>
    <t>長崎</t>
  </si>
  <si>
    <t>長崎新田</t>
  </si>
  <si>
    <t>なごみ荘</t>
  </si>
  <si>
    <t>東柳田</t>
  </si>
  <si>
    <t>下藤井</t>
  </si>
  <si>
    <t>上藤井</t>
  </si>
  <si>
    <t>中田</t>
  </si>
  <si>
    <t>畔屋</t>
  </si>
  <si>
    <t>与三</t>
  </si>
  <si>
    <t>南田塚</t>
  </si>
  <si>
    <t>かしわ荘</t>
  </si>
  <si>
    <t>むつみ荘</t>
  </si>
  <si>
    <t>佐藤池新田</t>
  </si>
  <si>
    <t>下軽井川</t>
  </si>
  <si>
    <t>上軽井川</t>
  </si>
  <si>
    <t>城之組</t>
  </si>
  <si>
    <t>明神</t>
  </si>
  <si>
    <t>鳥越</t>
  </si>
  <si>
    <t>安田町</t>
  </si>
  <si>
    <t>中道</t>
  </si>
  <si>
    <t>三ツ家</t>
  </si>
  <si>
    <t>上田尻</t>
  </si>
  <si>
    <t>平井</t>
  </si>
  <si>
    <t>下田尻</t>
  </si>
  <si>
    <t>両田尻</t>
  </si>
  <si>
    <t>城塚</t>
  </si>
  <si>
    <t>御山町</t>
  </si>
  <si>
    <t>池の峰</t>
  </si>
  <si>
    <t>緑が丘ニュータウン</t>
  </si>
  <si>
    <t>今熊</t>
  </si>
  <si>
    <t>黒滝</t>
  </si>
  <si>
    <t>貝渕</t>
  </si>
  <si>
    <t>大河内新田</t>
  </si>
  <si>
    <t>新道</t>
  </si>
  <si>
    <t>上方</t>
  </si>
  <si>
    <t>下方</t>
  </si>
  <si>
    <t>横山</t>
  </si>
  <si>
    <t>藤橋</t>
  </si>
  <si>
    <t>堀</t>
  </si>
  <si>
    <t>南下</t>
  </si>
  <si>
    <t>長峰町</t>
  </si>
  <si>
    <t>ゆりが丘</t>
  </si>
  <si>
    <t>向陽町</t>
  </si>
  <si>
    <t>上条</t>
  </si>
  <si>
    <t>宮之窪</t>
  </si>
  <si>
    <t>山口</t>
  </si>
  <si>
    <t>佐水</t>
  </si>
  <si>
    <t>古町</t>
  </si>
  <si>
    <t>芋川</t>
  </si>
  <si>
    <t>小田山新田</t>
  </si>
  <si>
    <t>いこいの里</t>
  </si>
  <si>
    <t>たんねの里</t>
  </si>
  <si>
    <t>青海川</t>
  </si>
  <si>
    <t>笠島</t>
  </si>
  <si>
    <t>上輪新田</t>
  </si>
  <si>
    <t>米山町</t>
  </si>
  <si>
    <t>大平</t>
  </si>
  <si>
    <t>曽地新田</t>
  </si>
  <si>
    <t>曽地</t>
  </si>
  <si>
    <t>木太</t>
  </si>
  <si>
    <t>佐之</t>
  </si>
  <si>
    <t>之木</t>
  </si>
  <si>
    <t>米</t>
  </si>
  <si>
    <t>下野田</t>
  </si>
  <si>
    <t>野田</t>
  </si>
  <si>
    <t>中組</t>
  </si>
  <si>
    <t>上組</t>
  </si>
  <si>
    <t>木沢</t>
  </si>
  <si>
    <t>石払</t>
  </si>
  <si>
    <t>諏訪</t>
  </si>
  <si>
    <t>田屋</t>
  </si>
  <si>
    <t>高原田</t>
  </si>
  <si>
    <t>上野</t>
  </si>
  <si>
    <t>下野</t>
  </si>
  <si>
    <t>宮原</t>
  </si>
  <si>
    <t>駒之間</t>
  </si>
  <si>
    <t>餅粮</t>
  </si>
  <si>
    <t>拝庭</t>
  </si>
  <si>
    <t>北向</t>
  </si>
  <si>
    <t>阿相島</t>
  </si>
  <si>
    <t>市野新田</t>
  </si>
  <si>
    <t>清水谷</t>
  </si>
  <si>
    <t>谷川新田</t>
  </si>
  <si>
    <t>岡田</t>
  </si>
  <si>
    <t>岡野町</t>
  </si>
  <si>
    <t>高尾</t>
  </si>
  <si>
    <t>坪野</t>
  </si>
  <si>
    <t>磯之辺</t>
  </si>
  <si>
    <t>漆島</t>
  </si>
  <si>
    <t>荻ノ島</t>
  </si>
  <si>
    <t>門出</t>
  </si>
  <si>
    <t>栃ケ原</t>
  </si>
  <si>
    <t>山中</t>
  </si>
  <si>
    <t>塩沢</t>
  </si>
  <si>
    <t>板畑</t>
  </si>
  <si>
    <t>大野</t>
  </si>
  <si>
    <t>上石黒</t>
  </si>
  <si>
    <t>下石黒</t>
  </si>
  <si>
    <t>落合</t>
  </si>
  <si>
    <t>居谷</t>
  </si>
  <si>
    <t>寄合</t>
  </si>
  <si>
    <t>田代</t>
  </si>
  <si>
    <t>柏柳の里</t>
  </si>
  <si>
    <t>坂田</t>
  </si>
  <si>
    <t>二田</t>
  </si>
  <si>
    <t>鬼王</t>
  </si>
  <si>
    <t>黒部</t>
  </si>
  <si>
    <t>長嶺</t>
  </si>
  <si>
    <t>後谷</t>
  </si>
  <si>
    <t>西山</t>
  </si>
  <si>
    <t>和田</t>
  </si>
  <si>
    <t>新保</t>
  </si>
  <si>
    <t>緑が丘</t>
  </si>
  <si>
    <t>五日市</t>
  </si>
  <si>
    <t>内方</t>
  </si>
  <si>
    <t>大坪</t>
  </si>
  <si>
    <t>北野</t>
  </si>
  <si>
    <t>妙法寺</t>
  </si>
  <si>
    <t>田沢</t>
  </si>
  <si>
    <t>藤掛</t>
  </si>
  <si>
    <t>池浦</t>
  </si>
  <si>
    <t>礼拝</t>
  </si>
  <si>
    <t>鎌田</t>
  </si>
  <si>
    <t>下山田</t>
  </si>
  <si>
    <t>伊毛</t>
  </si>
  <si>
    <t>中央台</t>
  </si>
  <si>
    <t>上山田</t>
  </si>
  <si>
    <t>尾野内</t>
  </si>
  <si>
    <t>灰爪</t>
  </si>
  <si>
    <t>笹山</t>
  </si>
  <si>
    <t>立村</t>
  </si>
  <si>
    <t>別山後谷</t>
  </si>
  <si>
    <t>砂田</t>
  </si>
  <si>
    <t>甲戸</t>
  </si>
  <si>
    <t>尾頃部</t>
  </si>
  <si>
    <t>内越</t>
  </si>
  <si>
    <t>荒谷</t>
  </si>
  <si>
    <t>石地</t>
  </si>
  <si>
    <t>尾町</t>
  </si>
  <si>
    <t>大津</t>
  </si>
  <si>
    <t>大崎</t>
  </si>
  <si>
    <t>甲田</t>
  </si>
  <si>
    <t>浜忠</t>
  </si>
  <si>
    <t>にしかりの里</t>
  </si>
  <si>
    <t>はやまの里</t>
  </si>
  <si>
    <t>各年12月末日現在、各月末現在</t>
    <rPh sb="0" eb="2">
      <t>カクネン</t>
    </rPh>
    <rPh sb="10" eb="13">
      <t>カクゲツマツ</t>
    </rPh>
    <rPh sb="13" eb="15">
      <t>ゲンザイ</t>
    </rPh>
    <phoneticPr fontId="1"/>
  </si>
  <si>
    <t>※平成24 (2012)年7月9日より外国人住民も日本人と同じく「住民基本台帳法」が適用された。</t>
    <phoneticPr fontId="1"/>
  </si>
  <si>
    <t>12月末日現在</t>
    <phoneticPr fontId="1"/>
  </si>
  <si>
    <t>資料　市民課</t>
    <phoneticPr fontId="1"/>
  </si>
  <si>
    <t>２－６　人口動態</t>
    <phoneticPr fontId="1"/>
  </si>
  <si>
    <t>※乳児とは１歳未満をいう。</t>
    <phoneticPr fontId="1"/>
  </si>
  <si>
    <t>資料　長岡地域振興局健康福祉環境部</t>
    <rPh sb="3" eb="5">
      <t>ナガオカ</t>
    </rPh>
    <rPh sb="14" eb="16">
      <t>カンキョウ</t>
    </rPh>
    <phoneticPr fontId="1"/>
  </si>
  <si>
    <t>※出生率、死亡率は人口１千人に対する割合</t>
    <phoneticPr fontId="1"/>
  </si>
  <si>
    <t>※乳児死亡率は出生１千人に対する割合</t>
    <phoneticPr fontId="1"/>
  </si>
  <si>
    <t xml:space="preserve">      4 (2022)  </t>
    <phoneticPr fontId="1"/>
  </si>
  <si>
    <t xml:space="preserve">     4 (2022)  </t>
  </si>
  <si>
    <t>昭和 48 (1973)年</t>
    <rPh sb="0" eb="2">
      <t>ショウワ</t>
    </rPh>
    <rPh sb="12" eb="13">
      <t>ネン</t>
    </rPh>
    <phoneticPr fontId="1"/>
  </si>
  <si>
    <t xml:space="preserve">      5 (2023)  </t>
    <phoneticPr fontId="1"/>
  </si>
  <si>
    <t>大久保一丁目</t>
    <rPh sb="1" eb="2">
      <t>ク</t>
    </rPh>
    <phoneticPr fontId="1"/>
  </si>
  <si>
    <t>大久保二丁目</t>
    <rPh sb="1" eb="2">
      <t>ク</t>
    </rPh>
    <phoneticPr fontId="1"/>
  </si>
  <si>
    <t>大久保</t>
    <rPh sb="1" eb="2">
      <t>ク</t>
    </rPh>
    <phoneticPr fontId="1"/>
  </si>
  <si>
    <t>槇原町</t>
    <rPh sb="0" eb="1">
      <t>マキ</t>
    </rPh>
    <phoneticPr fontId="1"/>
  </si>
  <si>
    <t>茨目一丁目</t>
    <rPh sb="0" eb="1">
      <t>イバラ</t>
    </rPh>
    <phoneticPr fontId="1"/>
  </si>
  <si>
    <t>茨目二丁目</t>
    <rPh sb="0" eb="1">
      <t>イバラ</t>
    </rPh>
    <phoneticPr fontId="1"/>
  </si>
  <si>
    <t>茨目三丁目</t>
    <rPh sb="0" eb="1">
      <t>イバラ</t>
    </rPh>
    <phoneticPr fontId="1"/>
  </si>
  <si>
    <t>茨目</t>
    <rPh sb="0" eb="1">
      <t>イバラ</t>
    </rPh>
    <phoneticPr fontId="1"/>
  </si>
  <si>
    <t xml:space="preserve">   3 (2021)</t>
  </si>
  <si>
    <t>総数</t>
    <phoneticPr fontId="1"/>
  </si>
  <si>
    <t>単位：人</t>
    <rPh sb="0" eb="2">
      <t>タンイ</t>
    </rPh>
    <rPh sb="3" eb="4">
      <t>ニン</t>
    </rPh>
    <phoneticPr fontId="1"/>
  </si>
  <si>
    <t>性比</t>
    <phoneticPr fontId="1"/>
  </si>
  <si>
    <t>実数</t>
    <phoneticPr fontId="1"/>
  </si>
  <si>
    <t>率</t>
    <phoneticPr fontId="1"/>
  </si>
  <si>
    <t>女</t>
    <phoneticPr fontId="1"/>
  </si>
  <si>
    <t>男</t>
    <phoneticPr fontId="1"/>
  </si>
  <si>
    <t>単位：世帯、人、％</t>
    <rPh sb="0" eb="2">
      <t>タンイ</t>
    </rPh>
    <rPh sb="3" eb="5">
      <t>セタイ</t>
    </rPh>
    <rPh sb="6" eb="7">
      <t>ニン</t>
    </rPh>
    <phoneticPr fontId="1"/>
  </si>
  <si>
    <t>単位：世帯、人</t>
    <rPh sb="0" eb="2">
      <t>タンイ</t>
    </rPh>
    <rPh sb="3" eb="5">
      <t>セタイ</t>
    </rPh>
    <rPh sb="6" eb="7">
      <t>ニン</t>
    </rPh>
    <phoneticPr fontId="1"/>
  </si>
  <si>
    <t>人    口</t>
    <phoneticPr fontId="1"/>
  </si>
  <si>
    <t>単位：人、件</t>
    <rPh sb="0" eb="2">
      <t>タンイ</t>
    </rPh>
    <rPh sb="3" eb="4">
      <t>ニン</t>
    </rPh>
    <rPh sb="5" eb="6">
      <t>ケン</t>
    </rPh>
    <phoneticPr fontId="1"/>
  </si>
  <si>
    <t>死亡率</t>
    <rPh sb="0" eb="3">
      <t>シボウリツ</t>
    </rPh>
    <phoneticPr fontId="1"/>
  </si>
  <si>
    <t xml:space="preserve">     5 (2023)  </t>
  </si>
  <si>
    <t>死産</t>
    <rPh sb="0" eb="2">
      <t>シザン</t>
    </rPh>
    <phoneticPr fontId="1"/>
  </si>
  <si>
    <t>出生率</t>
    <rPh sb="0" eb="2">
      <t>シュッセイ</t>
    </rPh>
    <rPh sb="2" eb="3">
      <t>リツ</t>
    </rPh>
    <phoneticPr fontId="1"/>
  </si>
  <si>
    <t>乳児
死亡率</t>
    <rPh sb="0" eb="2">
      <t>ニュウジ</t>
    </rPh>
    <rPh sb="3" eb="6">
      <t>シボウリツ</t>
    </rPh>
    <phoneticPr fontId="1"/>
  </si>
  <si>
    <t>5.1</t>
  </si>
  <si>
    <t>15.1</t>
  </si>
  <si>
    <t>4.6</t>
  </si>
  <si>
    <t>15.4</t>
  </si>
  <si>
    <t xml:space="preserve">   4 (2022)</t>
  </si>
  <si>
    <t>5.0</t>
  </si>
  <si>
    <t>16.7</t>
  </si>
  <si>
    <t>昭和 54 (1979)年</t>
    <rPh sb="0" eb="2">
      <t>ショウワ</t>
    </rPh>
    <rPh sb="12" eb="13">
      <t>ネン</t>
    </rPh>
    <phoneticPr fontId="1"/>
  </si>
  <si>
    <t>昭和 53 (1978)年</t>
    <rPh sb="0" eb="2">
      <t>ショウワ</t>
    </rPh>
    <rPh sb="12" eb="13">
      <t>ネン</t>
    </rPh>
    <phoneticPr fontId="1"/>
  </si>
  <si>
    <t xml:space="preserve">      6 (2024)  </t>
    <phoneticPr fontId="1"/>
  </si>
  <si>
    <t>資料　企画政策課</t>
    <rPh sb="3" eb="5">
      <t>キカク</t>
    </rPh>
    <rPh sb="5" eb="7">
      <t>セイサク</t>
    </rPh>
    <rPh sb="7" eb="8">
      <t>カ</t>
    </rPh>
    <phoneticPr fontId="3"/>
  </si>
  <si>
    <t>２－３　年齢（各歳）男女別人口</t>
    <phoneticPr fontId="1"/>
  </si>
  <si>
    <t xml:space="preserve">      7 (2025)  </t>
    <phoneticPr fontId="1"/>
  </si>
  <si>
    <t>北条地区計</t>
  </si>
  <si>
    <t>あぜやの丘</t>
    <rPh sb="4" eb="5">
      <t>オカ</t>
    </rPh>
    <phoneticPr fontId="3"/>
  </si>
  <si>
    <t>令7 (2025)年12月末日現在（住基人口）</t>
    <rPh sb="0" eb="1">
      <t>レイ</t>
    </rPh>
    <rPh sb="13" eb="14">
      <t>マツ</t>
    </rPh>
    <phoneticPr fontId="3"/>
  </si>
  <si>
    <t>105以上</t>
    <rPh sb="3" eb="5">
      <t>イジョウ</t>
    </rPh>
    <phoneticPr fontId="1"/>
  </si>
  <si>
    <t>令和7 (2025)年12月末日現在（住基人口）</t>
    <rPh sb="0" eb="2">
      <t>レイワ</t>
    </rPh>
    <rPh sb="10" eb="11">
      <t>ネン</t>
    </rPh>
    <rPh sb="13" eb="14">
      <t>ツキ</t>
    </rPh>
    <rPh sb="14" eb="15">
      <t>マツ</t>
    </rPh>
    <rPh sb="15" eb="16">
      <t>ヒ</t>
    </rPh>
    <rPh sb="16" eb="18">
      <t>ゲンザイ</t>
    </rPh>
    <rPh sb="19" eb="23">
      <t>ジュウキジンコウ</t>
    </rPh>
    <phoneticPr fontId="3"/>
  </si>
  <si>
    <t xml:space="preserve">令和 3 (2021)年  </t>
    <rPh sb="0" eb="2">
      <t>レイワ</t>
    </rPh>
    <rPh sb="11" eb="12">
      <t>ネン</t>
    </rPh>
    <phoneticPr fontId="1"/>
  </si>
  <si>
    <t xml:space="preserve">     6 (2024)  </t>
  </si>
  <si>
    <t xml:space="preserve">     7 (2025)  </t>
    <phoneticPr fontId="1"/>
  </si>
  <si>
    <t>　令和2 (2020)年　</t>
    <rPh sb="1" eb="3">
      <t>レイワ</t>
    </rPh>
    <rPh sb="11" eb="12">
      <t>ネン</t>
    </rPh>
    <phoneticPr fontId="1"/>
  </si>
  <si>
    <t xml:space="preserve">   5 (2023)</t>
  </si>
  <si>
    <t>4.1</t>
  </si>
  <si>
    <t>17.4</t>
  </si>
  <si>
    <t xml:space="preserve">   6 (2024)</t>
    <phoneticPr fontId="1"/>
  </si>
  <si>
    <t>4.0</t>
    <phoneticPr fontId="1"/>
  </si>
  <si>
    <t>17.0</t>
    <phoneticPr fontId="1"/>
  </si>
  <si>
    <t xml:space="preserve"> 令和3 (2021)年  </t>
    <rPh sb="11" eb="12">
      <t>ネン</t>
    </rPh>
    <phoneticPr fontId="1"/>
  </si>
  <si>
    <t>(再掲)</t>
    <rPh sb="1" eb="3">
      <t>サイケイ</t>
    </rPh>
    <phoneticPr fontId="1"/>
  </si>
  <si>
    <t>0～14歳</t>
    <rPh sb="4" eb="5">
      <t>サイ</t>
    </rPh>
    <phoneticPr fontId="1"/>
  </si>
  <si>
    <t>【年少人口】</t>
    <rPh sb="1" eb="5">
      <t>ネンショウジンコウ</t>
    </rPh>
    <phoneticPr fontId="1"/>
  </si>
  <si>
    <t>15～64歳</t>
    <rPh sb="5" eb="6">
      <t>サイ</t>
    </rPh>
    <phoneticPr fontId="1"/>
  </si>
  <si>
    <t>【生産年齢人口】</t>
    <rPh sb="1" eb="7">
      <t>セイサンネンレイジンコウ</t>
    </rPh>
    <phoneticPr fontId="1"/>
  </si>
  <si>
    <t>【老年人口】</t>
    <rPh sb="1" eb="3">
      <t>ロウネン</t>
    </rPh>
    <rPh sb="3" eb="5">
      <t>ジンコウ</t>
    </rPh>
    <phoneticPr fontId="1"/>
  </si>
  <si>
    <t>65歳以上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</si>
</sst>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&quot;△&quot;#,##0"/>
    <numFmt numFmtId="177" formatCode="0.00;&quot;△&quot;0.00"/>
    <numFmt numFmtId="178" formatCode="0.0"/>
    <numFmt numFmtId="179" formatCode="#,##0;\-#,##0;&quot;－&quot;"/>
    <numFmt numFmtId="180" formatCode="#,##0;;&quot;－&quot;"/>
    <numFmt numFmtId="181" formatCode="#,##0_);[Red]\(#,##0\)"/>
    <numFmt numFmtId="182" formatCode="#,##0.0;;&quot;－&quot;"/>
  </numFmts>
  <fonts count="31">
    <font>
      <sz val="11"/>
      <color theme="1"/>
      <name val="ＭＳ 明朝"/>
      <family val="2"/>
      <charset val="128"/>
      <scheme val="minor"/>
    </font>
    <font>
      <sz val="6"/>
      <name val="ＭＳ 明朝"/>
      <family val="2"/>
      <charset val="128"/>
      <scheme val="minor"/>
    </font>
    <font>
      <sz val="14"/>
      <name val="Terminal"/>
      <family val="3"/>
      <charset val="255"/>
    </font>
    <font>
      <sz val="7"/>
      <name val="Terminal"/>
      <family val="3"/>
      <charset val="255"/>
    </font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b/>
      <sz val="3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2"/>
      <charset val="128"/>
      <scheme val="minor"/>
    </font>
    <font>
      <sz val="11"/>
      <name val="ＭＳ 明朝"/>
      <family val="2"/>
      <charset val="128"/>
      <scheme val="minor"/>
    </font>
    <font>
      <sz val="9"/>
      <name val="ＭＳ 明朝"/>
      <family val="2"/>
      <charset val="128"/>
      <scheme val="minor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3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  <scheme val="major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13"/>
      <name val="ＭＳ ゴシック"/>
      <family val="3"/>
      <charset val="128"/>
    </font>
    <font>
      <sz val="10"/>
      <name val="ＭＳ 明朝"/>
      <family val="1"/>
      <charset val="128"/>
      <scheme val="minor"/>
    </font>
    <font>
      <sz val="9"/>
      <name val="ＭＳ 明朝"/>
      <family val="1"/>
      <charset val="128"/>
      <scheme val="minor"/>
    </font>
    <font>
      <sz val="11"/>
      <name val="ＭＳ 明朝"/>
      <family val="1"/>
      <charset val="128"/>
      <scheme val="minor"/>
    </font>
    <font>
      <sz val="10"/>
      <name val="ＭＳ ゴシック"/>
      <family val="3"/>
      <charset val="128"/>
      <scheme val="major"/>
    </font>
    <font>
      <sz val="8.5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sz val="11"/>
      <name val="Terminal"/>
      <family val="3"/>
      <charset val="255"/>
    </font>
    <font>
      <sz val="9"/>
      <name val="ＭＳ ゴシック"/>
      <family val="3"/>
      <charset val="128"/>
      <scheme val="major"/>
    </font>
    <font>
      <sz val="14"/>
      <name val="ＭＳ 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/>
    <xf numFmtId="0" fontId="5" fillId="0" borderId="0"/>
    <xf numFmtId="38" fontId="8" fillId="0" borderId="0" applyFont="0" applyFill="0" applyBorder="0" applyAlignment="0" applyProtection="0">
      <alignment vertical="center"/>
    </xf>
    <xf numFmtId="0" fontId="2" fillId="0" borderId="0"/>
  </cellStyleXfs>
  <cellXfs count="339">
    <xf numFmtId="0" fontId="0" fillId="0" borderId="0" xfId="0">
      <alignment vertical="center"/>
    </xf>
    <xf numFmtId="0" fontId="6" fillId="2" borderId="0" xfId="3" applyFont="1" applyFill="1"/>
    <xf numFmtId="49" fontId="6" fillId="2" borderId="0" xfId="3" applyNumberFormat="1" applyFont="1" applyFill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distributed" vertical="center"/>
    </xf>
    <xf numFmtId="0" fontId="6" fillId="0" borderId="0" xfId="3" applyFont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1" applyFont="1"/>
    <xf numFmtId="0" fontId="12" fillId="0" borderId="0" xfId="1" applyFont="1" applyAlignment="1" applyProtection="1">
      <alignment horizontal="centerContinuous"/>
      <protection locked="0"/>
    </xf>
    <xf numFmtId="0" fontId="11" fillId="0" borderId="25" xfId="1" applyFont="1" applyBorder="1" applyAlignment="1" applyProtection="1">
      <alignment horizontal="distributed" vertical="center" justifyLastLine="1"/>
      <protection locked="0"/>
    </xf>
    <xf numFmtId="0" fontId="13" fillId="0" borderId="0" xfId="1" applyFont="1"/>
    <xf numFmtId="0" fontId="13" fillId="0" borderId="0" xfId="1" applyFont="1" applyAlignment="1">
      <alignment horizontal="centerContinuous"/>
    </xf>
    <xf numFmtId="0" fontId="13" fillId="0" borderId="0" xfId="1" applyFont="1" applyAlignment="1" applyProtection="1">
      <alignment horizontal="centerContinuous"/>
      <protection locked="0"/>
    </xf>
    <xf numFmtId="0" fontId="15" fillId="0" borderId="0" xfId="1" applyFont="1"/>
    <xf numFmtId="0" fontId="15" fillId="0" borderId="13" xfId="1" applyFont="1" applyBorder="1" applyProtection="1">
      <protection locked="0"/>
    </xf>
    <xf numFmtId="0" fontId="16" fillId="0" borderId="0" xfId="1" applyFont="1"/>
    <xf numFmtId="0" fontId="11" fillId="0" borderId="25" xfId="1" applyFont="1" applyBorder="1" applyAlignment="1" applyProtection="1">
      <alignment horizontal="center" vertical="center"/>
      <protection locked="0"/>
    </xf>
    <xf numFmtId="0" fontId="11" fillId="0" borderId="11" xfId="1" applyFont="1" applyBorder="1" applyAlignment="1" applyProtection="1">
      <alignment horizontal="distributed"/>
      <protection locked="0"/>
    </xf>
    <xf numFmtId="0" fontId="11" fillId="0" borderId="23" xfId="1" applyFont="1" applyBorder="1" applyAlignment="1" applyProtection="1">
      <alignment horizontal="distributed"/>
      <protection locked="0"/>
    </xf>
    <xf numFmtId="179" fontId="11" fillId="0" borderId="0" xfId="1" applyNumberFormat="1" applyFont="1" applyProtection="1">
      <protection locked="0"/>
    </xf>
    <xf numFmtId="179" fontId="11" fillId="0" borderId="10" xfId="1" applyNumberFormat="1" applyFont="1" applyBorder="1" applyProtection="1">
      <protection locked="0"/>
    </xf>
    <xf numFmtId="179" fontId="11" fillId="0" borderId="10" xfId="1" applyNumberFormat="1" applyFont="1" applyBorder="1" applyAlignment="1" applyProtection="1">
      <alignment horizontal="right"/>
      <protection locked="0"/>
    </xf>
    <xf numFmtId="179" fontId="11" fillId="0" borderId="0" xfId="1" applyNumberFormat="1" applyFont="1" applyAlignment="1" applyProtection="1">
      <alignment horizontal="right"/>
      <protection locked="0"/>
    </xf>
    <xf numFmtId="0" fontId="11" fillId="0" borderId="10" xfId="1" applyFont="1" applyBorder="1" applyAlignment="1" applyProtection="1">
      <alignment horizontal="distributed"/>
      <protection locked="0"/>
    </xf>
    <xf numFmtId="179" fontId="11" fillId="0" borderId="11" xfId="1" applyNumberFormat="1" applyFont="1" applyBorder="1" applyProtection="1">
      <protection locked="0"/>
    </xf>
    <xf numFmtId="0" fontId="11" fillId="0" borderId="14" xfId="1" applyFont="1" applyBorder="1" applyAlignment="1" applyProtection="1">
      <alignment horizontal="distributed"/>
      <protection locked="0"/>
    </xf>
    <xf numFmtId="179" fontId="11" fillId="0" borderId="15" xfId="1" applyNumberFormat="1" applyFont="1" applyBorder="1" applyProtection="1">
      <protection locked="0"/>
    </xf>
    <xf numFmtId="179" fontId="11" fillId="0" borderId="13" xfId="1" applyNumberFormat="1" applyFont="1" applyBorder="1" applyProtection="1">
      <protection locked="0"/>
    </xf>
    <xf numFmtId="0" fontId="15" fillId="0" borderId="0" xfId="1" applyFont="1" applyProtection="1">
      <protection locked="0"/>
    </xf>
    <xf numFmtId="0" fontId="16" fillId="0" borderId="13" xfId="1" applyFont="1" applyBorder="1" applyProtection="1">
      <protection locked="0"/>
    </xf>
    <xf numFmtId="0" fontId="11" fillId="0" borderId="2" xfId="1" applyFont="1" applyBorder="1" applyAlignment="1" applyProtection="1">
      <alignment horizontal="distributed"/>
      <protection locked="0"/>
    </xf>
    <xf numFmtId="179" fontId="11" fillId="0" borderId="0" xfId="2" applyNumberFormat="1" applyFont="1" applyFill="1" applyBorder="1" applyAlignment="1" applyProtection="1">
      <alignment horizontal="right"/>
      <protection locked="0"/>
    </xf>
    <xf numFmtId="179" fontId="11" fillId="0" borderId="10" xfId="2" applyNumberFormat="1" applyFont="1" applyFill="1" applyBorder="1" applyAlignment="1" applyProtection="1">
      <alignment horizontal="right"/>
      <protection locked="0"/>
    </xf>
    <xf numFmtId="179" fontId="18" fillId="0" borderId="10" xfId="1" applyNumberFormat="1" applyFont="1" applyBorder="1" applyProtection="1">
      <protection locked="0"/>
    </xf>
    <xf numFmtId="179" fontId="18" fillId="0" borderId="0" xfId="1" applyNumberFormat="1" applyFont="1" applyProtection="1">
      <protection locked="0"/>
    </xf>
    <xf numFmtId="0" fontId="11" fillId="0" borderId="15" xfId="1" applyFont="1" applyBorder="1" applyAlignment="1" applyProtection="1">
      <alignment horizontal="distributed"/>
      <protection locked="0"/>
    </xf>
    <xf numFmtId="0" fontId="15" fillId="0" borderId="0" xfId="1" applyFont="1" applyAlignment="1" applyProtection="1">
      <alignment horizontal="distributed"/>
      <protection locked="0"/>
    </xf>
    <xf numFmtId="179" fontId="15" fillId="0" borderId="0" xfId="1" applyNumberFormat="1" applyFont="1" applyProtection="1">
      <protection locked="0"/>
    </xf>
    <xf numFmtId="0" fontId="16" fillId="0" borderId="0" xfId="1" applyFont="1" applyProtection="1">
      <protection locked="0"/>
    </xf>
    <xf numFmtId="179" fontId="15" fillId="0" borderId="0" xfId="1" applyNumberFormat="1" applyFont="1" applyAlignment="1" applyProtection="1">
      <alignment horizontal="right"/>
      <protection locked="0"/>
    </xf>
    <xf numFmtId="0" fontId="11" fillId="0" borderId="6" xfId="1" applyFont="1" applyBorder="1" applyAlignment="1" applyProtection="1">
      <alignment horizontal="distributed"/>
      <protection locked="0"/>
    </xf>
    <xf numFmtId="0" fontId="15" fillId="0" borderId="11" xfId="1" applyFont="1" applyBorder="1"/>
    <xf numFmtId="179" fontId="20" fillId="0" borderId="0" xfId="1" applyNumberFormat="1" applyFont="1" applyAlignment="1" applyProtection="1">
      <alignment horizontal="right"/>
      <protection locked="0"/>
    </xf>
    <xf numFmtId="0" fontId="11" fillId="0" borderId="0" xfId="1" applyFont="1" applyAlignment="1" applyProtection="1">
      <alignment horizontal="distributed"/>
      <protection locked="0"/>
    </xf>
    <xf numFmtId="179" fontId="15" fillId="0" borderId="0" xfId="1" applyNumberFormat="1" applyFont="1"/>
    <xf numFmtId="0" fontId="11" fillId="0" borderId="5" xfId="1" applyFont="1" applyBorder="1" applyAlignment="1" applyProtection="1">
      <alignment horizontal="distributed" vertical="center" justifyLastLine="1"/>
      <protection locked="0"/>
    </xf>
    <xf numFmtId="0" fontId="11" fillId="0" borderId="5" xfId="1" applyFont="1" applyBorder="1" applyAlignment="1" applyProtection="1">
      <alignment horizontal="center" vertical="center"/>
      <protection locked="0"/>
    </xf>
    <xf numFmtId="179" fontId="14" fillId="0" borderId="0" xfId="1" applyNumberFormat="1" applyFont="1" applyAlignment="1" applyProtection="1">
      <alignment horizontal="right" vertical="center"/>
      <protection locked="0"/>
    </xf>
    <xf numFmtId="0" fontId="11" fillId="0" borderId="13" xfId="1" applyFont="1" applyBorder="1" applyAlignment="1" applyProtection="1">
      <alignment horizontal="right"/>
      <protection locked="0"/>
    </xf>
    <xf numFmtId="0" fontId="11" fillId="0" borderId="11" xfId="1" quotePrefix="1" applyFont="1" applyBorder="1" applyAlignment="1" applyProtection="1">
      <alignment horizontal="distributed"/>
      <protection locked="0"/>
    </xf>
    <xf numFmtId="0" fontId="11" fillId="0" borderId="10" xfId="1" quotePrefix="1" applyFont="1" applyBorder="1" applyAlignment="1" applyProtection="1">
      <alignment horizontal="distributed"/>
      <protection locked="0"/>
    </xf>
    <xf numFmtId="0" fontId="11" fillId="0" borderId="19" xfId="1" applyFont="1" applyBorder="1" applyAlignment="1" applyProtection="1">
      <alignment horizontal="distributed"/>
      <protection locked="0"/>
    </xf>
    <xf numFmtId="0" fontId="18" fillId="0" borderId="11" xfId="1" applyFont="1" applyBorder="1" applyAlignment="1" applyProtection="1">
      <alignment horizontal="distributed"/>
      <protection locked="0"/>
    </xf>
    <xf numFmtId="0" fontId="18" fillId="0" borderId="10" xfId="1" applyFont="1" applyBorder="1" applyAlignment="1" applyProtection="1">
      <alignment horizontal="distributed"/>
      <protection locked="0"/>
    </xf>
    <xf numFmtId="0" fontId="11" fillId="0" borderId="14" xfId="1" quotePrefix="1" applyFont="1" applyBorder="1" applyAlignment="1" applyProtection="1">
      <alignment horizontal="distributed"/>
      <protection locked="0"/>
    </xf>
    <xf numFmtId="179" fontId="18" fillId="0" borderId="0" xfId="1" applyNumberFormat="1" applyFont="1" applyAlignment="1" applyProtection="1">
      <alignment horizontal="right"/>
      <protection locked="0"/>
    </xf>
    <xf numFmtId="0" fontId="5" fillId="0" borderId="0" xfId="3"/>
    <xf numFmtId="0" fontId="9" fillId="0" borderId="0" xfId="0" applyFont="1" applyAlignment="1">
      <alignment horizontal="center" vertical="center"/>
    </xf>
    <xf numFmtId="0" fontId="14" fillId="0" borderId="13" xfId="1" applyFont="1" applyBorder="1" applyAlignment="1" applyProtection="1">
      <alignment horizontal="right"/>
      <protection locked="0"/>
    </xf>
    <xf numFmtId="0" fontId="11" fillId="0" borderId="4" xfId="0" applyFont="1" applyBorder="1">
      <alignment vertical="center"/>
    </xf>
    <xf numFmtId="0" fontId="11" fillId="0" borderId="6" xfId="0" applyFont="1" applyBorder="1">
      <alignment vertical="center"/>
    </xf>
    <xf numFmtId="0" fontId="16" fillId="0" borderId="0" xfId="0" applyFont="1">
      <alignment vertical="center"/>
    </xf>
    <xf numFmtId="0" fontId="14" fillId="0" borderId="16" xfId="0" applyFont="1" applyBorder="1">
      <alignment vertical="center"/>
    </xf>
    <xf numFmtId="0" fontId="14" fillId="0" borderId="0" xfId="0" applyFont="1">
      <alignment vertical="center"/>
    </xf>
    <xf numFmtId="0" fontId="14" fillId="0" borderId="16" xfId="0" applyFont="1" applyBorder="1" applyAlignment="1">
      <alignment horizontal="right" vertical="center"/>
    </xf>
    <xf numFmtId="0" fontId="14" fillId="0" borderId="0" xfId="5" applyFont="1" applyAlignment="1" applyProtection="1">
      <alignment horizontal="right"/>
      <protection locked="0"/>
    </xf>
    <xf numFmtId="0" fontId="10" fillId="0" borderId="0" xfId="0" applyFont="1" applyAlignment="1">
      <alignment horizontal="right" vertical="center"/>
    </xf>
    <xf numFmtId="0" fontId="23" fillId="0" borderId="0" xfId="0" applyFont="1">
      <alignment vertical="center"/>
    </xf>
    <xf numFmtId="3" fontId="11" fillId="0" borderId="10" xfId="1" applyNumberFormat="1" applyFont="1" applyBorder="1" applyAlignment="1" applyProtection="1">
      <alignment vertical="center"/>
      <protection locked="0"/>
    </xf>
    <xf numFmtId="3" fontId="11" fillId="0" borderId="0" xfId="1" applyNumberFormat="1" applyFont="1" applyAlignment="1" applyProtection="1">
      <alignment vertical="center"/>
      <protection locked="0"/>
    </xf>
    <xf numFmtId="0" fontId="11" fillId="0" borderId="0" xfId="1" applyFont="1" applyAlignment="1">
      <alignment vertical="center"/>
    </xf>
    <xf numFmtId="3" fontId="21" fillId="0" borderId="10" xfId="1" applyNumberFormat="1" applyFont="1" applyBorder="1" applyAlignment="1" applyProtection="1">
      <alignment vertical="center"/>
      <protection locked="0"/>
    </xf>
    <xf numFmtId="3" fontId="21" fillId="0" borderId="0" xfId="1" applyNumberFormat="1" applyFont="1" applyAlignment="1" applyProtection="1">
      <alignment vertical="center"/>
      <protection locked="0"/>
    </xf>
    <xf numFmtId="179" fontId="11" fillId="0" borderId="10" xfId="1" applyNumberFormat="1" applyFont="1" applyBorder="1" applyAlignment="1" applyProtection="1">
      <alignment horizontal="right" vertical="center" justifyLastLine="1"/>
      <protection locked="0"/>
    </xf>
    <xf numFmtId="179" fontId="11" fillId="0" borderId="0" xfId="1" applyNumberFormat="1" applyFont="1" applyAlignment="1" applyProtection="1">
      <alignment horizontal="right" vertical="center" justifyLastLine="1"/>
      <protection locked="0"/>
    </xf>
    <xf numFmtId="179" fontId="11" fillId="0" borderId="0" xfId="1" applyNumberFormat="1" applyFont="1" applyAlignment="1" applyProtection="1">
      <alignment horizontal="right" vertical="center"/>
      <protection locked="0"/>
    </xf>
    <xf numFmtId="179" fontId="18" fillId="0" borderId="10" xfId="1" applyNumberFormat="1" applyFont="1" applyBorder="1" applyAlignment="1" applyProtection="1">
      <alignment horizontal="right"/>
      <protection locked="0"/>
    </xf>
    <xf numFmtId="179" fontId="11" fillId="0" borderId="11" xfId="1" applyNumberFormat="1" applyFont="1" applyBorder="1" applyAlignment="1" applyProtection="1">
      <alignment horizontal="right" vertical="center"/>
      <protection locked="0"/>
    </xf>
    <xf numFmtId="0" fontId="11" fillId="0" borderId="0" xfId="1" applyFont="1" applyAlignment="1">
      <alignment horizontal="centerContinuous"/>
    </xf>
    <xf numFmtId="0" fontId="11" fillId="0" borderId="13" xfId="1" applyFont="1" applyBorder="1" applyProtection="1">
      <protection locked="0"/>
    </xf>
    <xf numFmtId="0" fontId="11" fillId="0" borderId="5" xfId="1" applyFont="1" applyBorder="1" applyAlignment="1" applyProtection="1">
      <alignment horizontal="centerContinuous" vertical="center"/>
      <protection locked="0"/>
    </xf>
    <xf numFmtId="0" fontId="11" fillId="0" borderId="4" xfId="1" applyFont="1" applyBorder="1" applyAlignment="1" applyProtection="1">
      <alignment horizontal="centerContinuous" vertical="center"/>
      <protection locked="0"/>
    </xf>
    <xf numFmtId="0" fontId="11" fillId="0" borderId="6" xfId="1" applyFont="1" applyBorder="1" applyAlignment="1" applyProtection="1">
      <alignment horizontal="centerContinuous" vertical="center"/>
      <protection locked="0"/>
    </xf>
    <xf numFmtId="0" fontId="11" fillId="0" borderId="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 applyProtection="1">
      <alignment horizontal="center" vertical="center"/>
      <protection locked="0"/>
    </xf>
    <xf numFmtId="0" fontId="11" fillId="0" borderId="26" xfId="1" applyFont="1" applyBorder="1" applyAlignment="1" applyProtection="1">
      <alignment horizontal="centerContinuous" vertical="center"/>
      <protection locked="0"/>
    </xf>
    <xf numFmtId="0" fontId="11" fillId="0" borderId="7" xfId="1" applyFont="1" applyBorder="1" applyAlignment="1" applyProtection="1">
      <alignment horizontal="centerContinuous" vertical="top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176" fontId="11" fillId="0" borderId="0" xfId="2" quotePrefix="1" applyNumberFormat="1" applyFont="1" applyAlignment="1" applyProtection="1">
      <alignment horizontal="right" vertical="center"/>
      <protection locked="0"/>
    </xf>
    <xf numFmtId="177" fontId="11" fillId="0" borderId="0" xfId="1" quotePrefix="1" applyNumberFormat="1" applyFont="1" applyAlignment="1" applyProtection="1">
      <alignment horizontal="right" vertical="center"/>
      <protection locked="0"/>
    </xf>
    <xf numFmtId="178" fontId="11" fillId="0" borderId="0" xfId="1" applyNumberFormat="1" applyFont="1" applyAlignment="1" applyProtection="1">
      <alignment vertical="center"/>
      <protection locked="0"/>
    </xf>
    <xf numFmtId="176" fontId="11" fillId="0" borderId="0" xfId="2" quotePrefix="1" applyNumberFormat="1" applyFont="1" applyBorder="1" applyAlignment="1" applyProtection="1">
      <alignment horizontal="right" vertical="center"/>
      <protection locked="0"/>
    </xf>
    <xf numFmtId="176" fontId="11" fillId="0" borderId="0" xfId="2" quotePrefix="1" applyNumberFormat="1" applyFont="1" applyFill="1" applyBorder="1" applyAlignment="1" applyProtection="1">
      <alignment horizontal="right" vertical="center"/>
      <protection locked="0"/>
    </xf>
    <xf numFmtId="176" fontId="21" fillId="0" borderId="0" xfId="2" quotePrefix="1" applyNumberFormat="1" applyFont="1" applyFill="1" applyBorder="1" applyAlignment="1" applyProtection="1">
      <alignment horizontal="right" vertical="center"/>
      <protection locked="0"/>
    </xf>
    <xf numFmtId="177" fontId="21" fillId="0" borderId="0" xfId="1" quotePrefix="1" applyNumberFormat="1" applyFont="1" applyAlignment="1" applyProtection="1">
      <alignment horizontal="right" vertical="center"/>
      <protection locked="0"/>
    </xf>
    <xf numFmtId="178" fontId="21" fillId="0" borderId="0" xfId="1" applyNumberFormat="1" applyFont="1" applyAlignment="1" applyProtection="1">
      <alignment vertical="center"/>
      <protection locked="0"/>
    </xf>
    <xf numFmtId="0" fontId="21" fillId="0" borderId="0" xfId="1" applyFont="1" applyAlignment="1" applyProtection="1">
      <alignment horizontal="center" vertical="center"/>
      <protection locked="0"/>
    </xf>
    <xf numFmtId="0" fontId="21" fillId="0" borderId="0" xfId="1" quotePrefix="1" applyFont="1" applyAlignment="1" applyProtection="1">
      <alignment horizontal="center" vertical="center"/>
      <protection locked="0"/>
    </xf>
    <xf numFmtId="0" fontId="21" fillId="0" borderId="0" xfId="1" applyFont="1" applyAlignment="1">
      <alignment vertical="center"/>
    </xf>
    <xf numFmtId="0" fontId="24" fillId="0" borderId="0" xfId="1" quotePrefix="1" applyFont="1" applyAlignment="1" applyProtection="1">
      <alignment horizontal="center" vertical="center"/>
      <protection locked="0"/>
    </xf>
    <xf numFmtId="3" fontId="24" fillId="0" borderId="10" xfId="1" applyNumberFormat="1" applyFont="1" applyBorder="1" applyAlignment="1" applyProtection="1">
      <alignment vertical="center"/>
      <protection locked="0"/>
    </xf>
    <xf numFmtId="3" fontId="24" fillId="0" borderId="0" xfId="1" applyNumberFormat="1" applyFont="1" applyAlignment="1" applyProtection="1">
      <alignment vertical="center"/>
      <protection locked="0"/>
    </xf>
    <xf numFmtId="176" fontId="24" fillId="0" borderId="0" xfId="2" quotePrefix="1" applyNumberFormat="1" applyFont="1" applyFill="1" applyBorder="1" applyAlignment="1" applyProtection="1">
      <alignment horizontal="right" vertical="center"/>
      <protection locked="0"/>
    </xf>
    <xf numFmtId="177" fontId="24" fillId="0" borderId="0" xfId="1" quotePrefix="1" applyNumberFormat="1" applyFont="1" applyAlignment="1" applyProtection="1">
      <alignment horizontal="right" vertical="center"/>
      <protection locked="0"/>
    </xf>
    <xf numFmtId="0" fontId="24" fillId="0" borderId="13" xfId="1" quotePrefix="1" applyFont="1" applyBorder="1" applyAlignment="1" applyProtection="1">
      <alignment horizontal="center" vertical="center"/>
      <protection locked="0"/>
    </xf>
    <xf numFmtId="3" fontId="24" fillId="0" borderId="15" xfId="1" applyNumberFormat="1" applyFont="1" applyBorder="1" applyAlignment="1" applyProtection="1">
      <alignment vertical="center"/>
      <protection locked="0"/>
    </xf>
    <xf numFmtId="3" fontId="24" fillId="0" borderId="13" xfId="1" applyNumberFormat="1" applyFont="1" applyBorder="1" applyAlignment="1" applyProtection="1">
      <alignment vertical="center"/>
      <protection locked="0"/>
    </xf>
    <xf numFmtId="176" fontId="24" fillId="0" borderId="13" xfId="2" quotePrefix="1" applyNumberFormat="1" applyFont="1" applyFill="1" applyBorder="1" applyAlignment="1" applyProtection="1">
      <alignment horizontal="right" vertical="center"/>
      <protection locked="0"/>
    </xf>
    <xf numFmtId="177" fontId="24" fillId="0" borderId="13" xfId="1" quotePrefix="1" applyNumberFormat="1" applyFont="1" applyBorder="1" applyAlignment="1" applyProtection="1">
      <alignment horizontal="right" vertical="center"/>
      <protection locked="0"/>
    </xf>
    <xf numFmtId="178" fontId="21" fillId="0" borderId="13" xfId="1" applyNumberFormat="1" applyFont="1" applyBorder="1" applyAlignment="1" applyProtection="1">
      <alignment vertical="center"/>
      <protection locked="0"/>
    </xf>
    <xf numFmtId="0" fontId="14" fillId="0" borderId="0" xfId="1" applyFont="1" applyAlignment="1" applyProtection="1">
      <alignment vertical="center"/>
      <protection locked="0"/>
    </xf>
    <xf numFmtId="0" fontId="14" fillId="0" borderId="0" xfId="1" applyFont="1" applyAlignment="1">
      <alignment vertical="center"/>
    </xf>
    <xf numFmtId="0" fontId="14" fillId="0" borderId="0" xfId="1" quotePrefix="1" applyFont="1" applyAlignment="1" applyProtection="1">
      <alignment horizontal="right" vertical="center"/>
      <protection locked="0"/>
    </xf>
    <xf numFmtId="0" fontId="21" fillId="0" borderId="11" xfId="1" applyFont="1" applyBorder="1" applyAlignment="1" applyProtection="1">
      <alignment horizontal="distributed"/>
      <protection locked="0"/>
    </xf>
    <xf numFmtId="0" fontId="24" fillId="0" borderId="11" xfId="1" applyFont="1" applyBorder="1" applyAlignment="1" applyProtection="1">
      <alignment horizontal="distributed"/>
      <protection locked="0"/>
    </xf>
    <xf numFmtId="0" fontId="25" fillId="0" borderId="23" xfId="1" applyFont="1" applyBorder="1" applyAlignment="1" applyProtection="1">
      <alignment horizontal="center"/>
      <protection locked="0"/>
    </xf>
    <xf numFmtId="0" fontId="21" fillId="0" borderId="10" xfId="1" applyFont="1" applyBorder="1" applyAlignment="1" applyProtection="1">
      <alignment horizontal="distributed"/>
      <protection locked="0"/>
    </xf>
    <xf numFmtId="0" fontId="24" fillId="0" borderId="23" xfId="1" applyFont="1" applyBorder="1" applyAlignment="1" applyProtection="1">
      <alignment horizontal="distributed"/>
      <protection locked="0"/>
    </xf>
    <xf numFmtId="0" fontId="24" fillId="0" borderId="10" xfId="1" applyFont="1" applyBorder="1" applyAlignment="1" applyProtection="1">
      <alignment horizontal="distributed"/>
      <protection locked="0"/>
    </xf>
    <xf numFmtId="0" fontId="21" fillId="0" borderId="23" xfId="1" applyFont="1" applyBorder="1" applyAlignment="1" applyProtection="1">
      <alignment horizontal="distributed"/>
      <protection locked="0"/>
    </xf>
    <xf numFmtId="0" fontId="21" fillId="0" borderId="0" xfId="1" applyFont="1" applyAlignment="1">
      <alignment horizontal="distributed"/>
    </xf>
    <xf numFmtId="0" fontId="24" fillId="0" borderId="0" xfId="1" applyFont="1"/>
    <xf numFmtId="0" fontId="24" fillId="0" borderId="11" xfId="1" applyFont="1" applyBorder="1"/>
    <xf numFmtId="0" fontId="21" fillId="0" borderId="11" xfId="1" applyFont="1" applyBorder="1" applyAlignment="1">
      <alignment horizontal="distributed"/>
    </xf>
    <xf numFmtId="0" fontId="14" fillId="0" borderId="0" xfId="0" applyFont="1" applyAlignment="1">
      <alignment horizontal="right" vertical="center"/>
    </xf>
    <xf numFmtId="0" fontId="11" fillId="0" borderId="24" xfId="1" applyFont="1" applyBorder="1" applyAlignment="1" applyProtection="1">
      <alignment horizontal="distributed" vertical="center" justifyLastLine="1"/>
      <protection locked="0"/>
    </xf>
    <xf numFmtId="0" fontId="11" fillId="0" borderId="5" xfId="1" applyFont="1" applyBorder="1" applyAlignment="1" applyProtection="1">
      <alignment horizontal="distributed" justifyLastLine="1"/>
      <protection locked="0"/>
    </xf>
    <xf numFmtId="0" fontId="2" fillId="0" borderId="0" xfId="1" applyAlignment="1">
      <alignment horizontal="centerContinuous"/>
    </xf>
    <xf numFmtId="178" fontId="24" fillId="0" borderId="0" xfId="1" applyNumberFormat="1" applyFont="1" applyAlignment="1" applyProtection="1">
      <alignment vertical="center"/>
      <protection locked="0"/>
    </xf>
    <xf numFmtId="179" fontId="11" fillId="0" borderId="5" xfId="1" applyNumberFormat="1" applyFont="1" applyBorder="1" applyProtection="1">
      <protection locked="0"/>
    </xf>
    <xf numFmtId="179" fontId="11" fillId="0" borderId="4" xfId="1" applyNumberFormat="1" applyFont="1" applyBorder="1" applyProtection="1">
      <protection locked="0"/>
    </xf>
    <xf numFmtId="179" fontId="11" fillId="0" borderId="6" xfId="1" applyNumberFormat="1" applyFont="1" applyBorder="1" applyProtection="1">
      <protection locked="0"/>
    </xf>
    <xf numFmtId="179" fontId="11" fillId="0" borderId="13" xfId="1" applyNumberFormat="1" applyFont="1" applyBorder="1" applyAlignment="1" applyProtection="1">
      <alignment horizontal="right"/>
      <protection locked="0"/>
    </xf>
    <xf numFmtId="0" fontId="14" fillId="0" borderId="16" xfId="1" quotePrefix="1" applyFont="1" applyBorder="1" applyAlignment="1" applyProtection="1">
      <alignment horizontal="left"/>
      <protection locked="0"/>
    </xf>
    <xf numFmtId="179" fontId="11" fillId="0" borderId="10" xfId="2" applyNumberFormat="1" applyFont="1" applyFill="1" applyBorder="1" applyAlignment="1" applyProtection="1">
      <alignment horizontal="right" vertical="center" justifyLastLine="1"/>
      <protection locked="0"/>
    </xf>
    <xf numFmtId="179" fontId="11" fillId="0" borderId="0" xfId="2" applyNumberFormat="1" applyFont="1" applyFill="1" applyBorder="1" applyAlignment="1" applyProtection="1">
      <alignment horizontal="right" vertical="center"/>
      <protection locked="0"/>
    </xf>
    <xf numFmtId="0" fontId="21" fillId="0" borderId="0" xfId="1" applyFont="1"/>
    <xf numFmtId="179" fontId="24" fillId="0" borderId="10" xfId="1" applyNumberFormat="1" applyFont="1" applyBorder="1" applyProtection="1">
      <protection locked="0"/>
    </xf>
    <xf numFmtId="179" fontId="24" fillId="0" borderId="0" xfId="1" applyNumberFormat="1" applyFont="1" applyProtection="1">
      <protection locked="0"/>
    </xf>
    <xf numFmtId="179" fontId="21" fillId="0" borderId="10" xfId="1" applyNumberFormat="1" applyFont="1" applyBorder="1" applyProtection="1">
      <protection locked="0"/>
    </xf>
    <xf numFmtId="179" fontId="21" fillId="0" borderId="0" xfId="1" applyNumberFormat="1" applyFont="1" applyProtection="1">
      <protection locked="0"/>
    </xf>
    <xf numFmtId="179" fontId="21" fillId="0" borderId="10" xfId="2" applyNumberFormat="1" applyFont="1" applyFill="1" applyBorder="1" applyAlignment="1" applyProtection="1">
      <alignment horizontal="right"/>
      <protection locked="0"/>
    </xf>
    <xf numFmtId="179" fontId="21" fillId="0" borderId="0" xfId="2" applyNumberFormat="1" applyFont="1" applyFill="1" applyBorder="1" applyAlignment="1" applyProtection="1">
      <alignment horizontal="right"/>
      <protection locked="0"/>
    </xf>
    <xf numFmtId="179" fontId="24" fillId="0" borderId="10" xfId="2" applyNumberFormat="1" applyFont="1" applyFill="1" applyBorder="1" applyAlignment="1" applyProtection="1">
      <alignment horizontal="right"/>
      <protection locked="0"/>
    </xf>
    <xf numFmtId="179" fontId="24" fillId="0" borderId="0" xfId="2" applyNumberFormat="1" applyFont="1" applyFill="1" applyBorder="1" applyAlignment="1" applyProtection="1">
      <alignment horizontal="right"/>
      <protection locked="0"/>
    </xf>
    <xf numFmtId="179" fontId="11" fillId="0" borderId="0" xfId="2" applyNumberFormat="1" applyFont="1" applyFill="1" applyAlignment="1" applyProtection="1">
      <alignment horizontal="right"/>
      <protection locked="0"/>
    </xf>
    <xf numFmtId="179" fontId="11" fillId="0" borderId="15" xfId="2" applyNumberFormat="1" applyFont="1" applyFill="1" applyBorder="1" applyAlignment="1" applyProtection="1">
      <alignment horizontal="right"/>
      <protection locked="0"/>
    </xf>
    <xf numFmtId="179" fontId="11" fillId="0" borderId="13" xfId="2" applyNumberFormat="1" applyFont="1" applyFill="1" applyBorder="1" applyAlignment="1" applyProtection="1">
      <alignment horizontal="right"/>
      <protection locked="0"/>
    </xf>
    <xf numFmtId="179" fontId="11" fillId="0" borderId="5" xfId="2" applyNumberFormat="1" applyFont="1" applyFill="1" applyBorder="1" applyAlignment="1" applyProtection="1">
      <alignment horizontal="right"/>
      <protection locked="0"/>
    </xf>
    <xf numFmtId="179" fontId="11" fillId="0" borderId="4" xfId="2" applyNumberFormat="1" applyFont="1" applyFill="1" applyBorder="1" applyAlignment="1" applyProtection="1">
      <alignment horizontal="right"/>
      <protection locked="0"/>
    </xf>
    <xf numFmtId="179" fontId="11" fillId="0" borderId="6" xfId="2" applyNumberFormat="1" applyFont="1" applyFill="1" applyBorder="1" applyAlignment="1" applyProtection="1">
      <alignment horizontal="right"/>
      <protection locked="0"/>
    </xf>
    <xf numFmtId="179" fontId="11" fillId="0" borderId="5" xfId="1" applyNumberFormat="1" applyFont="1" applyBorder="1" applyAlignment="1" applyProtection="1">
      <alignment horizontal="right"/>
      <protection locked="0"/>
    </xf>
    <xf numFmtId="179" fontId="11" fillId="0" borderId="4" xfId="1" applyNumberFormat="1" applyFont="1" applyBorder="1" applyAlignment="1" applyProtection="1">
      <alignment horizontal="right"/>
      <protection locked="0"/>
    </xf>
    <xf numFmtId="179" fontId="21" fillId="0" borderId="10" xfId="1" applyNumberFormat="1" applyFont="1" applyBorder="1"/>
    <xf numFmtId="179" fontId="21" fillId="0" borderId="0" xfId="1" applyNumberFormat="1" applyFont="1"/>
    <xf numFmtId="179" fontId="21" fillId="0" borderId="11" xfId="1" applyNumberFormat="1" applyFont="1" applyBorder="1"/>
    <xf numFmtId="179" fontId="11" fillId="0" borderId="11" xfId="1" applyNumberFormat="1" applyFont="1" applyBorder="1" applyAlignment="1" applyProtection="1">
      <alignment horizontal="right"/>
      <protection locked="0"/>
    </xf>
    <xf numFmtId="179" fontId="21" fillId="0" borderId="10" xfId="1" applyNumberFormat="1" applyFont="1" applyBorder="1" applyAlignment="1" applyProtection="1">
      <alignment horizontal="right"/>
      <protection locked="0"/>
    </xf>
    <xf numFmtId="179" fontId="21" fillId="0" borderId="0" xfId="1" applyNumberFormat="1" applyFont="1" applyAlignment="1" applyProtection="1">
      <alignment horizontal="right"/>
      <protection locked="0"/>
    </xf>
    <xf numFmtId="179" fontId="24" fillId="0" borderId="0" xfId="1" applyNumberFormat="1" applyFont="1" applyAlignment="1" applyProtection="1">
      <alignment horizontal="right"/>
      <protection locked="0"/>
    </xf>
    <xf numFmtId="179" fontId="24" fillId="0" borderId="10" xfId="1" applyNumberFormat="1" applyFont="1" applyBorder="1" applyAlignment="1" applyProtection="1">
      <alignment horizontal="right"/>
      <protection locked="0"/>
    </xf>
    <xf numFmtId="179" fontId="21" fillId="0" borderId="11" xfId="1" applyNumberFormat="1" applyFont="1" applyBorder="1" applyAlignment="1" applyProtection="1">
      <alignment horizontal="right"/>
      <protection locked="0"/>
    </xf>
    <xf numFmtId="179" fontId="11" fillId="0" borderId="15" xfId="1" applyNumberFormat="1" applyFont="1" applyBorder="1" applyAlignment="1" applyProtection="1">
      <alignment horizontal="right"/>
      <protection locked="0"/>
    </xf>
    <xf numFmtId="179" fontId="11" fillId="0" borderId="6" xfId="1" applyNumberFormat="1" applyFont="1" applyBorder="1" applyAlignment="1" applyProtection="1">
      <alignment horizontal="right"/>
      <protection locked="0"/>
    </xf>
    <xf numFmtId="179" fontId="18" fillId="0" borderId="0" xfId="1" applyNumberFormat="1" applyFont="1" applyAlignment="1">
      <alignment horizontal="right"/>
    </xf>
    <xf numFmtId="38" fontId="24" fillId="0" borderId="0" xfId="4" applyFont="1" applyAlignment="1"/>
    <xf numFmtId="179" fontId="11" fillId="0" borderId="0" xfId="1" applyNumberFormat="1" applyFont="1" applyAlignment="1">
      <alignment horizontal="right"/>
    </xf>
    <xf numFmtId="179" fontId="11" fillId="0" borderId="14" xfId="1" applyNumberFormat="1" applyFont="1" applyBorder="1" applyAlignment="1" applyProtection="1">
      <alignment horizontal="right"/>
      <protection locked="0"/>
    </xf>
    <xf numFmtId="0" fontId="13" fillId="0" borderId="0" xfId="1" applyFont="1" applyProtection="1">
      <protection locked="0"/>
    </xf>
    <xf numFmtId="0" fontId="14" fillId="0" borderId="0" xfId="1" applyFont="1" applyAlignment="1" applyProtection="1">
      <alignment horizontal="right"/>
      <protection locked="0"/>
    </xf>
    <xf numFmtId="0" fontId="11" fillId="0" borderId="16" xfId="1" applyFont="1" applyBorder="1" applyAlignment="1" applyProtection="1">
      <alignment horizontal="distributed" vertical="center" justifyLastLine="1"/>
      <protection locked="0"/>
    </xf>
    <xf numFmtId="0" fontId="11" fillId="0" borderId="17" xfId="1" applyFont="1" applyBorder="1" applyAlignment="1" applyProtection="1">
      <alignment horizontal="distributed" vertical="center" justifyLastLine="1"/>
      <protection locked="0"/>
    </xf>
    <xf numFmtId="0" fontId="11" fillId="0" borderId="17" xfId="1" applyFont="1" applyBorder="1" applyAlignment="1" applyProtection="1">
      <alignment horizontal="center" vertical="center"/>
      <protection locked="0"/>
    </xf>
    <xf numFmtId="0" fontId="11" fillId="0" borderId="24" xfId="1" applyFont="1" applyBorder="1" applyAlignment="1" applyProtection="1">
      <alignment horizontal="center" vertical="center"/>
      <protection locked="0"/>
    </xf>
    <xf numFmtId="0" fontId="2" fillId="0" borderId="0" xfId="1"/>
    <xf numFmtId="0" fontId="13" fillId="0" borderId="0" xfId="1" applyFont="1" applyAlignment="1">
      <alignment vertical="center"/>
    </xf>
    <xf numFmtId="0" fontId="26" fillId="0" borderId="4" xfId="1" applyFont="1" applyBorder="1" applyAlignment="1" applyProtection="1">
      <alignment horizontal="distributed" vertical="center" justifyLastLine="1"/>
      <protection locked="0"/>
    </xf>
    <xf numFmtId="3" fontId="26" fillId="0" borderId="5" xfId="1" applyNumberFormat="1" applyFont="1" applyBorder="1" applyAlignment="1" applyProtection="1">
      <alignment vertical="center"/>
      <protection locked="0"/>
    </xf>
    <xf numFmtId="3" fontId="26" fillId="0" borderId="4" xfId="1" applyNumberFormat="1" applyFont="1" applyBorder="1" applyAlignment="1" applyProtection="1">
      <alignment vertical="center"/>
      <protection locked="0"/>
    </xf>
    <xf numFmtId="3" fontId="18" fillId="0" borderId="10" xfId="1" applyNumberFormat="1" applyFont="1" applyBorder="1" applyAlignment="1" applyProtection="1">
      <alignment vertical="center"/>
      <protection locked="0"/>
    </xf>
    <xf numFmtId="3" fontId="18" fillId="0" borderId="0" xfId="1" applyNumberFormat="1" applyFont="1" applyAlignment="1" applyProtection="1">
      <alignment vertical="center"/>
      <protection locked="0"/>
    </xf>
    <xf numFmtId="0" fontId="18" fillId="0" borderId="10" xfId="1" applyFont="1" applyBorder="1" applyAlignment="1" applyProtection="1">
      <alignment horizontal="centerContinuous" vertical="center"/>
      <protection locked="0"/>
    </xf>
    <xf numFmtId="0" fontId="11" fillId="0" borderId="10" xfId="1" applyFont="1" applyBorder="1" applyAlignment="1" applyProtection="1">
      <alignment horizontal="distributed" vertical="center"/>
      <protection locked="0"/>
    </xf>
    <xf numFmtId="3" fontId="11" fillId="0" borderId="11" xfId="1" applyNumberFormat="1" applyFont="1" applyBorder="1" applyAlignment="1" applyProtection="1">
      <alignment vertical="center"/>
      <protection locked="0"/>
    </xf>
    <xf numFmtId="0" fontId="11" fillId="0" borderId="11" xfId="1" applyFont="1" applyBorder="1" applyAlignment="1">
      <alignment horizontal="distributed" vertical="center"/>
    </xf>
    <xf numFmtId="0" fontId="11" fillId="0" borderId="10" xfId="1" applyFont="1" applyBorder="1" applyAlignment="1" applyProtection="1">
      <alignment horizontal="centerContinuous" vertical="center"/>
      <protection locked="0"/>
    </xf>
    <xf numFmtId="0" fontId="18" fillId="0" borderId="0" xfId="1" applyFont="1" applyAlignment="1" applyProtection="1">
      <alignment horizontal="centerContinuous" vertical="center"/>
      <protection locked="0"/>
    </xf>
    <xf numFmtId="0" fontId="11" fillId="0" borderId="0" xfId="1" applyFont="1" applyAlignment="1" applyProtection="1">
      <alignment horizontal="distributed" vertical="center"/>
      <protection locked="0"/>
    </xf>
    <xf numFmtId="0" fontId="18" fillId="0" borderId="23" xfId="1" applyFont="1" applyBorder="1" applyAlignment="1" applyProtection="1">
      <alignment horizontal="centerContinuous" vertical="center"/>
      <protection locked="0"/>
    </xf>
    <xf numFmtId="3" fontId="13" fillId="0" borderId="0" xfId="1" applyNumberFormat="1" applyFont="1" applyAlignment="1">
      <alignment vertical="center"/>
    </xf>
    <xf numFmtId="0" fontId="11" fillId="0" borderId="11" xfId="1" applyFont="1" applyBorder="1" applyAlignment="1">
      <alignment horizontal="centerContinuous" vertical="center"/>
    </xf>
    <xf numFmtId="0" fontId="11" fillId="0" borderId="0" xfId="1" applyFont="1" applyAlignment="1" applyProtection="1">
      <alignment horizontal="centerContinuous" vertical="center"/>
      <protection locked="0"/>
    </xf>
    <xf numFmtId="0" fontId="11" fillId="0" borderId="11" xfId="1" applyFont="1" applyBorder="1" applyAlignment="1">
      <alignment horizontal="distributed" vertical="center" justifyLastLine="1"/>
    </xf>
    <xf numFmtId="0" fontId="11" fillId="0" borderId="11" xfId="1" applyFont="1" applyBorder="1" applyAlignment="1">
      <alignment vertical="center"/>
    </xf>
    <xf numFmtId="0" fontId="11" fillId="0" borderId="10" xfId="1" applyFont="1" applyBorder="1" applyAlignment="1" applyProtection="1">
      <alignment vertical="center"/>
      <protection locked="0"/>
    </xf>
    <xf numFmtId="0" fontId="24" fillId="0" borderId="23" xfId="1" applyFont="1" applyBorder="1" applyAlignment="1" applyProtection="1">
      <alignment horizontal="centerContinuous" vertical="center"/>
      <protection locked="0"/>
    </xf>
    <xf numFmtId="3" fontId="11" fillId="0" borderId="15" xfId="1" applyNumberFormat="1" applyFont="1" applyBorder="1" applyAlignment="1" applyProtection="1">
      <alignment vertical="center"/>
      <protection locked="0"/>
    </xf>
    <xf numFmtId="3" fontId="11" fillId="0" borderId="13" xfId="1" applyNumberFormat="1" applyFont="1" applyBorder="1" applyAlignment="1" applyProtection="1">
      <alignment vertical="center"/>
      <protection locked="0"/>
    </xf>
    <xf numFmtId="3" fontId="11" fillId="0" borderId="14" xfId="1" applyNumberFormat="1" applyFont="1" applyBorder="1" applyAlignment="1" applyProtection="1">
      <alignment vertical="center"/>
      <protection locked="0"/>
    </xf>
    <xf numFmtId="0" fontId="11" fillId="0" borderId="15" xfId="1" applyFont="1" applyBorder="1" applyAlignment="1" applyProtection="1">
      <alignment horizontal="distributed" vertical="center"/>
      <protection locked="0"/>
    </xf>
    <xf numFmtId="0" fontId="16" fillId="0" borderId="0" xfId="1" applyFont="1" applyAlignment="1" applyProtection="1">
      <alignment vertical="center"/>
      <protection locked="0"/>
    </xf>
    <xf numFmtId="0" fontId="28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6" fillId="0" borderId="0" xfId="1" applyFont="1" applyAlignment="1">
      <alignment vertical="center"/>
    </xf>
    <xf numFmtId="0" fontId="13" fillId="0" borderId="11" xfId="1" applyFont="1" applyBorder="1" applyAlignment="1">
      <alignment vertical="center"/>
    </xf>
    <xf numFmtId="0" fontId="13" fillId="0" borderId="23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11" fillId="0" borderId="10" xfId="1" applyFont="1" applyBorder="1" applyAlignment="1" applyProtection="1">
      <alignment horizontal="distributed" vertical="center" justifyLastLine="1"/>
      <protection locked="0"/>
    </xf>
    <xf numFmtId="0" fontId="13" fillId="0" borderId="13" xfId="1" applyFont="1" applyBorder="1" applyAlignment="1">
      <alignment vertical="center"/>
    </xf>
    <xf numFmtId="0" fontId="24" fillId="0" borderId="0" xfId="1" applyFont="1" applyAlignment="1">
      <alignment vertical="center"/>
    </xf>
    <xf numFmtId="0" fontId="24" fillId="0" borderId="0" xfId="1" applyFont="1" applyAlignment="1">
      <alignment horizontal="center" vertical="center"/>
    </xf>
    <xf numFmtId="0" fontId="14" fillId="0" borderId="0" xfId="1" applyFont="1" applyAlignment="1" applyProtection="1">
      <alignment horizontal="right" vertical="center"/>
      <protection locked="0"/>
    </xf>
    <xf numFmtId="0" fontId="11" fillId="0" borderId="23" xfId="1" applyFont="1" applyBorder="1" applyAlignment="1" applyProtection="1">
      <alignment horizontal="centerContinuous" vertical="center"/>
      <protection locked="0"/>
    </xf>
    <xf numFmtId="0" fontId="11" fillId="0" borderId="2" xfId="1" applyFont="1" applyBorder="1" applyAlignment="1" applyProtection="1">
      <alignment horizontal="distributed" vertical="center" justifyLastLine="1"/>
      <protection locked="0"/>
    </xf>
    <xf numFmtId="0" fontId="11" fillId="0" borderId="4" xfId="1" applyFont="1" applyBorder="1" applyAlignment="1" applyProtection="1">
      <alignment horizontal="center" vertical="center"/>
      <protection locked="0"/>
    </xf>
    <xf numFmtId="180" fontId="11" fillId="0" borderId="0" xfId="1" applyNumberFormat="1" applyFont="1" applyAlignment="1" applyProtection="1">
      <alignment horizontal="right" vertical="center"/>
      <protection locked="0"/>
    </xf>
    <xf numFmtId="0" fontId="11" fillId="0" borderId="0" xfId="1" applyFont="1" applyAlignment="1" applyProtection="1">
      <alignment horizontal="distributed" vertical="center" justifyLastLine="1"/>
      <protection locked="0"/>
    </xf>
    <xf numFmtId="0" fontId="11" fillId="0" borderId="23" xfId="1" applyFont="1" applyBorder="1" applyAlignment="1" applyProtection="1">
      <alignment horizontal="distributed" vertical="center"/>
      <protection locked="0"/>
    </xf>
    <xf numFmtId="0" fontId="11" fillId="0" borderId="23" xfId="1" applyFont="1" applyBorder="1" applyAlignment="1">
      <alignment horizontal="distributed" vertical="center"/>
    </xf>
    <xf numFmtId="0" fontId="18" fillId="0" borderId="23" xfId="1" applyFont="1" applyBorder="1" applyAlignment="1" applyProtection="1">
      <alignment horizontal="center" vertical="center"/>
      <protection locked="0"/>
    </xf>
    <xf numFmtId="0" fontId="21" fillId="0" borderId="23" xfId="1" applyFont="1" applyBorder="1" applyAlignment="1" applyProtection="1">
      <alignment horizontal="centerContinuous" vertical="center"/>
      <protection locked="0"/>
    </xf>
    <xf numFmtId="0" fontId="13" fillId="0" borderId="10" xfId="1" applyFont="1" applyBorder="1"/>
    <xf numFmtId="0" fontId="13" fillId="0" borderId="15" xfId="1" applyFont="1" applyBorder="1" applyAlignment="1">
      <alignment vertical="center"/>
    </xf>
    <xf numFmtId="0" fontId="14" fillId="0" borderId="0" xfId="1" quotePrefix="1" applyFont="1" applyAlignment="1" applyProtection="1">
      <alignment horizontal="left" vertical="center"/>
      <protection locked="0"/>
    </xf>
    <xf numFmtId="0" fontId="11" fillId="0" borderId="11" xfId="1" applyFont="1" applyBorder="1" applyAlignment="1" applyProtection="1">
      <alignment horizontal="distributed" vertical="center"/>
      <protection locked="0"/>
    </xf>
    <xf numFmtId="0" fontId="18" fillId="0" borderId="11" xfId="1" applyFont="1" applyBorder="1" applyAlignment="1" applyProtection="1">
      <alignment horizontal="centerContinuous" vertical="center"/>
      <protection locked="0"/>
    </xf>
    <xf numFmtId="0" fontId="11" fillId="0" borderId="14" xfId="1" applyFont="1" applyBorder="1" applyAlignment="1" applyProtection="1">
      <alignment horizontal="distributed" vertical="center"/>
      <protection locked="0"/>
    </xf>
    <xf numFmtId="38" fontId="24" fillId="0" borderId="0" xfId="4" applyFont="1" applyAlignment="1">
      <alignment vertical="center"/>
    </xf>
    <xf numFmtId="0" fontId="24" fillId="0" borderId="10" xfId="1" applyFont="1" applyBorder="1" applyAlignment="1">
      <alignment horizontal="centerContinuous" vertical="center"/>
    </xf>
    <xf numFmtId="0" fontId="29" fillId="0" borderId="10" xfId="1" applyFont="1" applyBorder="1" applyAlignment="1">
      <alignment vertical="center"/>
    </xf>
    <xf numFmtId="0" fontId="11" fillId="0" borderId="18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21" xfId="1" applyFont="1" applyBorder="1" applyAlignment="1" applyProtection="1">
      <alignment horizontal="distributed" vertical="center" justifyLastLine="1"/>
      <protection locked="0"/>
    </xf>
    <xf numFmtId="0" fontId="13" fillId="0" borderId="3" xfId="1" applyFont="1" applyBorder="1" applyAlignment="1">
      <alignment horizontal="distributed" vertical="center" justifyLastLine="1"/>
    </xf>
    <xf numFmtId="0" fontId="11" fillId="0" borderId="24" xfId="1" applyFont="1" applyBorder="1" applyAlignment="1" applyProtection="1">
      <alignment horizontal="distributed" vertical="center" justifyLastLine="1"/>
      <protection locked="0"/>
    </xf>
    <xf numFmtId="0" fontId="11" fillId="0" borderId="22" xfId="1" applyFont="1" applyBorder="1" applyAlignment="1" applyProtection="1">
      <alignment horizontal="distributed" vertical="center" justifyLastLine="1"/>
      <protection locked="0"/>
    </xf>
    <xf numFmtId="0" fontId="11" fillId="0" borderId="24" xfId="1" applyFont="1" applyBorder="1" applyAlignment="1">
      <alignment horizontal="center" vertical="center" justifyLastLine="1"/>
    </xf>
    <xf numFmtId="0" fontId="11" fillId="0" borderId="27" xfId="1" applyFont="1" applyBorder="1" applyAlignment="1">
      <alignment horizontal="center" vertical="center" justifyLastLine="1"/>
    </xf>
    <xf numFmtId="0" fontId="11" fillId="0" borderId="18" xfId="1" applyFont="1" applyBorder="1" applyAlignment="1" applyProtection="1">
      <alignment horizontal="distributed" vertical="center" justifyLastLine="1"/>
      <protection locked="0"/>
    </xf>
    <xf numFmtId="0" fontId="11" fillId="0" borderId="9" xfId="1" applyFont="1" applyBorder="1" applyAlignment="1" applyProtection="1">
      <alignment horizontal="distributed" vertical="center" justifyLastLine="1"/>
      <protection locked="0"/>
    </xf>
    <xf numFmtId="0" fontId="11" fillId="0" borderId="3" xfId="1" applyFont="1" applyBorder="1" applyAlignment="1" applyProtection="1">
      <alignment horizontal="distributed" vertical="center" justifyLastLine="1"/>
      <protection locked="0"/>
    </xf>
    <xf numFmtId="0" fontId="11" fillId="0" borderId="22" xfId="1" applyFont="1" applyBorder="1" applyAlignment="1">
      <alignment horizontal="center" vertical="center" justifyLastLine="1"/>
    </xf>
    <xf numFmtId="0" fontId="11" fillId="0" borderId="11" xfId="1" applyFont="1" applyBorder="1" applyAlignment="1" applyProtection="1">
      <alignment horizontal="distributed" vertical="center" justifyLastLine="1"/>
      <protection locked="0"/>
    </xf>
    <xf numFmtId="0" fontId="11" fillId="0" borderId="23" xfId="1" applyFont="1" applyBorder="1" applyAlignment="1" applyProtection="1">
      <alignment horizontal="distributed" vertical="center" justifyLastLine="1"/>
      <protection locked="0"/>
    </xf>
    <xf numFmtId="0" fontId="17" fillId="0" borderId="0" xfId="1" applyFont="1" applyAlignment="1">
      <alignment horizontal="center"/>
    </xf>
    <xf numFmtId="0" fontId="17" fillId="0" borderId="0" xfId="1" applyFont="1" applyAlignment="1" applyProtection="1">
      <alignment horizontal="center"/>
      <protection locked="0"/>
    </xf>
    <xf numFmtId="0" fontId="17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distributed" vertical="center" justifyLastLine="1"/>
    </xf>
    <xf numFmtId="0" fontId="21" fillId="0" borderId="25" xfId="0" applyFont="1" applyBorder="1" applyAlignment="1">
      <alignment horizontal="distributed" vertical="center" justifyLastLine="1"/>
    </xf>
    <xf numFmtId="0" fontId="21" fillId="0" borderId="26" xfId="0" applyFont="1" applyBorder="1" applyAlignment="1">
      <alignment horizontal="distributed" vertical="center" justifyLastLine="1"/>
    </xf>
    <xf numFmtId="0" fontId="21" fillId="0" borderId="12" xfId="0" applyFont="1" applyBorder="1" applyAlignment="1">
      <alignment horizontal="distributed" vertical="center" justifyLastLine="1"/>
    </xf>
    <xf numFmtId="0" fontId="21" fillId="0" borderId="1" xfId="0" applyFont="1" applyBorder="1" applyAlignment="1">
      <alignment horizontal="center" vertical="center"/>
    </xf>
    <xf numFmtId="0" fontId="21" fillId="0" borderId="24" xfId="0" applyFont="1" applyBorder="1" applyAlignment="1">
      <alignment horizontal="distributed" vertical="center" justifyLastLine="1"/>
    </xf>
    <xf numFmtId="0" fontId="21" fillId="0" borderId="27" xfId="0" applyFont="1" applyBorder="1" applyAlignment="1">
      <alignment horizontal="distributed" vertical="center" justifyLastLine="1"/>
    </xf>
    <xf numFmtId="0" fontId="21" fillId="0" borderId="22" xfId="0" applyFont="1" applyBorder="1" applyAlignment="1">
      <alignment horizontal="distributed" vertical="center" justifyLastLine="1"/>
    </xf>
    <xf numFmtId="0" fontId="21" fillId="0" borderId="17" xfId="0" applyFont="1" applyBorder="1" applyAlignment="1">
      <alignment horizontal="distributed" vertical="center" justifyLastLine="1"/>
    </xf>
    <xf numFmtId="0" fontId="21" fillId="0" borderId="16" xfId="0" applyFont="1" applyBorder="1" applyAlignment="1">
      <alignment horizontal="distributed" vertical="center" justifyLastLine="1"/>
    </xf>
    <xf numFmtId="0" fontId="21" fillId="0" borderId="18" xfId="0" applyFont="1" applyBorder="1" applyAlignment="1">
      <alignment horizontal="distributed" vertical="center" justifyLastLine="1"/>
    </xf>
    <xf numFmtId="0" fontId="21" fillId="0" borderId="7" xfId="0" applyFont="1" applyBorder="1" applyAlignment="1">
      <alignment horizontal="distributed" vertical="center" justifyLastLine="1"/>
    </xf>
    <xf numFmtId="0" fontId="21" fillId="0" borderId="8" xfId="0" applyFont="1" applyBorder="1" applyAlignment="1">
      <alignment horizontal="distributed" vertical="center" justifyLastLine="1"/>
    </xf>
    <xf numFmtId="0" fontId="21" fillId="0" borderId="9" xfId="0" applyFont="1" applyBorder="1" applyAlignment="1">
      <alignment horizontal="distributed" vertical="center" justifyLastLine="1"/>
    </xf>
    <xf numFmtId="0" fontId="21" fillId="0" borderId="16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11" fillId="0" borderId="0" xfId="0" quotePrefix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8" fillId="0" borderId="0" xfId="0" quotePrefix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1" fillId="0" borderId="13" xfId="0" quotePrefix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181" fontId="11" fillId="0" borderId="10" xfId="0" applyNumberFormat="1" applyFont="1" applyBorder="1" applyAlignment="1">
      <alignment horizontal="right" vertical="center" wrapText="1"/>
    </xf>
    <xf numFmtId="181" fontId="11" fillId="0" borderId="0" xfId="0" applyNumberFormat="1" applyFont="1" applyAlignment="1">
      <alignment horizontal="right" vertical="center" wrapText="1"/>
    </xf>
    <xf numFmtId="38" fontId="18" fillId="0" borderId="10" xfId="4" applyFont="1" applyFill="1" applyBorder="1" applyAlignment="1">
      <alignment horizontal="right" vertical="center" wrapText="1"/>
    </xf>
    <xf numFmtId="38" fontId="18" fillId="0" borderId="0" xfId="4" applyFont="1" applyFill="1" applyBorder="1" applyAlignment="1">
      <alignment horizontal="right" vertical="center" wrapText="1"/>
    </xf>
    <xf numFmtId="0" fontId="11" fillId="0" borderId="10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38" fontId="11" fillId="0" borderId="10" xfId="0" applyNumberFormat="1" applyFont="1" applyBorder="1" applyAlignment="1">
      <alignment horizontal="right" vertical="center" wrapText="1"/>
    </xf>
    <xf numFmtId="0" fontId="11" fillId="0" borderId="0" xfId="0" applyFont="1">
      <alignment vertical="center"/>
    </xf>
    <xf numFmtId="38" fontId="11" fillId="0" borderId="0" xfId="0" applyNumberFormat="1" applyFont="1" applyAlignment="1">
      <alignment horizontal="right" vertical="center" wrapText="1"/>
    </xf>
    <xf numFmtId="38" fontId="18" fillId="0" borderId="0" xfId="4" applyFont="1" applyFill="1" applyAlignment="1">
      <alignment horizontal="right" vertical="center" wrapText="1"/>
    </xf>
    <xf numFmtId="0" fontId="11" fillId="0" borderId="13" xfId="0" applyFont="1" applyBorder="1" applyAlignment="1">
      <alignment horizontal="right" vertical="center" wrapText="1"/>
    </xf>
    <xf numFmtId="0" fontId="11" fillId="0" borderId="4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0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13" xfId="0" applyFont="1" applyBorder="1">
      <alignment vertical="center"/>
    </xf>
    <xf numFmtId="0" fontId="11" fillId="0" borderId="24" xfId="0" applyFont="1" applyBorder="1" applyAlignment="1">
      <alignment horizontal="distributed" vertical="center" justifyLastLine="1"/>
    </xf>
    <xf numFmtId="0" fontId="11" fillId="0" borderId="27" xfId="0" applyFont="1" applyBorder="1" applyAlignment="1">
      <alignment horizontal="distributed" vertical="center" justifyLastLine="1"/>
    </xf>
    <xf numFmtId="0" fontId="11" fillId="0" borderId="22" xfId="0" applyFont="1" applyBorder="1" applyAlignment="1">
      <alignment horizontal="distributed" vertical="center" justifyLastLine="1"/>
    </xf>
    <xf numFmtId="0" fontId="14" fillId="0" borderId="2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1" fillId="0" borderId="0" xfId="0" applyNumberFormat="1" applyFont="1" applyAlignment="1">
      <alignment horizontal="right" vertical="center"/>
    </xf>
    <xf numFmtId="180" fontId="11" fillId="0" borderId="4" xfId="0" applyNumberFormat="1" applyFont="1" applyBorder="1">
      <alignment vertical="center"/>
    </xf>
    <xf numFmtId="180" fontId="11" fillId="0" borderId="0" xfId="0" applyNumberFormat="1" applyFont="1" applyAlignment="1">
      <alignment horizontal="right" vertical="center"/>
    </xf>
    <xf numFmtId="0" fontId="11" fillId="0" borderId="25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21" fillId="0" borderId="10" xfId="0" applyFont="1" applyBorder="1" applyAlignment="1">
      <alignment horizontal="distributed" vertical="center" justifyLastLine="1"/>
    </xf>
    <xf numFmtId="0" fontId="21" fillId="0" borderId="0" xfId="0" applyFont="1" applyAlignment="1">
      <alignment horizontal="distributed" vertical="center" justifyLastLine="1"/>
    </xf>
    <xf numFmtId="0" fontId="21" fillId="0" borderId="11" xfId="0" applyFont="1" applyBorder="1" applyAlignment="1">
      <alignment horizontal="distributed" vertical="center" justifyLastLine="1"/>
    </xf>
    <xf numFmtId="0" fontId="21" fillId="0" borderId="20" xfId="0" applyFont="1" applyBorder="1" applyAlignment="1">
      <alignment horizontal="center" vertical="center"/>
    </xf>
    <xf numFmtId="180" fontId="18" fillId="0" borderId="13" xfId="0" applyNumberFormat="1" applyFont="1" applyBorder="1">
      <alignment vertical="center"/>
    </xf>
    <xf numFmtId="49" fontId="18" fillId="0" borderId="13" xfId="0" applyNumberFormat="1" applyFont="1" applyBorder="1" applyAlignment="1">
      <alignment horizontal="right" vertical="center"/>
    </xf>
    <xf numFmtId="180" fontId="11" fillId="0" borderId="0" xfId="0" applyNumberFormat="1" applyFont="1">
      <alignment vertical="center"/>
    </xf>
    <xf numFmtId="38" fontId="11" fillId="0" borderId="10" xfId="4" applyFont="1" applyFill="1" applyBorder="1" applyAlignment="1">
      <alignment horizontal="right" vertical="center" wrapText="1"/>
    </xf>
    <xf numFmtId="38" fontId="11" fillId="0" borderId="0" xfId="4" applyFont="1" applyFill="1" applyBorder="1" applyAlignment="1">
      <alignment horizontal="right" vertical="center" wrapText="1"/>
    </xf>
    <xf numFmtId="38" fontId="11" fillId="0" borderId="0" xfId="4" applyFont="1" applyFill="1" applyAlignment="1">
      <alignment horizontal="right" vertical="center" wrapText="1"/>
    </xf>
    <xf numFmtId="0" fontId="22" fillId="0" borderId="17" xfId="0" applyFont="1" applyBorder="1" applyAlignment="1">
      <alignment horizontal="distributed" vertical="center" justifyLastLine="1"/>
    </xf>
    <xf numFmtId="0" fontId="22" fillId="0" borderId="16" xfId="0" applyFont="1" applyBorder="1" applyAlignment="1">
      <alignment horizontal="distributed" vertical="center" justifyLastLine="1"/>
    </xf>
    <xf numFmtId="0" fontId="22" fillId="0" borderId="18" xfId="0" applyFont="1" applyBorder="1" applyAlignment="1">
      <alignment horizontal="distributed" vertical="center" justifyLastLine="1"/>
    </xf>
    <xf numFmtId="0" fontId="22" fillId="0" borderId="10" xfId="0" applyFont="1" applyBorder="1" applyAlignment="1">
      <alignment horizontal="distributed" vertical="center" justifyLastLine="1"/>
    </xf>
    <xf numFmtId="0" fontId="22" fillId="0" borderId="0" xfId="0" applyFont="1" applyAlignment="1">
      <alignment horizontal="distributed" vertical="center" justifyLastLine="1"/>
    </xf>
    <xf numFmtId="0" fontId="22" fillId="0" borderId="11" xfId="0" applyFont="1" applyBorder="1" applyAlignment="1">
      <alignment horizontal="distributed" vertical="center" justifyLastLine="1"/>
    </xf>
    <xf numFmtId="0" fontId="22" fillId="0" borderId="7" xfId="0" applyFont="1" applyBorder="1" applyAlignment="1">
      <alignment horizontal="distributed" vertical="center" justifyLastLine="1"/>
    </xf>
    <xf numFmtId="0" fontId="22" fillId="0" borderId="8" xfId="0" applyFont="1" applyBorder="1" applyAlignment="1">
      <alignment horizontal="distributed" vertical="center" justifyLastLine="1"/>
    </xf>
    <xf numFmtId="0" fontId="22" fillId="0" borderId="9" xfId="0" applyFont="1" applyBorder="1" applyAlignment="1">
      <alignment horizontal="distributed" vertical="center" justifyLastLine="1"/>
    </xf>
    <xf numFmtId="182" fontId="11" fillId="0" borderId="0" xfId="0" applyNumberFormat="1" applyFont="1" applyAlignment="1">
      <alignment horizontal="right" vertical="center"/>
    </xf>
    <xf numFmtId="182" fontId="18" fillId="0" borderId="13" xfId="0" applyNumberFormat="1" applyFont="1" applyBorder="1" applyAlignment="1">
      <alignment horizontal="right" vertical="center"/>
    </xf>
    <xf numFmtId="0" fontId="21" fillId="0" borderId="2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180" fontId="11" fillId="0" borderId="5" xfId="0" applyNumberFormat="1" applyFont="1" applyBorder="1">
      <alignment vertical="center"/>
    </xf>
    <xf numFmtId="180" fontId="11" fillId="0" borderId="4" xfId="0" applyNumberFormat="1" applyFont="1" applyBorder="1" applyAlignment="1">
      <alignment vertical="center" wrapText="1"/>
    </xf>
    <xf numFmtId="180" fontId="11" fillId="0" borderId="10" xfId="0" applyNumberFormat="1" applyFont="1" applyBorder="1">
      <alignment vertical="center"/>
    </xf>
    <xf numFmtId="180" fontId="11" fillId="0" borderId="0" xfId="0" applyNumberFormat="1" applyFont="1" applyAlignment="1">
      <alignment vertical="center" wrapText="1"/>
    </xf>
    <xf numFmtId="0" fontId="18" fillId="0" borderId="13" xfId="0" quotePrefix="1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180" fontId="18" fillId="0" borderId="15" xfId="0" applyNumberFormat="1" applyFont="1" applyBorder="1">
      <alignment vertical="center"/>
    </xf>
    <xf numFmtId="0" fontId="27" fillId="0" borderId="23" xfId="1" applyFont="1" applyBorder="1" applyAlignment="1">
      <alignment vertical="center"/>
    </xf>
    <xf numFmtId="0" fontId="30" fillId="0" borderId="0" xfId="1" applyFont="1" applyAlignment="1">
      <alignment horizontal="centerContinuous" vertical="center"/>
    </xf>
    <xf numFmtId="0" fontId="30" fillId="0" borderId="0" xfId="1" applyFont="1" applyAlignment="1">
      <alignment vertical="center"/>
    </xf>
    <xf numFmtId="0" fontId="24" fillId="0" borderId="10" xfId="1" applyFont="1" applyBorder="1" applyAlignment="1">
      <alignment horizontal="center" vertical="center"/>
    </xf>
  </cellXfs>
  <cellStyles count="6">
    <cellStyle name="桁区切り" xfId="4" builtinId="6"/>
    <cellStyle name="桁区切り 2" xfId="2" xr:uid="{00000000-0005-0000-0000-000001000000}"/>
    <cellStyle name="標準" xfId="0" builtinId="0"/>
    <cellStyle name="標準 2" xfId="1" xr:uid="{00000000-0005-0000-0000-000003000000}"/>
    <cellStyle name="標準 2 2" xfId="5" xr:uid="{54DD3534-CEC8-4B32-ADC3-D5F682348862}"/>
    <cellStyle name="標準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ナチュラル">
  <a:themeElements>
    <a:clrScheme name="ナチュラル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ナチュラル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75000">
              <a:schemeClr val="phClr">
                <a:shade val="100000"/>
                <a:satMod val="115000"/>
              </a:schemeClr>
            </a:gs>
            <a:gs pos="100000">
              <a:schemeClr val="phClr">
                <a:shade val="70000"/>
                <a:satMod val="130000"/>
              </a:schemeClr>
            </a:gs>
          </a:gsLst>
          <a:path path="circle">
            <a:fillToRect l="20000" t="50000" r="100000" b="5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97000"/>
              </a:schemeClr>
              <a:schemeClr val="phClr">
                <a:shade val="96000"/>
              </a:schemeClr>
            </a:duotone>
          </a:blip>
          <a:tile tx="0" ty="0" sx="32000" sy="3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F5"/>
  <sheetViews>
    <sheetView tabSelected="1" zoomScale="75" zoomScaleNormal="75" workbookViewId="0">
      <selection activeCell="E19" sqref="E19"/>
    </sheetView>
  </sheetViews>
  <sheetFormatPr defaultRowHeight="13.2"/>
  <cols>
    <col min="1" max="1" width="18.6640625" style="57" customWidth="1"/>
    <col min="2" max="2" width="3.6640625" style="57" customWidth="1"/>
    <col min="3" max="3" width="9" style="57"/>
    <col min="4" max="4" width="5.6640625" style="57" customWidth="1"/>
    <col min="5" max="5" width="60.6640625" style="57" customWidth="1"/>
    <col min="6" max="6" width="3.6640625" style="57" customWidth="1"/>
    <col min="7" max="7" width="13.6640625" style="57" customWidth="1"/>
    <col min="8" max="256" width="9" style="57"/>
    <col min="257" max="257" width="18.6640625" style="57" customWidth="1"/>
    <col min="258" max="258" width="3.6640625" style="57" customWidth="1"/>
    <col min="259" max="259" width="9" style="57"/>
    <col min="260" max="260" width="5.6640625" style="57" customWidth="1"/>
    <col min="261" max="261" width="60.6640625" style="57" customWidth="1"/>
    <col min="262" max="262" width="3.6640625" style="57" customWidth="1"/>
    <col min="263" max="263" width="13.6640625" style="57" customWidth="1"/>
    <col min="264" max="512" width="9" style="57"/>
    <col min="513" max="513" width="18.6640625" style="57" customWidth="1"/>
    <col min="514" max="514" width="3.6640625" style="57" customWidth="1"/>
    <col min="515" max="515" width="9" style="57"/>
    <col min="516" max="516" width="5.6640625" style="57" customWidth="1"/>
    <col min="517" max="517" width="60.6640625" style="57" customWidth="1"/>
    <col min="518" max="518" width="3.6640625" style="57" customWidth="1"/>
    <col min="519" max="519" width="13.6640625" style="57" customWidth="1"/>
    <col min="520" max="768" width="9" style="57"/>
    <col min="769" max="769" width="18.6640625" style="57" customWidth="1"/>
    <col min="770" max="770" width="3.6640625" style="57" customWidth="1"/>
    <col min="771" max="771" width="9" style="57"/>
    <col min="772" max="772" width="5.6640625" style="57" customWidth="1"/>
    <col min="773" max="773" width="60.6640625" style="57" customWidth="1"/>
    <col min="774" max="774" width="3.6640625" style="57" customWidth="1"/>
    <col min="775" max="775" width="13.6640625" style="57" customWidth="1"/>
    <col min="776" max="1024" width="9" style="57"/>
    <col min="1025" max="1025" width="18.6640625" style="57" customWidth="1"/>
    <col min="1026" max="1026" width="3.6640625" style="57" customWidth="1"/>
    <col min="1027" max="1027" width="9" style="57"/>
    <col min="1028" max="1028" width="5.6640625" style="57" customWidth="1"/>
    <col min="1029" max="1029" width="60.6640625" style="57" customWidth="1"/>
    <col min="1030" max="1030" width="3.6640625" style="57" customWidth="1"/>
    <col min="1031" max="1031" width="13.6640625" style="57" customWidth="1"/>
    <col min="1032" max="1280" width="9" style="57"/>
    <col min="1281" max="1281" width="18.6640625" style="57" customWidth="1"/>
    <col min="1282" max="1282" width="3.6640625" style="57" customWidth="1"/>
    <col min="1283" max="1283" width="9" style="57"/>
    <col min="1284" max="1284" width="5.6640625" style="57" customWidth="1"/>
    <col min="1285" max="1285" width="60.6640625" style="57" customWidth="1"/>
    <col min="1286" max="1286" width="3.6640625" style="57" customWidth="1"/>
    <col min="1287" max="1287" width="13.6640625" style="57" customWidth="1"/>
    <col min="1288" max="1536" width="9" style="57"/>
    <col min="1537" max="1537" width="18.6640625" style="57" customWidth="1"/>
    <col min="1538" max="1538" width="3.6640625" style="57" customWidth="1"/>
    <col min="1539" max="1539" width="9" style="57"/>
    <col min="1540" max="1540" width="5.6640625" style="57" customWidth="1"/>
    <col min="1541" max="1541" width="60.6640625" style="57" customWidth="1"/>
    <col min="1542" max="1542" width="3.6640625" style="57" customWidth="1"/>
    <col min="1543" max="1543" width="13.6640625" style="57" customWidth="1"/>
    <col min="1544" max="1792" width="9" style="57"/>
    <col min="1793" max="1793" width="18.6640625" style="57" customWidth="1"/>
    <col min="1794" max="1794" width="3.6640625" style="57" customWidth="1"/>
    <col min="1795" max="1795" width="9" style="57"/>
    <col min="1796" max="1796" width="5.6640625" style="57" customWidth="1"/>
    <col min="1797" max="1797" width="60.6640625" style="57" customWidth="1"/>
    <col min="1798" max="1798" width="3.6640625" style="57" customWidth="1"/>
    <col min="1799" max="1799" width="13.6640625" style="57" customWidth="1"/>
    <col min="1800" max="2048" width="9" style="57"/>
    <col min="2049" max="2049" width="18.6640625" style="57" customWidth="1"/>
    <col min="2050" max="2050" width="3.6640625" style="57" customWidth="1"/>
    <col min="2051" max="2051" width="9" style="57"/>
    <col min="2052" max="2052" width="5.6640625" style="57" customWidth="1"/>
    <col min="2053" max="2053" width="60.6640625" style="57" customWidth="1"/>
    <col min="2054" max="2054" width="3.6640625" style="57" customWidth="1"/>
    <col min="2055" max="2055" width="13.6640625" style="57" customWidth="1"/>
    <col min="2056" max="2304" width="9" style="57"/>
    <col min="2305" max="2305" width="18.6640625" style="57" customWidth="1"/>
    <col min="2306" max="2306" width="3.6640625" style="57" customWidth="1"/>
    <col min="2307" max="2307" width="9" style="57"/>
    <col min="2308" max="2308" width="5.6640625" style="57" customWidth="1"/>
    <col min="2309" max="2309" width="60.6640625" style="57" customWidth="1"/>
    <col min="2310" max="2310" width="3.6640625" style="57" customWidth="1"/>
    <col min="2311" max="2311" width="13.6640625" style="57" customWidth="1"/>
    <col min="2312" max="2560" width="9" style="57"/>
    <col min="2561" max="2561" width="18.6640625" style="57" customWidth="1"/>
    <col min="2562" max="2562" width="3.6640625" style="57" customWidth="1"/>
    <col min="2563" max="2563" width="9" style="57"/>
    <col min="2564" max="2564" width="5.6640625" style="57" customWidth="1"/>
    <col min="2565" max="2565" width="60.6640625" style="57" customWidth="1"/>
    <col min="2566" max="2566" width="3.6640625" style="57" customWidth="1"/>
    <col min="2567" max="2567" width="13.6640625" style="57" customWidth="1"/>
    <col min="2568" max="2816" width="9" style="57"/>
    <col min="2817" max="2817" width="18.6640625" style="57" customWidth="1"/>
    <col min="2818" max="2818" width="3.6640625" style="57" customWidth="1"/>
    <col min="2819" max="2819" width="9" style="57"/>
    <col min="2820" max="2820" width="5.6640625" style="57" customWidth="1"/>
    <col min="2821" max="2821" width="60.6640625" style="57" customWidth="1"/>
    <col min="2822" max="2822" width="3.6640625" style="57" customWidth="1"/>
    <col min="2823" max="2823" width="13.6640625" style="57" customWidth="1"/>
    <col min="2824" max="3072" width="9" style="57"/>
    <col min="3073" max="3073" width="18.6640625" style="57" customWidth="1"/>
    <col min="3074" max="3074" width="3.6640625" style="57" customWidth="1"/>
    <col min="3075" max="3075" width="9" style="57"/>
    <col min="3076" max="3076" width="5.6640625" style="57" customWidth="1"/>
    <col min="3077" max="3077" width="60.6640625" style="57" customWidth="1"/>
    <col min="3078" max="3078" width="3.6640625" style="57" customWidth="1"/>
    <col min="3079" max="3079" width="13.6640625" style="57" customWidth="1"/>
    <col min="3080" max="3328" width="9" style="57"/>
    <col min="3329" max="3329" width="18.6640625" style="57" customWidth="1"/>
    <col min="3330" max="3330" width="3.6640625" style="57" customWidth="1"/>
    <col min="3331" max="3331" width="9" style="57"/>
    <col min="3332" max="3332" width="5.6640625" style="57" customWidth="1"/>
    <col min="3333" max="3333" width="60.6640625" style="57" customWidth="1"/>
    <col min="3334" max="3334" width="3.6640625" style="57" customWidth="1"/>
    <col min="3335" max="3335" width="13.6640625" style="57" customWidth="1"/>
    <col min="3336" max="3584" width="9" style="57"/>
    <col min="3585" max="3585" width="18.6640625" style="57" customWidth="1"/>
    <col min="3586" max="3586" width="3.6640625" style="57" customWidth="1"/>
    <col min="3587" max="3587" width="9" style="57"/>
    <col min="3588" max="3588" width="5.6640625" style="57" customWidth="1"/>
    <col min="3589" max="3589" width="60.6640625" style="57" customWidth="1"/>
    <col min="3590" max="3590" width="3.6640625" style="57" customWidth="1"/>
    <col min="3591" max="3591" width="13.6640625" style="57" customWidth="1"/>
    <col min="3592" max="3840" width="9" style="57"/>
    <col min="3841" max="3841" width="18.6640625" style="57" customWidth="1"/>
    <col min="3842" max="3842" width="3.6640625" style="57" customWidth="1"/>
    <col min="3843" max="3843" width="9" style="57"/>
    <col min="3844" max="3844" width="5.6640625" style="57" customWidth="1"/>
    <col min="3845" max="3845" width="60.6640625" style="57" customWidth="1"/>
    <col min="3846" max="3846" width="3.6640625" style="57" customWidth="1"/>
    <col min="3847" max="3847" width="13.6640625" style="57" customWidth="1"/>
    <col min="3848" max="4096" width="9" style="57"/>
    <col min="4097" max="4097" width="18.6640625" style="57" customWidth="1"/>
    <col min="4098" max="4098" width="3.6640625" style="57" customWidth="1"/>
    <col min="4099" max="4099" width="9" style="57"/>
    <col min="4100" max="4100" width="5.6640625" style="57" customWidth="1"/>
    <col min="4101" max="4101" width="60.6640625" style="57" customWidth="1"/>
    <col min="4102" max="4102" width="3.6640625" style="57" customWidth="1"/>
    <col min="4103" max="4103" width="13.6640625" style="57" customWidth="1"/>
    <col min="4104" max="4352" width="9" style="57"/>
    <col min="4353" max="4353" width="18.6640625" style="57" customWidth="1"/>
    <col min="4354" max="4354" width="3.6640625" style="57" customWidth="1"/>
    <col min="4355" max="4355" width="9" style="57"/>
    <col min="4356" max="4356" width="5.6640625" style="57" customWidth="1"/>
    <col min="4357" max="4357" width="60.6640625" style="57" customWidth="1"/>
    <col min="4358" max="4358" width="3.6640625" style="57" customWidth="1"/>
    <col min="4359" max="4359" width="13.6640625" style="57" customWidth="1"/>
    <col min="4360" max="4608" width="9" style="57"/>
    <col min="4609" max="4609" width="18.6640625" style="57" customWidth="1"/>
    <col min="4610" max="4610" width="3.6640625" style="57" customWidth="1"/>
    <col min="4611" max="4611" width="9" style="57"/>
    <col min="4612" max="4612" width="5.6640625" style="57" customWidth="1"/>
    <col min="4613" max="4613" width="60.6640625" style="57" customWidth="1"/>
    <col min="4614" max="4614" width="3.6640625" style="57" customWidth="1"/>
    <col min="4615" max="4615" width="13.6640625" style="57" customWidth="1"/>
    <col min="4616" max="4864" width="9" style="57"/>
    <col min="4865" max="4865" width="18.6640625" style="57" customWidth="1"/>
    <col min="4866" max="4866" width="3.6640625" style="57" customWidth="1"/>
    <col min="4867" max="4867" width="9" style="57"/>
    <col min="4868" max="4868" width="5.6640625" style="57" customWidth="1"/>
    <col min="4869" max="4869" width="60.6640625" style="57" customWidth="1"/>
    <col min="4870" max="4870" width="3.6640625" style="57" customWidth="1"/>
    <col min="4871" max="4871" width="13.6640625" style="57" customWidth="1"/>
    <col min="4872" max="5120" width="9" style="57"/>
    <col min="5121" max="5121" width="18.6640625" style="57" customWidth="1"/>
    <col min="5122" max="5122" width="3.6640625" style="57" customWidth="1"/>
    <col min="5123" max="5123" width="9" style="57"/>
    <col min="5124" max="5124" width="5.6640625" style="57" customWidth="1"/>
    <col min="5125" max="5125" width="60.6640625" style="57" customWidth="1"/>
    <col min="5126" max="5126" width="3.6640625" style="57" customWidth="1"/>
    <col min="5127" max="5127" width="13.6640625" style="57" customWidth="1"/>
    <col min="5128" max="5376" width="9" style="57"/>
    <col min="5377" max="5377" width="18.6640625" style="57" customWidth="1"/>
    <col min="5378" max="5378" width="3.6640625" style="57" customWidth="1"/>
    <col min="5379" max="5379" width="9" style="57"/>
    <col min="5380" max="5380" width="5.6640625" style="57" customWidth="1"/>
    <col min="5381" max="5381" width="60.6640625" style="57" customWidth="1"/>
    <col min="5382" max="5382" width="3.6640625" style="57" customWidth="1"/>
    <col min="5383" max="5383" width="13.6640625" style="57" customWidth="1"/>
    <col min="5384" max="5632" width="9" style="57"/>
    <col min="5633" max="5633" width="18.6640625" style="57" customWidth="1"/>
    <col min="5634" max="5634" width="3.6640625" style="57" customWidth="1"/>
    <col min="5635" max="5635" width="9" style="57"/>
    <col min="5636" max="5636" width="5.6640625" style="57" customWidth="1"/>
    <col min="5637" max="5637" width="60.6640625" style="57" customWidth="1"/>
    <col min="5638" max="5638" width="3.6640625" style="57" customWidth="1"/>
    <col min="5639" max="5639" width="13.6640625" style="57" customWidth="1"/>
    <col min="5640" max="5888" width="9" style="57"/>
    <col min="5889" max="5889" width="18.6640625" style="57" customWidth="1"/>
    <col min="5890" max="5890" width="3.6640625" style="57" customWidth="1"/>
    <col min="5891" max="5891" width="9" style="57"/>
    <col min="5892" max="5892" width="5.6640625" style="57" customWidth="1"/>
    <col min="5893" max="5893" width="60.6640625" style="57" customWidth="1"/>
    <col min="5894" max="5894" width="3.6640625" style="57" customWidth="1"/>
    <col min="5895" max="5895" width="13.6640625" style="57" customWidth="1"/>
    <col min="5896" max="6144" width="9" style="57"/>
    <col min="6145" max="6145" width="18.6640625" style="57" customWidth="1"/>
    <col min="6146" max="6146" width="3.6640625" style="57" customWidth="1"/>
    <col min="6147" max="6147" width="9" style="57"/>
    <col min="6148" max="6148" width="5.6640625" style="57" customWidth="1"/>
    <col min="6149" max="6149" width="60.6640625" style="57" customWidth="1"/>
    <col min="6150" max="6150" width="3.6640625" style="57" customWidth="1"/>
    <col min="6151" max="6151" width="13.6640625" style="57" customWidth="1"/>
    <col min="6152" max="6400" width="9" style="57"/>
    <col min="6401" max="6401" width="18.6640625" style="57" customWidth="1"/>
    <col min="6402" max="6402" width="3.6640625" style="57" customWidth="1"/>
    <col min="6403" max="6403" width="9" style="57"/>
    <col min="6404" max="6404" width="5.6640625" style="57" customWidth="1"/>
    <col min="6405" max="6405" width="60.6640625" style="57" customWidth="1"/>
    <col min="6406" max="6406" width="3.6640625" style="57" customWidth="1"/>
    <col min="6407" max="6407" width="13.6640625" style="57" customWidth="1"/>
    <col min="6408" max="6656" width="9" style="57"/>
    <col min="6657" max="6657" width="18.6640625" style="57" customWidth="1"/>
    <col min="6658" max="6658" width="3.6640625" style="57" customWidth="1"/>
    <col min="6659" max="6659" width="9" style="57"/>
    <col min="6660" max="6660" width="5.6640625" style="57" customWidth="1"/>
    <col min="6661" max="6661" width="60.6640625" style="57" customWidth="1"/>
    <col min="6662" max="6662" width="3.6640625" style="57" customWidth="1"/>
    <col min="6663" max="6663" width="13.6640625" style="57" customWidth="1"/>
    <col min="6664" max="6912" width="9" style="57"/>
    <col min="6913" max="6913" width="18.6640625" style="57" customWidth="1"/>
    <col min="6914" max="6914" width="3.6640625" style="57" customWidth="1"/>
    <col min="6915" max="6915" width="9" style="57"/>
    <col min="6916" max="6916" width="5.6640625" style="57" customWidth="1"/>
    <col min="6917" max="6917" width="60.6640625" style="57" customWidth="1"/>
    <col min="6918" max="6918" width="3.6640625" style="57" customWidth="1"/>
    <col min="6919" max="6919" width="13.6640625" style="57" customWidth="1"/>
    <col min="6920" max="7168" width="9" style="57"/>
    <col min="7169" max="7169" width="18.6640625" style="57" customWidth="1"/>
    <col min="7170" max="7170" width="3.6640625" style="57" customWidth="1"/>
    <col min="7171" max="7171" width="9" style="57"/>
    <col min="7172" max="7172" width="5.6640625" style="57" customWidth="1"/>
    <col min="7173" max="7173" width="60.6640625" style="57" customWidth="1"/>
    <col min="7174" max="7174" width="3.6640625" style="57" customWidth="1"/>
    <col min="7175" max="7175" width="13.6640625" style="57" customWidth="1"/>
    <col min="7176" max="7424" width="9" style="57"/>
    <col min="7425" max="7425" width="18.6640625" style="57" customWidth="1"/>
    <col min="7426" max="7426" width="3.6640625" style="57" customWidth="1"/>
    <col min="7427" max="7427" width="9" style="57"/>
    <col min="7428" max="7428" width="5.6640625" style="57" customWidth="1"/>
    <col min="7429" max="7429" width="60.6640625" style="57" customWidth="1"/>
    <col min="7430" max="7430" width="3.6640625" style="57" customWidth="1"/>
    <col min="7431" max="7431" width="13.6640625" style="57" customWidth="1"/>
    <col min="7432" max="7680" width="9" style="57"/>
    <col min="7681" max="7681" width="18.6640625" style="57" customWidth="1"/>
    <col min="7682" max="7682" width="3.6640625" style="57" customWidth="1"/>
    <col min="7683" max="7683" width="9" style="57"/>
    <col min="7684" max="7684" width="5.6640625" style="57" customWidth="1"/>
    <col min="7685" max="7685" width="60.6640625" style="57" customWidth="1"/>
    <col min="7686" max="7686" width="3.6640625" style="57" customWidth="1"/>
    <col min="7687" max="7687" width="13.6640625" style="57" customWidth="1"/>
    <col min="7688" max="7936" width="9" style="57"/>
    <col min="7937" max="7937" width="18.6640625" style="57" customWidth="1"/>
    <col min="7938" max="7938" width="3.6640625" style="57" customWidth="1"/>
    <col min="7939" max="7939" width="9" style="57"/>
    <col min="7940" max="7940" width="5.6640625" style="57" customWidth="1"/>
    <col min="7941" max="7941" width="60.6640625" style="57" customWidth="1"/>
    <col min="7942" max="7942" width="3.6640625" style="57" customWidth="1"/>
    <col min="7943" max="7943" width="13.6640625" style="57" customWidth="1"/>
    <col min="7944" max="8192" width="9" style="57"/>
    <col min="8193" max="8193" width="18.6640625" style="57" customWidth="1"/>
    <col min="8194" max="8194" width="3.6640625" style="57" customWidth="1"/>
    <col min="8195" max="8195" width="9" style="57"/>
    <col min="8196" max="8196" width="5.6640625" style="57" customWidth="1"/>
    <col min="8197" max="8197" width="60.6640625" style="57" customWidth="1"/>
    <col min="8198" max="8198" width="3.6640625" style="57" customWidth="1"/>
    <col min="8199" max="8199" width="13.6640625" style="57" customWidth="1"/>
    <col min="8200" max="8448" width="9" style="57"/>
    <col min="8449" max="8449" width="18.6640625" style="57" customWidth="1"/>
    <col min="8450" max="8450" width="3.6640625" style="57" customWidth="1"/>
    <col min="8451" max="8451" width="9" style="57"/>
    <col min="8452" max="8452" width="5.6640625" style="57" customWidth="1"/>
    <col min="8453" max="8453" width="60.6640625" style="57" customWidth="1"/>
    <col min="8454" max="8454" width="3.6640625" style="57" customWidth="1"/>
    <col min="8455" max="8455" width="13.6640625" style="57" customWidth="1"/>
    <col min="8456" max="8704" width="9" style="57"/>
    <col min="8705" max="8705" width="18.6640625" style="57" customWidth="1"/>
    <col min="8706" max="8706" width="3.6640625" style="57" customWidth="1"/>
    <col min="8707" max="8707" width="9" style="57"/>
    <col min="8708" max="8708" width="5.6640625" style="57" customWidth="1"/>
    <col min="8709" max="8709" width="60.6640625" style="57" customWidth="1"/>
    <col min="8710" max="8710" width="3.6640625" style="57" customWidth="1"/>
    <col min="8711" max="8711" width="13.6640625" style="57" customWidth="1"/>
    <col min="8712" max="8960" width="9" style="57"/>
    <col min="8961" max="8961" width="18.6640625" style="57" customWidth="1"/>
    <col min="8962" max="8962" width="3.6640625" style="57" customWidth="1"/>
    <col min="8963" max="8963" width="9" style="57"/>
    <col min="8964" max="8964" width="5.6640625" style="57" customWidth="1"/>
    <col min="8965" max="8965" width="60.6640625" style="57" customWidth="1"/>
    <col min="8966" max="8966" width="3.6640625" style="57" customWidth="1"/>
    <col min="8967" max="8967" width="13.6640625" style="57" customWidth="1"/>
    <col min="8968" max="9216" width="9" style="57"/>
    <col min="9217" max="9217" width="18.6640625" style="57" customWidth="1"/>
    <col min="9218" max="9218" width="3.6640625" style="57" customWidth="1"/>
    <col min="9219" max="9219" width="9" style="57"/>
    <col min="9220" max="9220" width="5.6640625" style="57" customWidth="1"/>
    <col min="9221" max="9221" width="60.6640625" style="57" customWidth="1"/>
    <col min="9222" max="9222" width="3.6640625" style="57" customWidth="1"/>
    <col min="9223" max="9223" width="13.6640625" style="57" customWidth="1"/>
    <col min="9224" max="9472" width="9" style="57"/>
    <col min="9473" max="9473" width="18.6640625" style="57" customWidth="1"/>
    <col min="9474" max="9474" width="3.6640625" style="57" customWidth="1"/>
    <col min="9475" max="9475" width="9" style="57"/>
    <col min="9476" max="9476" width="5.6640625" style="57" customWidth="1"/>
    <col min="9477" max="9477" width="60.6640625" style="57" customWidth="1"/>
    <col min="9478" max="9478" width="3.6640625" style="57" customWidth="1"/>
    <col min="9479" max="9479" width="13.6640625" style="57" customWidth="1"/>
    <col min="9480" max="9728" width="9" style="57"/>
    <col min="9729" max="9729" width="18.6640625" style="57" customWidth="1"/>
    <col min="9730" max="9730" width="3.6640625" style="57" customWidth="1"/>
    <col min="9731" max="9731" width="9" style="57"/>
    <col min="9732" max="9732" width="5.6640625" style="57" customWidth="1"/>
    <col min="9733" max="9733" width="60.6640625" style="57" customWidth="1"/>
    <col min="9734" max="9734" width="3.6640625" style="57" customWidth="1"/>
    <col min="9735" max="9735" width="13.6640625" style="57" customWidth="1"/>
    <col min="9736" max="9984" width="9" style="57"/>
    <col min="9985" max="9985" width="18.6640625" style="57" customWidth="1"/>
    <col min="9986" max="9986" width="3.6640625" style="57" customWidth="1"/>
    <col min="9987" max="9987" width="9" style="57"/>
    <col min="9988" max="9988" width="5.6640625" style="57" customWidth="1"/>
    <col min="9989" max="9989" width="60.6640625" style="57" customWidth="1"/>
    <col min="9990" max="9990" width="3.6640625" style="57" customWidth="1"/>
    <col min="9991" max="9991" width="13.6640625" style="57" customWidth="1"/>
    <col min="9992" max="10240" width="9" style="57"/>
    <col min="10241" max="10241" width="18.6640625" style="57" customWidth="1"/>
    <col min="10242" max="10242" width="3.6640625" style="57" customWidth="1"/>
    <col min="10243" max="10243" width="9" style="57"/>
    <col min="10244" max="10244" width="5.6640625" style="57" customWidth="1"/>
    <col min="10245" max="10245" width="60.6640625" style="57" customWidth="1"/>
    <col min="10246" max="10246" width="3.6640625" style="57" customWidth="1"/>
    <col min="10247" max="10247" width="13.6640625" style="57" customWidth="1"/>
    <col min="10248" max="10496" width="9" style="57"/>
    <col min="10497" max="10497" width="18.6640625" style="57" customWidth="1"/>
    <col min="10498" max="10498" width="3.6640625" style="57" customWidth="1"/>
    <col min="10499" max="10499" width="9" style="57"/>
    <col min="10500" max="10500" width="5.6640625" style="57" customWidth="1"/>
    <col min="10501" max="10501" width="60.6640625" style="57" customWidth="1"/>
    <col min="10502" max="10502" width="3.6640625" style="57" customWidth="1"/>
    <col min="10503" max="10503" width="13.6640625" style="57" customWidth="1"/>
    <col min="10504" max="10752" width="9" style="57"/>
    <col min="10753" max="10753" width="18.6640625" style="57" customWidth="1"/>
    <col min="10754" max="10754" width="3.6640625" style="57" customWidth="1"/>
    <col min="10755" max="10755" width="9" style="57"/>
    <col min="10756" max="10756" width="5.6640625" style="57" customWidth="1"/>
    <col min="10757" max="10757" width="60.6640625" style="57" customWidth="1"/>
    <col min="10758" max="10758" width="3.6640625" style="57" customWidth="1"/>
    <col min="10759" max="10759" width="13.6640625" style="57" customWidth="1"/>
    <col min="10760" max="11008" width="9" style="57"/>
    <col min="11009" max="11009" width="18.6640625" style="57" customWidth="1"/>
    <col min="11010" max="11010" width="3.6640625" style="57" customWidth="1"/>
    <col min="11011" max="11011" width="9" style="57"/>
    <col min="11012" max="11012" width="5.6640625" style="57" customWidth="1"/>
    <col min="11013" max="11013" width="60.6640625" style="57" customWidth="1"/>
    <col min="11014" max="11014" width="3.6640625" style="57" customWidth="1"/>
    <col min="11015" max="11015" width="13.6640625" style="57" customWidth="1"/>
    <col min="11016" max="11264" width="9" style="57"/>
    <col min="11265" max="11265" width="18.6640625" style="57" customWidth="1"/>
    <col min="11266" max="11266" width="3.6640625" style="57" customWidth="1"/>
    <col min="11267" max="11267" width="9" style="57"/>
    <col min="11268" max="11268" width="5.6640625" style="57" customWidth="1"/>
    <col min="11269" max="11269" width="60.6640625" style="57" customWidth="1"/>
    <col min="11270" max="11270" width="3.6640625" style="57" customWidth="1"/>
    <col min="11271" max="11271" width="13.6640625" style="57" customWidth="1"/>
    <col min="11272" max="11520" width="9" style="57"/>
    <col min="11521" max="11521" width="18.6640625" style="57" customWidth="1"/>
    <col min="11522" max="11522" width="3.6640625" style="57" customWidth="1"/>
    <col min="11523" max="11523" width="9" style="57"/>
    <col min="11524" max="11524" width="5.6640625" style="57" customWidth="1"/>
    <col min="11525" max="11525" width="60.6640625" style="57" customWidth="1"/>
    <col min="11526" max="11526" width="3.6640625" style="57" customWidth="1"/>
    <col min="11527" max="11527" width="13.6640625" style="57" customWidth="1"/>
    <col min="11528" max="11776" width="9" style="57"/>
    <col min="11777" max="11777" width="18.6640625" style="57" customWidth="1"/>
    <col min="11778" max="11778" width="3.6640625" style="57" customWidth="1"/>
    <col min="11779" max="11779" width="9" style="57"/>
    <col min="11780" max="11780" width="5.6640625" style="57" customWidth="1"/>
    <col min="11781" max="11781" width="60.6640625" style="57" customWidth="1"/>
    <col min="11782" max="11782" width="3.6640625" style="57" customWidth="1"/>
    <col min="11783" max="11783" width="13.6640625" style="57" customWidth="1"/>
    <col min="11784" max="12032" width="9" style="57"/>
    <col min="12033" max="12033" width="18.6640625" style="57" customWidth="1"/>
    <col min="12034" max="12034" width="3.6640625" style="57" customWidth="1"/>
    <col min="12035" max="12035" width="9" style="57"/>
    <col min="12036" max="12036" width="5.6640625" style="57" customWidth="1"/>
    <col min="12037" max="12037" width="60.6640625" style="57" customWidth="1"/>
    <col min="12038" max="12038" width="3.6640625" style="57" customWidth="1"/>
    <col min="12039" max="12039" width="13.6640625" style="57" customWidth="1"/>
    <col min="12040" max="12288" width="9" style="57"/>
    <col min="12289" max="12289" width="18.6640625" style="57" customWidth="1"/>
    <col min="12290" max="12290" width="3.6640625" style="57" customWidth="1"/>
    <col min="12291" max="12291" width="9" style="57"/>
    <col min="12292" max="12292" width="5.6640625" style="57" customWidth="1"/>
    <col min="12293" max="12293" width="60.6640625" style="57" customWidth="1"/>
    <col min="12294" max="12294" width="3.6640625" style="57" customWidth="1"/>
    <col min="12295" max="12295" width="13.6640625" style="57" customWidth="1"/>
    <col min="12296" max="12544" width="9" style="57"/>
    <col min="12545" max="12545" width="18.6640625" style="57" customWidth="1"/>
    <col min="12546" max="12546" width="3.6640625" style="57" customWidth="1"/>
    <col min="12547" max="12547" width="9" style="57"/>
    <col min="12548" max="12548" width="5.6640625" style="57" customWidth="1"/>
    <col min="12549" max="12549" width="60.6640625" style="57" customWidth="1"/>
    <col min="12550" max="12550" width="3.6640625" style="57" customWidth="1"/>
    <col min="12551" max="12551" width="13.6640625" style="57" customWidth="1"/>
    <col min="12552" max="12800" width="9" style="57"/>
    <col min="12801" max="12801" width="18.6640625" style="57" customWidth="1"/>
    <col min="12802" max="12802" width="3.6640625" style="57" customWidth="1"/>
    <col min="12803" max="12803" width="9" style="57"/>
    <col min="12804" max="12804" width="5.6640625" style="57" customWidth="1"/>
    <col min="12805" max="12805" width="60.6640625" style="57" customWidth="1"/>
    <col min="12806" max="12806" width="3.6640625" style="57" customWidth="1"/>
    <col min="12807" max="12807" width="13.6640625" style="57" customWidth="1"/>
    <col min="12808" max="13056" width="9" style="57"/>
    <col min="13057" max="13057" width="18.6640625" style="57" customWidth="1"/>
    <col min="13058" max="13058" width="3.6640625" style="57" customWidth="1"/>
    <col min="13059" max="13059" width="9" style="57"/>
    <col min="13060" max="13060" width="5.6640625" style="57" customWidth="1"/>
    <col min="13061" max="13061" width="60.6640625" style="57" customWidth="1"/>
    <col min="13062" max="13062" width="3.6640625" style="57" customWidth="1"/>
    <col min="13063" max="13063" width="13.6640625" style="57" customWidth="1"/>
    <col min="13064" max="13312" width="9" style="57"/>
    <col min="13313" max="13313" width="18.6640625" style="57" customWidth="1"/>
    <col min="13314" max="13314" width="3.6640625" style="57" customWidth="1"/>
    <col min="13315" max="13315" width="9" style="57"/>
    <col min="13316" max="13316" width="5.6640625" style="57" customWidth="1"/>
    <col min="13317" max="13317" width="60.6640625" style="57" customWidth="1"/>
    <col min="13318" max="13318" width="3.6640625" style="57" customWidth="1"/>
    <col min="13319" max="13319" width="13.6640625" style="57" customWidth="1"/>
    <col min="13320" max="13568" width="9" style="57"/>
    <col min="13569" max="13569" width="18.6640625" style="57" customWidth="1"/>
    <col min="13570" max="13570" width="3.6640625" style="57" customWidth="1"/>
    <col min="13571" max="13571" width="9" style="57"/>
    <col min="13572" max="13572" width="5.6640625" style="57" customWidth="1"/>
    <col min="13573" max="13573" width="60.6640625" style="57" customWidth="1"/>
    <col min="13574" max="13574" width="3.6640625" style="57" customWidth="1"/>
    <col min="13575" max="13575" width="13.6640625" style="57" customWidth="1"/>
    <col min="13576" max="13824" width="9" style="57"/>
    <col min="13825" max="13825" width="18.6640625" style="57" customWidth="1"/>
    <col min="13826" max="13826" width="3.6640625" style="57" customWidth="1"/>
    <col min="13827" max="13827" width="9" style="57"/>
    <col min="13828" max="13828" width="5.6640625" style="57" customWidth="1"/>
    <col min="13829" max="13829" width="60.6640625" style="57" customWidth="1"/>
    <col min="13830" max="13830" width="3.6640625" style="57" customWidth="1"/>
    <col min="13831" max="13831" width="13.6640625" style="57" customWidth="1"/>
    <col min="13832" max="14080" width="9" style="57"/>
    <col min="14081" max="14081" width="18.6640625" style="57" customWidth="1"/>
    <col min="14082" max="14082" width="3.6640625" style="57" customWidth="1"/>
    <col min="14083" max="14083" width="9" style="57"/>
    <col min="14084" max="14084" width="5.6640625" style="57" customWidth="1"/>
    <col min="14085" max="14085" width="60.6640625" style="57" customWidth="1"/>
    <col min="14086" max="14086" width="3.6640625" style="57" customWidth="1"/>
    <col min="14087" max="14087" width="13.6640625" style="57" customWidth="1"/>
    <col min="14088" max="14336" width="9" style="57"/>
    <col min="14337" max="14337" width="18.6640625" style="57" customWidth="1"/>
    <col min="14338" max="14338" width="3.6640625" style="57" customWidth="1"/>
    <col min="14339" max="14339" width="9" style="57"/>
    <col min="14340" max="14340" width="5.6640625" style="57" customWidth="1"/>
    <col min="14341" max="14341" width="60.6640625" style="57" customWidth="1"/>
    <col min="14342" max="14342" width="3.6640625" style="57" customWidth="1"/>
    <col min="14343" max="14343" width="13.6640625" style="57" customWidth="1"/>
    <col min="14344" max="14592" width="9" style="57"/>
    <col min="14593" max="14593" width="18.6640625" style="57" customWidth="1"/>
    <col min="14594" max="14594" width="3.6640625" style="57" customWidth="1"/>
    <col min="14595" max="14595" width="9" style="57"/>
    <col min="14596" max="14596" width="5.6640625" style="57" customWidth="1"/>
    <col min="14597" max="14597" width="60.6640625" style="57" customWidth="1"/>
    <col min="14598" max="14598" width="3.6640625" style="57" customWidth="1"/>
    <col min="14599" max="14599" width="13.6640625" style="57" customWidth="1"/>
    <col min="14600" max="14848" width="9" style="57"/>
    <col min="14849" max="14849" width="18.6640625" style="57" customWidth="1"/>
    <col min="14850" max="14850" width="3.6640625" style="57" customWidth="1"/>
    <col min="14851" max="14851" width="9" style="57"/>
    <col min="14852" max="14852" width="5.6640625" style="57" customWidth="1"/>
    <col min="14853" max="14853" width="60.6640625" style="57" customWidth="1"/>
    <col min="14854" max="14854" width="3.6640625" style="57" customWidth="1"/>
    <col min="14855" max="14855" width="13.6640625" style="57" customWidth="1"/>
    <col min="14856" max="15104" width="9" style="57"/>
    <col min="15105" max="15105" width="18.6640625" style="57" customWidth="1"/>
    <col min="15106" max="15106" width="3.6640625" style="57" customWidth="1"/>
    <col min="15107" max="15107" width="9" style="57"/>
    <col min="15108" max="15108" width="5.6640625" style="57" customWidth="1"/>
    <col min="15109" max="15109" width="60.6640625" style="57" customWidth="1"/>
    <col min="15110" max="15110" width="3.6640625" style="57" customWidth="1"/>
    <col min="15111" max="15111" width="13.6640625" style="57" customWidth="1"/>
    <col min="15112" max="15360" width="9" style="57"/>
    <col min="15361" max="15361" width="18.6640625" style="57" customWidth="1"/>
    <col min="15362" max="15362" width="3.6640625" style="57" customWidth="1"/>
    <col min="15363" max="15363" width="9" style="57"/>
    <col min="15364" max="15364" width="5.6640625" style="57" customWidth="1"/>
    <col min="15365" max="15365" width="60.6640625" style="57" customWidth="1"/>
    <col min="15366" max="15366" width="3.6640625" style="57" customWidth="1"/>
    <col min="15367" max="15367" width="13.6640625" style="57" customWidth="1"/>
    <col min="15368" max="15616" width="9" style="57"/>
    <col min="15617" max="15617" width="18.6640625" style="57" customWidth="1"/>
    <col min="15618" max="15618" width="3.6640625" style="57" customWidth="1"/>
    <col min="15619" max="15619" width="9" style="57"/>
    <col min="15620" max="15620" width="5.6640625" style="57" customWidth="1"/>
    <col min="15621" max="15621" width="60.6640625" style="57" customWidth="1"/>
    <col min="15622" max="15622" width="3.6640625" style="57" customWidth="1"/>
    <col min="15623" max="15623" width="13.6640625" style="57" customWidth="1"/>
    <col min="15624" max="15872" width="9" style="57"/>
    <col min="15873" max="15873" width="18.6640625" style="57" customWidth="1"/>
    <col min="15874" max="15874" width="3.6640625" style="57" customWidth="1"/>
    <col min="15875" max="15875" width="9" style="57"/>
    <col min="15876" max="15876" width="5.6640625" style="57" customWidth="1"/>
    <col min="15877" max="15877" width="60.6640625" style="57" customWidth="1"/>
    <col min="15878" max="15878" width="3.6640625" style="57" customWidth="1"/>
    <col min="15879" max="15879" width="13.6640625" style="57" customWidth="1"/>
    <col min="15880" max="16128" width="9" style="57"/>
    <col min="16129" max="16129" width="18.6640625" style="57" customWidth="1"/>
    <col min="16130" max="16130" width="3.6640625" style="57" customWidth="1"/>
    <col min="16131" max="16131" width="9" style="57"/>
    <col min="16132" max="16132" width="5.6640625" style="57" customWidth="1"/>
    <col min="16133" max="16133" width="60.6640625" style="57" customWidth="1"/>
    <col min="16134" max="16134" width="3.6640625" style="57" customWidth="1"/>
    <col min="16135" max="16135" width="13.6640625" style="57" customWidth="1"/>
    <col min="16136" max="16384" width="9" style="57"/>
  </cols>
  <sheetData>
    <row r="1" spans="2:6" ht="50.1" customHeight="1"/>
    <row r="2" spans="2:6" ht="50.1" customHeight="1"/>
    <row r="3" spans="2:6" ht="50.1" customHeight="1"/>
    <row r="4" spans="2:6" ht="50.1" customHeight="1"/>
    <row r="5" spans="2:6" s="5" customFormat="1" ht="50.1" customHeight="1">
      <c r="B5" s="1"/>
      <c r="C5" s="2" t="s">
        <v>221</v>
      </c>
      <c r="D5" s="3"/>
      <c r="E5" s="4" t="s">
        <v>222</v>
      </c>
      <c r="F5" s="4"/>
    </row>
  </sheetData>
  <phoneticPr fontId="1"/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>
    <oddHeader>&amp;L&amp;14 11　人　　口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H68"/>
  <sheetViews>
    <sheetView topLeftCell="A36" zoomScaleNormal="100" workbookViewId="0"/>
  </sheetViews>
  <sheetFormatPr defaultColWidth="11" defaultRowHeight="12"/>
  <cols>
    <col min="1" max="1" width="15.33203125" style="8" customWidth="1"/>
    <col min="2" max="5" width="12.44140625" style="8" customWidth="1"/>
    <col min="6" max="7" width="11.6640625" style="8" customWidth="1"/>
    <col min="8" max="8" width="12.109375" style="8" customWidth="1"/>
    <col min="9" max="255" width="11" style="8"/>
    <col min="256" max="257" width="4.88671875" style="8" customWidth="1"/>
    <col min="258" max="262" width="8.88671875" style="8" customWidth="1"/>
    <col min="263" max="263" width="8" style="8" customWidth="1"/>
    <col min="264" max="264" width="9.6640625" style="8" customWidth="1"/>
    <col min="265" max="511" width="11" style="8"/>
    <col min="512" max="513" width="4.88671875" style="8" customWidth="1"/>
    <col min="514" max="518" width="8.88671875" style="8" customWidth="1"/>
    <col min="519" max="519" width="8" style="8" customWidth="1"/>
    <col min="520" max="520" width="9.6640625" style="8" customWidth="1"/>
    <col min="521" max="767" width="11" style="8"/>
    <col min="768" max="769" width="4.88671875" style="8" customWidth="1"/>
    <col min="770" max="774" width="8.88671875" style="8" customWidth="1"/>
    <col min="775" max="775" width="8" style="8" customWidth="1"/>
    <col min="776" max="776" width="9.6640625" style="8" customWidth="1"/>
    <col min="777" max="1023" width="11" style="8"/>
    <col min="1024" max="1025" width="4.88671875" style="8" customWidth="1"/>
    <col min="1026" max="1030" width="8.88671875" style="8" customWidth="1"/>
    <col min="1031" max="1031" width="8" style="8" customWidth="1"/>
    <col min="1032" max="1032" width="9.6640625" style="8" customWidth="1"/>
    <col min="1033" max="1279" width="11" style="8"/>
    <col min="1280" max="1281" width="4.88671875" style="8" customWidth="1"/>
    <col min="1282" max="1286" width="8.88671875" style="8" customWidth="1"/>
    <col min="1287" max="1287" width="8" style="8" customWidth="1"/>
    <col min="1288" max="1288" width="9.6640625" style="8" customWidth="1"/>
    <col min="1289" max="1535" width="11" style="8"/>
    <col min="1536" max="1537" width="4.88671875" style="8" customWidth="1"/>
    <col min="1538" max="1542" width="8.88671875" style="8" customWidth="1"/>
    <col min="1543" max="1543" width="8" style="8" customWidth="1"/>
    <col min="1544" max="1544" width="9.6640625" style="8" customWidth="1"/>
    <col min="1545" max="1791" width="11" style="8"/>
    <col min="1792" max="1793" width="4.88671875" style="8" customWidth="1"/>
    <col min="1794" max="1798" width="8.88671875" style="8" customWidth="1"/>
    <col min="1799" max="1799" width="8" style="8" customWidth="1"/>
    <col min="1800" max="1800" width="9.6640625" style="8" customWidth="1"/>
    <col min="1801" max="2047" width="11" style="8"/>
    <col min="2048" max="2049" width="4.88671875" style="8" customWidth="1"/>
    <col min="2050" max="2054" width="8.88671875" style="8" customWidth="1"/>
    <col min="2055" max="2055" width="8" style="8" customWidth="1"/>
    <col min="2056" max="2056" width="9.6640625" style="8" customWidth="1"/>
    <col min="2057" max="2303" width="11" style="8"/>
    <col min="2304" max="2305" width="4.88671875" style="8" customWidth="1"/>
    <col min="2306" max="2310" width="8.88671875" style="8" customWidth="1"/>
    <col min="2311" max="2311" width="8" style="8" customWidth="1"/>
    <col min="2312" max="2312" width="9.6640625" style="8" customWidth="1"/>
    <col min="2313" max="2559" width="11" style="8"/>
    <col min="2560" max="2561" width="4.88671875" style="8" customWidth="1"/>
    <col min="2562" max="2566" width="8.88671875" style="8" customWidth="1"/>
    <col min="2567" max="2567" width="8" style="8" customWidth="1"/>
    <col min="2568" max="2568" width="9.6640625" style="8" customWidth="1"/>
    <col min="2569" max="2815" width="11" style="8"/>
    <col min="2816" max="2817" width="4.88671875" style="8" customWidth="1"/>
    <col min="2818" max="2822" width="8.88671875" style="8" customWidth="1"/>
    <col min="2823" max="2823" width="8" style="8" customWidth="1"/>
    <col min="2824" max="2824" width="9.6640625" style="8" customWidth="1"/>
    <col min="2825" max="3071" width="11" style="8"/>
    <col min="3072" max="3073" width="4.88671875" style="8" customWidth="1"/>
    <col min="3074" max="3078" width="8.88671875" style="8" customWidth="1"/>
    <col min="3079" max="3079" width="8" style="8" customWidth="1"/>
    <col min="3080" max="3080" width="9.6640625" style="8" customWidth="1"/>
    <col min="3081" max="3327" width="11" style="8"/>
    <col min="3328" max="3329" width="4.88671875" style="8" customWidth="1"/>
    <col min="3330" max="3334" width="8.88671875" style="8" customWidth="1"/>
    <col min="3335" max="3335" width="8" style="8" customWidth="1"/>
    <col min="3336" max="3336" width="9.6640625" style="8" customWidth="1"/>
    <col min="3337" max="3583" width="11" style="8"/>
    <col min="3584" max="3585" width="4.88671875" style="8" customWidth="1"/>
    <col min="3586" max="3590" width="8.88671875" style="8" customWidth="1"/>
    <col min="3591" max="3591" width="8" style="8" customWidth="1"/>
    <col min="3592" max="3592" width="9.6640625" style="8" customWidth="1"/>
    <col min="3593" max="3839" width="11" style="8"/>
    <col min="3840" max="3841" width="4.88671875" style="8" customWidth="1"/>
    <col min="3842" max="3846" width="8.88671875" style="8" customWidth="1"/>
    <col min="3847" max="3847" width="8" style="8" customWidth="1"/>
    <col min="3848" max="3848" width="9.6640625" style="8" customWidth="1"/>
    <col min="3849" max="4095" width="11" style="8"/>
    <col min="4096" max="4097" width="4.88671875" style="8" customWidth="1"/>
    <col min="4098" max="4102" width="8.88671875" style="8" customWidth="1"/>
    <col min="4103" max="4103" width="8" style="8" customWidth="1"/>
    <col min="4104" max="4104" width="9.6640625" style="8" customWidth="1"/>
    <col min="4105" max="4351" width="11" style="8"/>
    <col min="4352" max="4353" width="4.88671875" style="8" customWidth="1"/>
    <col min="4354" max="4358" width="8.88671875" style="8" customWidth="1"/>
    <col min="4359" max="4359" width="8" style="8" customWidth="1"/>
    <col min="4360" max="4360" width="9.6640625" style="8" customWidth="1"/>
    <col min="4361" max="4607" width="11" style="8"/>
    <col min="4608" max="4609" width="4.88671875" style="8" customWidth="1"/>
    <col min="4610" max="4614" width="8.88671875" style="8" customWidth="1"/>
    <col min="4615" max="4615" width="8" style="8" customWidth="1"/>
    <col min="4616" max="4616" width="9.6640625" style="8" customWidth="1"/>
    <col min="4617" max="4863" width="11" style="8"/>
    <col min="4864" max="4865" width="4.88671875" style="8" customWidth="1"/>
    <col min="4866" max="4870" width="8.88671875" style="8" customWidth="1"/>
    <col min="4871" max="4871" width="8" style="8" customWidth="1"/>
    <col min="4872" max="4872" width="9.6640625" style="8" customWidth="1"/>
    <col min="4873" max="5119" width="11" style="8"/>
    <col min="5120" max="5121" width="4.88671875" style="8" customWidth="1"/>
    <col min="5122" max="5126" width="8.88671875" style="8" customWidth="1"/>
    <col min="5127" max="5127" width="8" style="8" customWidth="1"/>
    <col min="5128" max="5128" width="9.6640625" style="8" customWidth="1"/>
    <col min="5129" max="5375" width="11" style="8"/>
    <col min="5376" max="5377" width="4.88671875" style="8" customWidth="1"/>
    <col min="5378" max="5382" width="8.88671875" style="8" customWidth="1"/>
    <col min="5383" max="5383" width="8" style="8" customWidth="1"/>
    <col min="5384" max="5384" width="9.6640625" style="8" customWidth="1"/>
    <col min="5385" max="5631" width="11" style="8"/>
    <col min="5632" max="5633" width="4.88671875" style="8" customWidth="1"/>
    <col min="5634" max="5638" width="8.88671875" style="8" customWidth="1"/>
    <col min="5639" max="5639" width="8" style="8" customWidth="1"/>
    <col min="5640" max="5640" width="9.6640625" style="8" customWidth="1"/>
    <col min="5641" max="5887" width="11" style="8"/>
    <col min="5888" max="5889" width="4.88671875" style="8" customWidth="1"/>
    <col min="5890" max="5894" width="8.88671875" style="8" customWidth="1"/>
    <col min="5895" max="5895" width="8" style="8" customWidth="1"/>
    <col min="5896" max="5896" width="9.6640625" style="8" customWidth="1"/>
    <col min="5897" max="6143" width="11" style="8"/>
    <col min="6144" max="6145" width="4.88671875" style="8" customWidth="1"/>
    <col min="6146" max="6150" width="8.88671875" style="8" customWidth="1"/>
    <col min="6151" max="6151" width="8" style="8" customWidth="1"/>
    <col min="6152" max="6152" width="9.6640625" style="8" customWidth="1"/>
    <col min="6153" max="6399" width="11" style="8"/>
    <col min="6400" max="6401" width="4.88671875" style="8" customWidth="1"/>
    <col min="6402" max="6406" width="8.88671875" style="8" customWidth="1"/>
    <col min="6407" max="6407" width="8" style="8" customWidth="1"/>
    <col min="6408" max="6408" width="9.6640625" style="8" customWidth="1"/>
    <col min="6409" max="6655" width="11" style="8"/>
    <col min="6656" max="6657" width="4.88671875" style="8" customWidth="1"/>
    <col min="6658" max="6662" width="8.88671875" style="8" customWidth="1"/>
    <col min="6663" max="6663" width="8" style="8" customWidth="1"/>
    <col min="6664" max="6664" width="9.6640625" style="8" customWidth="1"/>
    <col min="6665" max="6911" width="11" style="8"/>
    <col min="6912" max="6913" width="4.88671875" style="8" customWidth="1"/>
    <col min="6914" max="6918" width="8.88671875" style="8" customWidth="1"/>
    <col min="6919" max="6919" width="8" style="8" customWidth="1"/>
    <col min="6920" max="6920" width="9.6640625" style="8" customWidth="1"/>
    <col min="6921" max="7167" width="11" style="8"/>
    <col min="7168" max="7169" width="4.88671875" style="8" customWidth="1"/>
    <col min="7170" max="7174" width="8.88671875" style="8" customWidth="1"/>
    <col min="7175" max="7175" width="8" style="8" customWidth="1"/>
    <col min="7176" max="7176" width="9.6640625" style="8" customWidth="1"/>
    <col min="7177" max="7423" width="11" style="8"/>
    <col min="7424" max="7425" width="4.88671875" style="8" customWidth="1"/>
    <col min="7426" max="7430" width="8.88671875" style="8" customWidth="1"/>
    <col min="7431" max="7431" width="8" style="8" customWidth="1"/>
    <col min="7432" max="7432" width="9.6640625" style="8" customWidth="1"/>
    <col min="7433" max="7679" width="11" style="8"/>
    <col min="7680" max="7681" width="4.88671875" style="8" customWidth="1"/>
    <col min="7682" max="7686" width="8.88671875" style="8" customWidth="1"/>
    <col min="7687" max="7687" width="8" style="8" customWidth="1"/>
    <col min="7688" max="7688" width="9.6640625" style="8" customWidth="1"/>
    <col min="7689" max="7935" width="11" style="8"/>
    <col min="7936" max="7937" width="4.88671875" style="8" customWidth="1"/>
    <col min="7938" max="7942" width="8.88671875" style="8" customWidth="1"/>
    <col min="7943" max="7943" width="8" style="8" customWidth="1"/>
    <col min="7944" max="7944" width="9.6640625" style="8" customWidth="1"/>
    <col min="7945" max="8191" width="11" style="8"/>
    <col min="8192" max="8193" width="4.88671875" style="8" customWidth="1"/>
    <col min="8194" max="8198" width="8.88671875" style="8" customWidth="1"/>
    <col min="8199" max="8199" width="8" style="8" customWidth="1"/>
    <col min="8200" max="8200" width="9.6640625" style="8" customWidth="1"/>
    <col min="8201" max="8447" width="11" style="8"/>
    <col min="8448" max="8449" width="4.88671875" style="8" customWidth="1"/>
    <col min="8450" max="8454" width="8.88671875" style="8" customWidth="1"/>
    <col min="8455" max="8455" width="8" style="8" customWidth="1"/>
    <col min="8456" max="8456" width="9.6640625" style="8" customWidth="1"/>
    <col min="8457" max="8703" width="11" style="8"/>
    <col min="8704" max="8705" width="4.88671875" style="8" customWidth="1"/>
    <col min="8706" max="8710" width="8.88671875" style="8" customWidth="1"/>
    <col min="8711" max="8711" width="8" style="8" customWidth="1"/>
    <col min="8712" max="8712" width="9.6640625" style="8" customWidth="1"/>
    <col min="8713" max="8959" width="11" style="8"/>
    <col min="8960" max="8961" width="4.88671875" style="8" customWidth="1"/>
    <col min="8962" max="8966" width="8.88671875" style="8" customWidth="1"/>
    <col min="8967" max="8967" width="8" style="8" customWidth="1"/>
    <col min="8968" max="8968" width="9.6640625" style="8" customWidth="1"/>
    <col min="8969" max="9215" width="11" style="8"/>
    <col min="9216" max="9217" width="4.88671875" style="8" customWidth="1"/>
    <col min="9218" max="9222" width="8.88671875" style="8" customWidth="1"/>
    <col min="9223" max="9223" width="8" style="8" customWidth="1"/>
    <col min="9224" max="9224" width="9.6640625" style="8" customWidth="1"/>
    <col min="9225" max="9471" width="11" style="8"/>
    <col min="9472" max="9473" width="4.88671875" style="8" customWidth="1"/>
    <col min="9474" max="9478" width="8.88671875" style="8" customWidth="1"/>
    <col min="9479" max="9479" width="8" style="8" customWidth="1"/>
    <col min="9480" max="9480" width="9.6640625" style="8" customWidth="1"/>
    <col min="9481" max="9727" width="11" style="8"/>
    <col min="9728" max="9729" width="4.88671875" style="8" customWidth="1"/>
    <col min="9730" max="9734" width="8.88671875" style="8" customWidth="1"/>
    <col min="9735" max="9735" width="8" style="8" customWidth="1"/>
    <col min="9736" max="9736" width="9.6640625" style="8" customWidth="1"/>
    <col min="9737" max="9983" width="11" style="8"/>
    <col min="9984" max="9985" width="4.88671875" style="8" customWidth="1"/>
    <col min="9986" max="9990" width="8.88671875" style="8" customWidth="1"/>
    <col min="9991" max="9991" width="8" style="8" customWidth="1"/>
    <col min="9992" max="9992" width="9.6640625" style="8" customWidth="1"/>
    <col min="9993" max="10239" width="11" style="8"/>
    <col min="10240" max="10241" width="4.88671875" style="8" customWidth="1"/>
    <col min="10242" max="10246" width="8.88671875" style="8" customWidth="1"/>
    <col min="10247" max="10247" width="8" style="8" customWidth="1"/>
    <col min="10248" max="10248" width="9.6640625" style="8" customWidth="1"/>
    <col min="10249" max="10495" width="11" style="8"/>
    <col min="10496" max="10497" width="4.88671875" style="8" customWidth="1"/>
    <col min="10498" max="10502" width="8.88671875" style="8" customWidth="1"/>
    <col min="10503" max="10503" width="8" style="8" customWidth="1"/>
    <col min="10504" max="10504" width="9.6640625" style="8" customWidth="1"/>
    <col min="10505" max="10751" width="11" style="8"/>
    <col min="10752" max="10753" width="4.88671875" style="8" customWidth="1"/>
    <col min="10754" max="10758" width="8.88671875" style="8" customWidth="1"/>
    <col min="10759" max="10759" width="8" style="8" customWidth="1"/>
    <col min="10760" max="10760" width="9.6640625" style="8" customWidth="1"/>
    <col min="10761" max="11007" width="11" style="8"/>
    <col min="11008" max="11009" width="4.88671875" style="8" customWidth="1"/>
    <col min="11010" max="11014" width="8.88671875" style="8" customWidth="1"/>
    <col min="11015" max="11015" width="8" style="8" customWidth="1"/>
    <col min="11016" max="11016" width="9.6640625" style="8" customWidth="1"/>
    <col min="11017" max="11263" width="11" style="8"/>
    <col min="11264" max="11265" width="4.88671875" style="8" customWidth="1"/>
    <col min="11266" max="11270" width="8.88671875" style="8" customWidth="1"/>
    <col min="11271" max="11271" width="8" style="8" customWidth="1"/>
    <col min="11272" max="11272" width="9.6640625" style="8" customWidth="1"/>
    <col min="11273" max="11519" width="11" style="8"/>
    <col min="11520" max="11521" width="4.88671875" style="8" customWidth="1"/>
    <col min="11522" max="11526" width="8.88671875" style="8" customWidth="1"/>
    <col min="11527" max="11527" width="8" style="8" customWidth="1"/>
    <col min="11528" max="11528" width="9.6640625" style="8" customWidth="1"/>
    <col min="11529" max="11775" width="11" style="8"/>
    <col min="11776" max="11777" width="4.88671875" style="8" customWidth="1"/>
    <col min="11778" max="11782" width="8.88671875" style="8" customWidth="1"/>
    <col min="11783" max="11783" width="8" style="8" customWidth="1"/>
    <col min="11784" max="11784" width="9.6640625" style="8" customWidth="1"/>
    <col min="11785" max="12031" width="11" style="8"/>
    <col min="12032" max="12033" width="4.88671875" style="8" customWidth="1"/>
    <col min="12034" max="12038" width="8.88671875" style="8" customWidth="1"/>
    <col min="12039" max="12039" width="8" style="8" customWidth="1"/>
    <col min="12040" max="12040" width="9.6640625" style="8" customWidth="1"/>
    <col min="12041" max="12287" width="11" style="8"/>
    <col min="12288" max="12289" width="4.88671875" style="8" customWidth="1"/>
    <col min="12290" max="12294" width="8.88671875" style="8" customWidth="1"/>
    <col min="12295" max="12295" width="8" style="8" customWidth="1"/>
    <col min="12296" max="12296" width="9.6640625" style="8" customWidth="1"/>
    <col min="12297" max="12543" width="11" style="8"/>
    <col min="12544" max="12545" width="4.88671875" style="8" customWidth="1"/>
    <col min="12546" max="12550" width="8.88671875" style="8" customWidth="1"/>
    <col min="12551" max="12551" width="8" style="8" customWidth="1"/>
    <col min="12552" max="12552" width="9.6640625" style="8" customWidth="1"/>
    <col min="12553" max="12799" width="11" style="8"/>
    <col min="12800" max="12801" width="4.88671875" style="8" customWidth="1"/>
    <col min="12802" max="12806" width="8.88671875" style="8" customWidth="1"/>
    <col min="12807" max="12807" width="8" style="8" customWidth="1"/>
    <col min="12808" max="12808" width="9.6640625" style="8" customWidth="1"/>
    <col min="12809" max="13055" width="11" style="8"/>
    <col min="13056" max="13057" width="4.88671875" style="8" customWidth="1"/>
    <col min="13058" max="13062" width="8.88671875" style="8" customWidth="1"/>
    <col min="13063" max="13063" width="8" style="8" customWidth="1"/>
    <col min="13064" max="13064" width="9.6640625" style="8" customWidth="1"/>
    <col min="13065" max="13311" width="11" style="8"/>
    <col min="13312" max="13313" width="4.88671875" style="8" customWidth="1"/>
    <col min="13314" max="13318" width="8.88671875" style="8" customWidth="1"/>
    <col min="13319" max="13319" width="8" style="8" customWidth="1"/>
    <col min="13320" max="13320" width="9.6640625" style="8" customWidth="1"/>
    <col min="13321" max="13567" width="11" style="8"/>
    <col min="13568" max="13569" width="4.88671875" style="8" customWidth="1"/>
    <col min="13570" max="13574" width="8.88671875" style="8" customWidth="1"/>
    <col min="13575" max="13575" width="8" style="8" customWidth="1"/>
    <col min="13576" max="13576" width="9.6640625" style="8" customWidth="1"/>
    <col min="13577" max="13823" width="11" style="8"/>
    <col min="13824" max="13825" width="4.88671875" style="8" customWidth="1"/>
    <col min="13826" max="13830" width="8.88671875" style="8" customWidth="1"/>
    <col min="13831" max="13831" width="8" style="8" customWidth="1"/>
    <col min="13832" max="13832" width="9.6640625" style="8" customWidth="1"/>
    <col min="13833" max="14079" width="11" style="8"/>
    <col min="14080" max="14081" width="4.88671875" style="8" customWidth="1"/>
    <col min="14082" max="14086" width="8.88671875" style="8" customWidth="1"/>
    <col min="14087" max="14087" width="8" style="8" customWidth="1"/>
    <col min="14088" max="14088" width="9.6640625" style="8" customWidth="1"/>
    <col min="14089" max="14335" width="11" style="8"/>
    <col min="14336" max="14337" width="4.88671875" style="8" customWidth="1"/>
    <col min="14338" max="14342" width="8.88671875" style="8" customWidth="1"/>
    <col min="14343" max="14343" width="8" style="8" customWidth="1"/>
    <col min="14344" max="14344" width="9.6640625" style="8" customWidth="1"/>
    <col min="14345" max="14591" width="11" style="8"/>
    <col min="14592" max="14593" width="4.88671875" style="8" customWidth="1"/>
    <col min="14594" max="14598" width="8.88671875" style="8" customWidth="1"/>
    <col min="14599" max="14599" width="8" style="8" customWidth="1"/>
    <col min="14600" max="14600" width="9.6640625" style="8" customWidth="1"/>
    <col min="14601" max="14847" width="11" style="8"/>
    <col min="14848" max="14849" width="4.88671875" style="8" customWidth="1"/>
    <col min="14850" max="14854" width="8.88671875" style="8" customWidth="1"/>
    <col min="14855" max="14855" width="8" style="8" customWidth="1"/>
    <col min="14856" max="14856" width="9.6640625" style="8" customWidth="1"/>
    <col min="14857" max="15103" width="11" style="8"/>
    <col min="15104" max="15105" width="4.88671875" style="8" customWidth="1"/>
    <col min="15106" max="15110" width="8.88671875" style="8" customWidth="1"/>
    <col min="15111" max="15111" width="8" style="8" customWidth="1"/>
    <col min="15112" max="15112" width="9.6640625" style="8" customWidth="1"/>
    <col min="15113" max="15359" width="11" style="8"/>
    <col min="15360" max="15361" width="4.88671875" style="8" customWidth="1"/>
    <col min="15362" max="15366" width="8.88671875" style="8" customWidth="1"/>
    <col min="15367" max="15367" width="8" style="8" customWidth="1"/>
    <col min="15368" max="15368" width="9.6640625" style="8" customWidth="1"/>
    <col min="15369" max="15615" width="11" style="8"/>
    <col min="15616" max="15617" width="4.88671875" style="8" customWidth="1"/>
    <col min="15618" max="15622" width="8.88671875" style="8" customWidth="1"/>
    <col min="15623" max="15623" width="8" style="8" customWidth="1"/>
    <col min="15624" max="15624" width="9.6640625" style="8" customWidth="1"/>
    <col min="15625" max="15871" width="11" style="8"/>
    <col min="15872" max="15873" width="4.88671875" style="8" customWidth="1"/>
    <col min="15874" max="15878" width="8.88671875" style="8" customWidth="1"/>
    <col min="15879" max="15879" width="8" style="8" customWidth="1"/>
    <col min="15880" max="15880" width="9.6640625" style="8" customWidth="1"/>
    <col min="15881" max="16127" width="11" style="8"/>
    <col min="16128" max="16129" width="4.88671875" style="8" customWidth="1"/>
    <col min="16130" max="16134" width="8.88671875" style="8" customWidth="1"/>
    <col min="16135" max="16135" width="8" style="8" customWidth="1"/>
    <col min="16136" max="16136" width="9.6640625" style="8" customWidth="1"/>
    <col min="16137" max="16384" width="11" style="8"/>
  </cols>
  <sheetData>
    <row r="1" spans="1:8" ht="18" customHeight="1"/>
    <row r="2" spans="1:8" ht="18" customHeight="1"/>
    <row r="3" spans="1:8" ht="16.5" customHeight="1">
      <c r="A3" s="9" t="s">
        <v>268</v>
      </c>
      <c r="B3" s="79"/>
      <c r="C3" s="128"/>
      <c r="D3" s="79"/>
      <c r="E3" s="79"/>
      <c r="F3" s="79"/>
      <c r="G3" s="79"/>
      <c r="H3" s="79"/>
    </row>
    <row r="4" spans="1:8" ht="18" customHeight="1" thickBot="1">
      <c r="A4" s="80"/>
      <c r="B4" s="80"/>
      <c r="C4" s="80"/>
      <c r="D4" s="80"/>
      <c r="E4" s="80"/>
      <c r="F4" s="80"/>
      <c r="G4" s="80"/>
      <c r="H4" s="59" t="s">
        <v>581</v>
      </c>
    </row>
    <row r="5" spans="1:8" ht="15" customHeight="1">
      <c r="A5" s="231" t="s">
        <v>196</v>
      </c>
      <c r="B5" s="233" t="s">
        <v>3</v>
      </c>
      <c r="C5" s="81" t="s">
        <v>4</v>
      </c>
      <c r="D5" s="82"/>
      <c r="E5" s="83"/>
      <c r="F5" s="235" t="s">
        <v>5</v>
      </c>
      <c r="G5" s="236"/>
      <c r="H5" s="127" t="s">
        <v>576</v>
      </c>
    </row>
    <row r="6" spans="1:8" ht="15" customHeight="1">
      <c r="A6" s="232"/>
      <c r="B6" s="234"/>
      <c r="C6" s="17" t="s">
        <v>188</v>
      </c>
      <c r="D6" s="17" t="s">
        <v>580</v>
      </c>
      <c r="E6" s="84" t="s">
        <v>579</v>
      </c>
      <c r="F6" s="85" t="s">
        <v>577</v>
      </c>
      <c r="G6" s="86" t="s">
        <v>578</v>
      </c>
      <c r="H6" s="87" t="s">
        <v>9</v>
      </c>
    </row>
    <row r="7" spans="1:8" s="71" customFormat="1" ht="15" hidden="1" customHeight="1">
      <c r="A7" s="88" t="s">
        <v>563</v>
      </c>
      <c r="B7" s="69">
        <v>21412</v>
      </c>
      <c r="C7" s="70">
        <v>79969</v>
      </c>
      <c r="D7" s="70">
        <v>38262</v>
      </c>
      <c r="E7" s="70">
        <v>41707</v>
      </c>
      <c r="F7" s="89" t="e">
        <f>C7-#REF!</f>
        <v>#REF!</v>
      </c>
      <c r="G7" s="90" t="e">
        <f>F7/#REF!*100</f>
        <v>#REF!</v>
      </c>
      <c r="H7" s="91">
        <f t="shared" ref="H7:H31" si="0">D7/E7*100</f>
        <v>91.739995684177714</v>
      </c>
    </row>
    <row r="8" spans="1:8" s="71" customFormat="1" ht="15" hidden="1" customHeight="1">
      <c r="A8" s="88" t="s">
        <v>598</v>
      </c>
      <c r="B8" s="69">
        <v>22356</v>
      </c>
      <c r="C8" s="70">
        <v>81614</v>
      </c>
      <c r="D8" s="70">
        <v>39152</v>
      </c>
      <c r="E8" s="70">
        <v>42462</v>
      </c>
      <c r="F8" s="89" t="e">
        <f>C8-#REF!</f>
        <v>#REF!</v>
      </c>
      <c r="G8" s="90" t="e">
        <f>F8/#REF!*100</f>
        <v>#REF!</v>
      </c>
      <c r="H8" s="91">
        <f t="shared" si="0"/>
        <v>92.204794875418017</v>
      </c>
    </row>
    <row r="9" spans="1:8" s="71" customFormat="1" ht="15" customHeight="1">
      <c r="A9" s="88" t="s">
        <v>597</v>
      </c>
      <c r="B9" s="69">
        <v>22677</v>
      </c>
      <c r="C9" s="70">
        <v>82161</v>
      </c>
      <c r="D9" s="70">
        <v>39440</v>
      </c>
      <c r="E9" s="70">
        <v>42721</v>
      </c>
      <c r="F9" s="89">
        <f>C9-C8</f>
        <v>547</v>
      </c>
      <c r="G9" s="90">
        <f>F9/C8*100</f>
        <v>0.6702281471316196</v>
      </c>
      <c r="H9" s="91">
        <f t="shared" si="0"/>
        <v>92.319936331078395</v>
      </c>
    </row>
    <row r="10" spans="1:8" s="71" customFormat="1" ht="15" customHeight="1">
      <c r="A10" s="88" t="s">
        <v>229</v>
      </c>
      <c r="B10" s="69">
        <v>23005</v>
      </c>
      <c r="C10" s="70">
        <v>82987</v>
      </c>
      <c r="D10" s="70">
        <v>39908</v>
      </c>
      <c r="E10" s="70">
        <v>43079</v>
      </c>
      <c r="F10" s="89">
        <f t="shared" ref="F10" si="1">C10-C9</f>
        <v>826</v>
      </c>
      <c r="G10" s="90">
        <f t="shared" ref="G10:G46" si="2">F10/C9*100</f>
        <v>1.0053431676829638</v>
      </c>
      <c r="H10" s="91">
        <f t="shared" si="0"/>
        <v>92.639104900299458</v>
      </c>
    </row>
    <row r="11" spans="1:8" s="71" customFormat="1" ht="15" customHeight="1">
      <c r="A11" s="88" t="s">
        <v>230</v>
      </c>
      <c r="B11" s="69">
        <v>23288</v>
      </c>
      <c r="C11" s="70">
        <v>83514</v>
      </c>
      <c r="D11" s="70">
        <v>40214</v>
      </c>
      <c r="E11" s="70">
        <v>43300</v>
      </c>
      <c r="F11" s="89">
        <f t="shared" ref="F11:F24" si="3">C11-C10</f>
        <v>527</v>
      </c>
      <c r="G11" s="90">
        <f t="shared" si="2"/>
        <v>0.63503922301083293</v>
      </c>
      <c r="H11" s="91">
        <f t="shared" si="0"/>
        <v>92.872979214780599</v>
      </c>
    </row>
    <row r="12" spans="1:8" s="71" customFormat="1" ht="15" customHeight="1">
      <c r="A12" s="88" t="s">
        <v>231</v>
      </c>
      <c r="B12" s="69">
        <v>23591</v>
      </c>
      <c r="C12" s="70">
        <v>84007</v>
      </c>
      <c r="D12" s="70">
        <v>40482</v>
      </c>
      <c r="E12" s="70">
        <v>43525</v>
      </c>
      <c r="F12" s="89">
        <f t="shared" si="3"/>
        <v>493</v>
      </c>
      <c r="G12" s="90">
        <f t="shared" si="2"/>
        <v>0.59032018583710522</v>
      </c>
      <c r="H12" s="91">
        <f t="shared" si="0"/>
        <v>93.008615738081559</v>
      </c>
    </row>
    <row r="13" spans="1:8" s="71" customFormat="1" ht="15" customHeight="1">
      <c r="A13" s="88" t="s">
        <v>232</v>
      </c>
      <c r="B13" s="69">
        <v>23864</v>
      </c>
      <c r="C13" s="70">
        <v>84555</v>
      </c>
      <c r="D13" s="70">
        <v>40764</v>
      </c>
      <c r="E13" s="70">
        <v>43791</v>
      </c>
      <c r="F13" s="89">
        <f t="shared" si="3"/>
        <v>548</v>
      </c>
      <c r="G13" s="90">
        <f t="shared" si="2"/>
        <v>0.652326591831633</v>
      </c>
      <c r="H13" s="91">
        <f t="shared" si="0"/>
        <v>93.087620743988481</v>
      </c>
    </row>
    <row r="14" spans="1:8" s="71" customFormat="1" ht="6" customHeight="1">
      <c r="A14" s="88"/>
      <c r="B14" s="69"/>
      <c r="C14" s="70"/>
      <c r="D14" s="70"/>
      <c r="E14" s="70"/>
      <c r="F14" s="89"/>
      <c r="G14" s="90"/>
      <c r="H14" s="91"/>
    </row>
    <row r="15" spans="1:8" s="71" customFormat="1" ht="15" customHeight="1">
      <c r="A15" s="88" t="s">
        <v>233</v>
      </c>
      <c r="B15" s="69">
        <v>24027</v>
      </c>
      <c r="C15" s="70">
        <v>84901</v>
      </c>
      <c r="D15" s="70">
        <v>40960</v>
      </c>
      <c r="E15" s="70">
        <v>43941</v>
      </c>
      <c r="F15" s="89">
        <f>C15-C13</f>
        <v>346</v>
      </c>
      <c r="G15" s="90">
        <f>F15/C13*100</f>
        <v>0.40920111170244217</v>
      </c>
      <c r="H15" s="91">
        <f t="shared" si="0"/>
        <v>93.215903142850635</v>
      </c>
    </row>
    <row r="16" spans="1:8" s="71" customFormat="1" ht="15" customHeight="1">
      <c r="A16" s="88" t="s">
        <v>234</v>
      </c>
      <c r="B16" s="69">
        <v>24172</v>
      </c>
      <c r="C16" s="70">
        <v>85220</v>
      </c>
      <c r="D16" s="70">
        <v>41092</v>
      </c>
      <c r="E16" s="70">
        <v>44128</v>
      </c>
      <c r="F16" s="89">
        <f t="shared" si="3"/>
        <v>319</v>
      </c>
      <c r="G16" s="90">
        <f t="shared" si="2"/>
        <v>0.37573173460854409</v>
      </c>
      <c r="H16" s="91">
        <f t="shared" si="0"/>
        <v>93.120014503263235</v>
      </c>
    </row>
    <row r="17" spans="1:8" s="71" customFormat="1" ht="15" customHeight="1">
      <c r="A17" s="88" t="s">
        <v>235</v>
      </c>
      <c r="B17" s="69">
        <v>24576</v>
      </c>
      <c r="C17" s="70">
        <v>86103</v>
      </c>
      <c r="D17" s="70">
        <v>41620</v>
      </c>
      <c r="E17" s="70">
        <v>44483</v>
      </c>
      <c r="F17" s="89">
        <f t="shared" si="3"/>
        <v>883</v>
      </c>
      <c r="G17" s="90">
        <f t="shared" si="2"/>
        <v>1.0361417507627317</v>
      </c>
      <c r="H17" s="91">
        <f t="shared" si="0"/>
        <v>93.563833374547585</v>
      </c>
    </row>
    <row r="18" spans="1:8" s="71" customFormat="1" ht="15" customHeight="1">
      <c r="A18" s="88" t="s">
        <v>236</v>
      </c>
      <c r="B18" s="69">
        <v>24968</v>
      </c>
      <c r="C18" s="70">
        <v>86560</v>
      </c>
      <c r="D18" s="70">
        <v>41897</v>
      </c>
      <c r="E18" s="70">
        <v>44663</v>
      </c>
      <c r="F18" s="89">
        <f t="shared" si="3"/>
        <v>457</v>
      </c>
      <c r="G18" s="90">
        <f t="shared" si="2"/>
        <v>0.53075967155615944</v>
      </c>
      <c r="H18" s="91">
        <f t="shared" si="0"/>
        <v>93.806954302218841</v>
      </c>
    </row>
    <row r="19" spans="1:8" s="71" customFormat="1" ht="15" customHeight="1">
      <c r="A19" s="88" t="s">
        <v>237</v>
      </c>
      <c r="B19" s="69">
        <v>25395</v>
      </c>
      <c r="C19" s="70">
        <v>87252</v>
      </c>
      <c r="D19" s="70">
        <v>42384</v>
      </c>
      <c r="E19" s="70">
        <v>44868</v>
      </c>
      <c r="F19" s="89">
        <f t="shared" si="3"/>
        <v>692</v>
      </c>
      <c r="G19" s="90">
        <f t="shared" si="2"/>
        <v>0.79944547134935295</v>
      </c>
      <c r="H19" s="91">
        <f t="shared" si="0"/>
        <v>94.463760363733613</v>
      </c>
    </row>
    <row r="20" spans="1:8" s="71" customFormat="1" ht="6" customHeight="1">
      <c r="A20" s="88"/>
      <c r="B20" s="69"/>
      <c r="C20" s="70"/>
      <c r="D20" s="70"/>
      <c r="E20" s="70"/>
      <c r="F20" s="89"/>
      <c r="G20" s="90"/>
      <c r="H20" s="91"/>
    </row>
    <row r="21" spans="1:8" s="71" customFormat="1" ht="15" customHeight="1">
      <c r="A21" s="88" t="s">
        <v>238</v>
      </c>
      <c r="B21" s="69">
        <v>25569</v>
      </c>
      <c r="C21" s="70">
        <v>87242</v>
      </c>
      <c r="D21" s="70">
        <v>42379</v>
      </c>
      <c r="E21" s="70">
        <v>44863</v>
      </c>
      <c r="F21" s="89">
        <f>C21-C19</f>
        <v>-10</v>
      </c>
      <c r="G21" s="90">
        <f>F21/C19*100</f>
        <v>-1.1461055333975153E-2</v>
      </c>
      <c r="H21" s="91">
        <f t="shared" si="0"/>
        <v>94.463143347524692</v>
      </c>
    </row>
    <row r="22" spans="1:8" s="71" customFormat="1" ht="15" customHeight="1">
      <c r="A22" s="88" t="s">
        <v>239</v>
      </c>
      <c r="B22" s="69">
        <v>25944</v>
      </c>
      <c r="C22" s="70">
        <v>87364</v>
      </c>
      <c r="D22" s="70">
        <v>42498</v>
      </c>
      <c r="E22" s="70">
        <v>44866</v>
      </c>
      <c r="F22" s="89">
        <f t="shared" si="3"/>
        <v>122</v>
      </c>
      <c r="G22" s="90">
        <f t="shared" si="2"/>
        <v>0.13984090231769103</v>
      </c>
      <c r="H22" s="91">
        <f t="shared" si="0"/>
        <v>94.722061249052729</v>
      </c>
    </row>
    <row r="23" spans="1:8" s="71" customFormat="1" ht="15" customHeight="1">
      <c r="A23" s="88" t="s">
        <v>240</v>
      </c>
      <c r="B23" s="69">
        <v>26486</v>
      </c>
      <c r="C23" s="70">
        <v>87888</v>
      </c>
      <c r="D23" s="70">
        <v>42856</v>
      </c>
      <c r="E23" s="70">
        <v>45032</v>
      </c>
      <c r="F23" s="89">
        <f t="shared" si="3"/>
        <v>524</v>
      </c>
      <c r="G23" s="90">
        <f t="shared" si="2"/>
        <v>0.59978938693283279</v>
      </c>
      <c r="H23" s="91">
        <f t="shared" si="0"/>
        <v>95.167880618227045</v>
      </c>
    </row>
    <row r="24" spans="1:8" s="71" customFormat="1" ht="15" customHeight="1">
      <c r="A24" s="88" t="s">
        <v>241</v>
      </c>
      <c r="B24" s="69">
        <v>26939</v>
      </c>
      <c r="C24" s="70">
        <v>88183</v>
      </c>
      <c r="D24" s="70">
        <v>43048</v>
      </c>
      <c r="E24" s="70">
        <v>45135</v>
      </c>
      <c r="F24" s="89">
        <f t="shared" si="3"/>
        <v>295</v>
      </c>
      <c r="G24" s="90">
        <f t="shared" si="2"/>
        <v>0.33565446932459492</v>
      </c>
      <c r="H24" s="91">
        <f t="shared" si="0"/>
        <v>95.37609394040102</v>
      </c>
    </row>
    <row r="25" spans="1:8" s="71" customFormat="1" ht="15" customHeight="1">
      <c r="A25" s="88" t="s">
        <v>242</v>
      </c>
      <c r="B25" s="69">
        <v>27381</v>
      </c>
      <c r="C25" s="70">
        <v>88549</v>
      </c>
      <c r="D25" s="70">
        <v>43375</v>
      </c>
      <c r="E25" s="70">
        <v>45174</v>
      </c>
      <c r="F25" s="89">
        <f>C25-C24</f>
        <v>366</v>
      </c>
      <c r="G25" s="90">
        <f t="shared" si="2"/>
        <v>0.41504598391980307</v>
      </c>
      <c r="H25" s="91">
        <f t="shared" si="0"/>
        <v>96.017620755301721</v>
      </c>
    </row>
    <row r="26" spans="1:8" s="71" customFormat="1" ht="6" customHeight="1">
      <c r="A26" s="88"/>
      <c r="B26" s="69"/>
      <c r="C26" s="70"/>
      <c r="D26" s="70"/>
      <c r="E26" s="70"/>
      <c r="F26" s="89"/>
      <c r="G26" s="90"/>
      <c r="H26" s="91"/>
    </row>
    <row r="27" spans="1:8" s="71" customFormat="1" ht="15" customHeight="1">
      <c r="A27" s="88" t="s">
        <v>243</v>
      </c>
      <c r="B27" s="69">
        <v>27861</v>
      </c>
      <c r="C27" s="70">
        <v>88735</v>
      </c>
      <c r="D27" s="70">
        <v>43588</v>
      </c>
      <c r="E27" s="70">
        <v>45147</v>
      </c>
      <c r="F27" s="89">
        <f>C27-C25</f>
        <v>186</v>
      </c>
      <c r="G27" s="90">
        <f>F27/C25*100</f>
        <v>0.21005319088866051</v>
      </c>
      <c r="H27" s="91">
        <f t="shared" si="0"/>
        <v>96.546835891642857</v>
      </c>
    </row>
    <row r="28" spans="1:8" s="71" customFormat="1" ht="15" customHeight="1">
      <c r="A28" s="88" t="s">
        <v>244</v>
      </c>
      <c r="B28" s="69">
        <v>28480</v>
      </c>
      <c r="C28" s="70">
        <v>88962</v>
      </c>
      <c r="D28" s="70">
        <v>43776</v>
      </c>
      <c r="E28" s="70">
        <v>45186</v>
      </c>
      <c r="F28" s="89">
        <f>C28-C27</f>
        <v>227</v>
      </c>
      <c r="G28" s="90">
        <f t="shared" si="2"/>
        <v>0.25581788471290923</v>
      </c>
      <c r="H28" s="91">
        <f t="shared" si="0"/>
        <v>96.879564466870278</v>
      </c>
    </row>
    <row r="29" spans="1:8" s="71" customFormat="1" ht="15" customHeight="1">
      <c r="A29" s="88" t="s">
        <v>245</v>
      </c>
      <c r="B29" s="69">
        <v>28802</v>
      </c>
      <c r="C29" s="70">
        <v>88562</v>
      </c>
      <c r="D29" s="70">
        <v>43604</v>
      </c>
      <c r="E29" s="70">
        <v>44958</v>
      </c>
      <c r="F29" s="92">
        <f>C29-C28</f>
        <v>-400</v>
      </c>
      <c r="G29" s="90">
        <f t="shared" si="2"/>
        <v>-0.44963017917762638</v>
      </c>
      <c r="H29" s="91">
        <f t="shared" si="0"/>
        <v>96.988300191289639</v>
      </c>
    </row>
    <row r="30" spans="1:8" s="71" customFormat="1" ht="15" customHeight="1">
      <c r="A30" s="88" t="s">
        <v>246</v>
      </c>
      <c r="B30" s="69">
        <v>28994</v>
      </c>
      <c r="C30" s="70">
        <v>88282</v>
      </c>
      <c r="D30" s="70">
        <v>43538</v>
      </c>
      <c r="E30" s="70">
        <v>44744</v>
      </c>
      <c r="F30" s="92">
        <f>C30-C29</f>
        <v>-280</v>
      </c>
      <c r="G30" s="90">
        <f t="shared" si="2"/>
        <v>-0.31616268828617239</v>
      </c>
      <c r="H30" s="91">
        <f t="shared" si="0"/>
        <v>97.304666547470049</v>
      </c>
    </row>
    <row r="31" spans="1:8" s="71" customFormat="1" ht="15" customHeight="1">
      <c r="A31" s="88" t="s">
        <v>247</v>
      </c>
      <c r="B31" s="69">
        <v>29117</v>
      </c>
      <c r="C31" s="70">
        <v>88141</v>
      </c>
      <c r="D31" s="70">
        <v>43479</v>
      </c>
      <c r="E31" s="70">
        <v>44662</v>
      </c>
      <c r="F31" s="92">
        <v>-181</v>
      </c>
      <c r="G31" s="90">
        <f t="shared" si="2"/>
        <v>-0.2050248068688974</v>
      </c>
      <c r="H31" s="91">
        <f t="shared" si="0"/>
        <v>97.351215798665535</v>
      </c>
    </row>
    <row r="32" spans="1:8" s="71" customFormat="1" ht="6" customHeight="1">
      <c r="A32" s="88"/>
      <c r="B32" s="69"/>
      <c r="C32" s="70"/>
      <c r="D32" s="70"/>
      <c r="E32" s="70"/>
      <c r="F32" s="89"/>
      <c r="G32" s="90"/>
      <c r="H32" s="91"/>
    </row>
    <row r="33" spans="1:8" s="71" customFormat="1" ht="15" customHeight="1">
      <c r="A33" s="88" t="s">
        <v>248</v>
      </c>
      <c r="B33" s="69">
        <v>29225</v>
      </c>
      <c r="C33" s="70">
        <v>87727</v>
      </c>
      <c r="D33" s="70">
        <v>43207</v>
      </c>
      <c r="E33" s="70">
        <v>44520</v>
      </c>
      <c r="F33" s="92">
        <f>C33-C31</f>
        <v>-414</v>
      </c>
      <c r="G33" s="90">
        <f>F33/C31*100</f>
        <v>-0.46970195482238686</v>
      </c>
      <c r="H33" s="91">
        <f t="shared" ref="H33:H46" si="4">D33/E33*100</f>
        <v>97.050763701707098</v>
      </c>
    </row>
    <row r="34" spans="1:8" s="71" customFormat="1" ht="15" customHeight="1">
      <c r="A34" s="88" t="s">
        <v>249</v>
      </c>
      <c r="B34" s="69">
        <v>29345</v>
      </c>
      <c r="C34" s="70">
        <v>87295</v>
      </c>
      <c r="D34" s="70">
        <v>43012</v>
      </c>
      <c r="E34" s="70">
        <v>44283</v>
      </c>
      <c r="F34" s="92">
        <f t="shared" ref="F34:F48" si="5">C34-C33</f>
        <v>-432</v>
      </c>
      <c r="G34" s="90">
        <f t="shared" si="2"/>
        <v>-0.49243676405211617</v>
      </c>
      <c r="H34" s="91">
        <f t="shared" si="4"/>
        <v>97.129824085992368</v>
      </c>
    </row>
    <row r="35" spans="1:8" s="71" customFormat="1" ht="15" customHeight="1">
      <c r="A35" s="88" t="s">
        <v>250</v>
      </c>
      <c r="B35" s="69">
        <v>29439</v>
      </c>
      <c r="C35" s="70">
        <v>86716</v>
      </c>
      <c r="D35" s="70">
        <v>42681</v>
      </c>
      <c r="E35" s="70">
        <v>44035</v>
      </c>
      <c r="F35" s="92">
        <f t="shared" si="5"/>
        <v>-579</v>
      </c>
      <c r="G35" s="90">
        <f t="shared" si="2"/>
        <v>-0.66326822842087174</v>
      </c>
      <c r="H35" s="91">
        <f t="shared" si="4"/>
        <v>96.925173157715449</v>
      </c>
    </row>
    <row r="36" spans="1:8" s="71" customFormat="1" ht="15" customHeight="1">
      <c r="A36" s="88" t="s">
        <v>251</v>
      </c>
      <c r="B36" s="69">
        <v>29545</v>
      </c>
      <c r="C36" s="70">
        <v>86249</v>
      </c>
      <c r="D36" s="70">
        <v>42455</v>
      </c>
      <c r="E36" s="70">
        <v>43794</v>
      </c>
      <c r="F36" s="92">
        <f t="shared" si="5"/>
        <v>-467</v>
      </c>
      <c r="G36" s="90">
        <f t="shared" si="2"/>
        <v>-0.53853960053507999</v>
      </c>
      <c r="H36" s="91">
        <f t="shared" si="4"/>
        <v>96.942503539297618</v>
      </c>
    </row>
    <row r="37" spans="1:8" s="71" customFormat="1" ht="15" customHeight="1">
      <c r="A37" s="88" t="s">
        <v>252</v>
      </c>
      <c r="B37" s="69">
        <v>29819</v>
      </c>
      <c r="C37" s="70">
        <v>85888</v>
      </c>
      <c r="D37" s="70">
        <v>42273</v>
      </c>
      <c r="E37" s="70">
        <v>43615</v>
      </c>
      <c r="F37" s="92">
        <f t="shared" si="5"/>
        <v>-361</v>
      </c>
      <c r="G37" s="90">
        <f t="shared" si="2"/>
        <v>-0.4185555774559705</v>
      </c>
      <c r="H37" s="91">
        <f t="shared" si="4"/>
        <v>96.92307692307692</v>
      </c>
    </row>
    <row r="38" spans="1:8" s="71" customFormat="1" ht="6" customHeight="1">
      <c r="A38" s="88"/>
      <c r="B38" s="69"/>
      <c r="C38" s="70"/>
      <c r="D38" s="70"/>
      <c r="E38" s="70"/>
      <c r="F38" s="92"/>
      <c r="G38" s="90"/>
      <c r="H38" s="91"/>
    </row>
    <row r="39" spans="1:8" s="71" customFormat="1" ht="15" customHeight="1">
      <c r="A39" s="88" t="s">
        <v>253</v>
      </c>
      <c r="B39" s="69">
        <v>30082</v>
      </c>
      <c r="C39" s="70">
        <v>85659</v>
      </c>
      <c r="D39" s="70">
        <v>42183</v>
      </c>
      <c r="E39" s="70">
        <v>43476</v>
      </c>
      <c r="F39" s="93">
        <f>C39-C37</f>
        <v>-229</v>
      </c>
      <c r="G39" s="90">
        <f>F39/C37*100</f>
        <v>-0.26662630402384502</v>
      </c>
      <c r="H39" s="91">
        <f t="shared" si="4"/>
        <v>97.025945349158164</v>
      </c>
    </row>
    <row r="40" spans="1:8" s="71" customFormat="1" ht="15" customHeight="1">
      <c r="A40" s="88" t="s">
        <v>254</v>
      </c>
      <c r="B40" s="69">
        <v>33356</v>
      </c>
      <c r="C40" s="70">
        <v>94342</v>
      </c>
      <c r="D40" s="70">
        <v>46346</v>
      </c>
      <c r="E40" s="70">
        <v>47996</v>
      </c>
      <c r="F40" s="93">
        <f t="shared" si="5"/>
        <v>8683</v>
      </c>
      <c r="G40" s="90">
        <f t="shared" si="2"/>
        <v>10.136704841289298</v>
      </c>
      <c r="H40" s="91">
        <f t="shared" si="4"/>
        <v>96.562213517793154</v>
      </c>
    </row>
    <row r="41" spans="1:8" s="71" customFormat="1" ht="15" customHeight="1">
      <c r="A41" s="88" t="s">
        <v>255</v>
      </c>
      <c r="B41" s="69">
        <v>33720</v>
      </c>
      <c r="C41" s="70">
        <v>93980</v>
      </c>
      <c r="D41" s="70">
        <v>46281</v>
      </c>
      <c r="E41" s="70">
        <v>47699</v>
      </c>
      <c r="F41" s="93">
        <f t="shared" si="5"/>
        <v>-362</v>
      </c>
      <c r="G41" s="90">
        <f t="shared" si="2"/>
        <v>-0.3837103304996714</v>
      </c>
      <c r="H41" s="91">
        <f t="shared" si="4"/>
        <v>97.027191345730529</v>
      </c>
    </row>
    <row r="42" spans="1:8" s="71" customFormat="1" ht="15" customHeight="1">
      <c r="A42" s="88" t="s">
        <v>256</v>
      </c>
      <c r="B42" s="69">
        <v>33898</v>
      </c>
      <c r="C42" s="70">
        <v>93181</v>
      </c>
      <c r="D42" s="70">
        <v>45905</v>
      </c>
      <c r="E42" s="70">
        <v>47276</v>
      </c>
      <c r="F42" s="93">
        <f t="shared" si="5"/>
        <v>-799</v>
      </c>
      <c r="G42" s="90">
        <f t="shared" si="2"/>
        <v>-0.85018088955096838</v>
      </c>
      <c r="H42" s="91">
        <f t="shared" si="4"/>
        <v>97.100008460952708</v>
      </c>
    </row>
    <row r="43" spans="1:8" s="71" customFormat="1" ht="15" customHeight="1">
      <c r="A43" s="88" t="s">
        <v>257</v>
      </c>
      <c r="B43" s="69">
        <v>34026</v>
      </c>
      <c r="C43" s="70">
        <v>92559</v>
      </c>
      <c r="D43" s="70">
        <v>45641</v>
      </c>
      <c r="E43" s="70">
        <v>46918</v>
      </c>
      <c r="F43" s="93">
        <f t="shared" si="5"/>
        <v>-622</v>
      </c>
      <c r="G43" s="90">
        <f t="shared" si="2"/>
        <v>-0.66751805625610372</v>
      </c>
      <c r="H43" s="91">
        <f t="shared" si="4"/>
        <v>97.278230103584974</v>
      </c>
    </row>
    <row r="44" spans="1:8" s="71" customFormat="1" ht="6" customHeight="1">
      <c r="A44" s="88"/>
      <c r="B44" s="69"/>
      <c r="C44" s="70"/>
      <c r="D44" s="70"/>
      <c r="E44" s="70"/>
      <c r="F44" s="92"/>
      <c r="G44" s="90"/>
      <c r="H44" s="91"/>
    </row>
    <row r="45" spans="1:8" s="71" customFormat="1" ht="15" customHeight="1">
      <c r="A45" s="88" t="s">
        <v>258</v>
      </c>
      <c r="B45" s="69">
        <v>34106</v>
      </c>
      <c r="C45" s="70">
        <v>91928</v>
      </c>
      <c r="D45" s="70">
        <v>45331</v>
      </c>
      <c r="E45" s="70">
        <v>46597</v>
      </c>
      <c r="F45" s="93">
        <f>C45-C43</f>
        <v>-631</v>
      </c>
      <c r="G45" s="90">
        <f>F45/C43*100</f>
        <v>-0.68172733067556912</v>
      </c>
      <c r="H45" s="91">
        <f t="shared" si="4"/>
        <v>97.283086894006061</v>
      </c>
    </row>
    <row r="46" spans="1:8" s="71" customFormat="1" ht="15" customHeight="1">
      <c r="A46" s="88" t="s">
        <v>259</v>
      </c>
      <c r="B46" s="69">
        <v>34198</v>
      </c>
      <c r="C46" s="70">
        <v>91098</v>
      </c>
      <c r="D46" s="70">
        <v>44913</v>
      </c>
      <c r="E46" s="70">
        <v>46185</v>
      </c>
      <c r="F46" s="93">
        <f t="shared" si="5"/>
        <v>-830</v>
      </c>
      <c r="G46" s="90">
        <f t="shared" si="2"/>
        <v>-0.90288051518579748</v>
      </c>
      <c r="H46" s="91">
        <f t="shared" si="4"/>
        <v>97.245859045144527</v>
      </c>
    </row>
    <row r="47" spans="1:8" s="71" customFormat="1" ht="15" customHeight="1">
      <c r="A47" s="88" t="s">
        <v>260</v>
      </c>
      <c r="B47" s="69">
        <v>34314</v>
      </c>
      <c r="C47" s="70">
        <v>90515</v>
      </c>
      <c r="D47" s="70">
        <v>44668</v>
      </c>
      <c r="E47" s="70">
        <v>45847</v>
      </c>
      <c r="F47" s="93">
        <f t="shared" si="5"/>
        <v>-583</v>
      </c>
      <c r="G47" s="90">
        <f>F47/C46*100</f>
        <v>-0.63997014204483094</v>
      </c>
      <c r="H47" s="91">
        <f>D47/E47*100</f>
        <v>97.428403167055649</v>
      </c>
    </row>
    <row r="48" spans="1:8" s="71" customFormat="1" ht="15" customHeight="1">
      <c r="A48" s="88" t="s">
        <v>261</v>
      </c>
      <c r="B48" s="69">
        <v>34491</v>
      </c>
      <c r="C48" s="70">
        <v>90165</v>
      </c>
      <c r="D48" s="70">
        <v>44359</v>
      </c>
      <c r="E48" s="70">
        <v>45806</v>
      </c>
      <c r="F48" s="93">
        <f t="shared" si="5"/>
        <v>-350</v>
      </c>
      <c r="G48" s="90">
        <f>F48/C47*100</f>
        <v>-0.38667624150693253</v>
      </c>
      <c r="H48" s="91">
        <f>D48/E48*100</f>
        <v>96.841025193206136</v>
      </c>
    </row>
    <row r="49" spans="1:8" s="71" customFormat="1" ht="15" customHeight="1">
      <c r="A49" s="88" t="s">
        <v>262</v>
      </c>
      <c r="B49" s="72">
        <v>34464</v>
      </c>
      <c r="C49" s="73">
        <v>89130</v>
      </c>
      <c r="D49" s="73">
        <v>43816</v>
      </c>
      <c r="E49" s="73">
        <v>45314</v>
      </c>
      <c r="F49" s="94">
        <f>C49-C48</f>
        <v>-1035</v>
      </c>
      <c r="G49" s="95">
        <f>F49/C48*100</f>
        <v>-1.1478955248710696</v>
      </c>
      <c r="H49" s="96">
        <f>D49/E49*100</f>
        <v>96.694178399611602</v>
      </c>
    </row>
    <row r="50" spans="1:8" s="71" customFormat="1" ht="6" customHeight="1">
      <c r="A50" s="88"/>
      <c r="B50" s="72"/>
      <c r="C50" s="73"/>
      <c r="D50" s="73"/>
      <c r="E50" s="73"/>
      <c r="F50" s="94"/>
      <c r="G50" s="95"/>
      <c r="H50" s="96"/>
    </row>
    <row r="51" spans="1:8" s="71" customFormat="1" ht="15" customHeight="1">
      <c r="A51" s="88" t="s">
        <v>263</v>
      </c>
      <c r="B51" s="69">
        <v>34608</v>
      </c>
      <c r="C51" s="70">
        <v>88270</v>
      </c>
      <c r="D51" s="70">
        <v>43417</v>
      </c>
      <c r="E51" s="70">
        <v>44853</v>
      </c>
      <c r="F51" s="93">
        <f>C51-C49</f>
        <v>-860</v>
      </c>
      <c r="G51" s="95">
        <f>F51/C49*100</f>
        <v>-0.96488275552563674</v>
      </c>
      <c r="H51" s="91">
        <f>D51/E51*100</f>
        <v>96.798430428287958</v>
      </c>
    </row>
    <row r="52" spans="1:8" s="71" customFormat="1" ht="15" customHeight="1">
      <c r="A52" s="88" t="s">
        <v>264</v>
      </c>
      <c r="B52" s="69">
        <v>34712</v>
      </c>
      <c r="C52" s="70">
        <v>87287</v>
      </c>
      <c r="D52" s="70">
        <v>42956</v>
      </c>
      <c r="E52" s="70">
        <v>44331</v>
      </c>
      <c r="F52" s="93">
        <f t="shared" ref="F52:F53" si="6">C52-C51</f>
        <v>-983</v>
      </c>
      <c r="G52" s="95">
        <f t="shared" ref="G52:G53" si="7">F52/C51*100</f>
        <v>-1.1136286394018353</v>
      </c>
      <c r="H52" s="91">
        <f t="shared" ref="H52:H53" si="8">D52/E52*100</f>
        <v>96.898332994969664</v>
      </c>
    </row>
    <row r="53" spans="1:8" s="71" customFormat="1" ht="15" customHeight="1">
      <c r="A53" s="88" t="s">
        <v>265</v>
      </c>
      <c r="B53" s="69">
        <v>34783</v>
      </c>
      <c r="C53" s="70">
        <v>86334</v>
      </c>
      <c r="D53" s="70">
        <v>42517</v>
      </c>
      <c r="E53" s="70">
        <v>43817</v>
      </c>
      <c r="F53" s="93">
        <f t="shared" si="6"/>
        <v>-953</v>
      </c>
      <c r="G53" s="95">
        <f t="shared" si="7"/>
        <v>-1.0918006117749492</v>
      </c>
      <c r="H53" s="91">
        <f t="shared" si="8"/>
        <v>97.033115001026999</v>
      </c>
    </row>
    <row r="54" spans="1:8" s="71" customFormat="1" ht="15" customHeight="1">
      <c r="A54" s="97" t="s">
        <v>266</v>
      </c>
      <c r="B54" s="72">
        <v>34865</v>
      </c>
      <c r="C54" s="73">
        <v>85294</v>
      </c>
      <c r="D54" s="73">
        <v>42041</v>
      </c>
      <c r="E54" s="73">
        <v>43253</v>
      </c>
      <c r="F54" s="94">
        <f t="shared" ref="F54:F55" si="9">C54-C53</f>
        <v>-1040</v>
      </c>
      <c r="G54" s="95">
        <f t="shared" ref="G54:G55" si="10">F54/C53*100</f>
        <v>-1.2046239025181271</v>
      </c>
      <c r="H54" s="96">
        <f t="shared" ref="H54" si="11">D54/E54*100</f>
        <v>97.197882227822348</v>
      </c>
    </row>
    <row r="55" spans="1:8" s="99" customFormat="1" ht="15" customHeight="1">
      <c r="A55" s="98" t="s">
        <v>267</v>
      </c>
      <c r="B55" s="72">
        <v>34973</v>
      </c>
      <c r="C55" s="73">
        <v>84318</v>
      </c>
      <c r="D55" s="73">
        <v>41567</v>
      </c>
      <c r="E55" s="73">
        <v>42751</v>
      </c>
      <c r="F55" s="94">
        <f t="shared" si="9"/>
        <v>-976</v>
      </c>
      <c r="G55" s="95">
        <f t="shared" si="10"/>
        <v>-1.1442774403826765</v>
      </c>
      <c r="H55" s="96">
        <f t="shared" ref="H55:H64" si="12">D55/E55*100</f>
        <v>97.230474140955764</v>
      </c>
    </row>
    <row r="56" spans="1:8" s="71" customFormat="1" ht="6" customHeight="1">
      <c r="A56" s="88"/>
      <c r="B56" s="72"/>
      <c r="C56" s="73"/>
      <c r="D56" s="73"/>
      <c r="E56" s="73"/>
      <c r="F56" s="94"/>
      <c r="G56" s="95"/>
      <c r="H56" s="96"/>
    </row>
    <row r="57" spans="1:8" s="99" customFormat="1" ht="15" customHeight="1">
      <c r="A57" s="98" t="s">
        <v>269</v>
      </c>
      <c r="B57" s="72">
        <v>34843</v>
      </c>
      <c r="C57" s="73">
        <v>82887</v>
      </c>
      <c r="D57" s="73">
        <v>40866</v>
      </c>
      <c r="E57" s="73">
        <v>42021</v>
      </c>
      <c r="F57" s="94">
        <f>C57-C55</f>
        <v>-1431</v>
      </c>
      <c r="G57" s="95">
        <f>F57/C55*100</f>
        <v>-1.6971465167579876</v>
      </c>
      <c r="H57" s="96">
        <f t="shared" si="12"/>
        <v>97.251374312843581</v>
      </c>
    </row>
    <row r="58" spans="1:8" s="99" customFormat="1" ht="15" customHeight="1">
      <c r="A58" s="98" t="s">
        <v>276</v>
      </c>
      <c r="B58" s="72">
        <v>34886</v>
      </c>
      <c r="C58" s="73">
        <v>81745</v>
      </c>
      <c r="D58" s="73">
        <v>40311</v>
      </c>
      <c r="E58" s="73">
        <v>41434</v>
      </c>
      <c r="F58" s="94">
        <f>C58-C57</f>
        <v>-1142</v>
      </c>
      <c r="G58" s="95">
        <f>F58/C57*100</f>
        <v>-1.3777793863935237</v>
      </c>
      <c r="H58" s="96">
        <f t="shared" si="12"/>
        <v>97.289665492107929</v>
      </c>
    </row>
    <row r="59" spans="1:8" s="99" customFormat="1" ht="15" customHeight="1">
      <c r="A59" s="98" t="s">
        <v>284</v>
      </c>
      <c r="B59" s="72">
        <v>34816</v>
      </c>
      <c r="C59" s="73">
        <v>80294</v>
      </c>
      <c r="D59" s="73">
        <v>39627</v>
      </c>
      <c r="E59" s="73">
        <v>40667</v>
      </c>
      <c r="F59" s="94">
        <f>C59-C58</f>
        <v>-1451</v>
      </c>
      <c r="G59" s="95">
        <f>F59/C58*100</f>
        <v>-1.7750321120557835</v>
      </c>
      <c r="H59" s="96">
        <f t="shared" si="12"/>
        <v>97.442643912754818</v>
      </c>
    </row>
    <row r="60" spans="1:8" s="99" customFormat="1" ht="15" customHeight="1">
      <c r="A60" s="98" t="s">
        <v>561</v>
      </c>
      <c r="B60" s="72">
        <v>34738</v>
      </c>
      <c r="C60" s="73">
        <v>78887</v>
      </c>
      <c r="D60" s="73">
        <v>38910</v>
      </c>
      <c r="E60" s="73">
        <v>39977</v>
      </c>
      <c r="F60" s="94">
        <f>C60-C59</f>
        <v>-1407</v>
      </c>
      <c r="G60" s="95">
        <f>F60/C59*100</f>
        <v>-1.7523102597952522</v>
      </c>
      <c r="H60" s="96">
        <f t="shared" si="12"/>
        <v>97.330965305050398</v>
      </c>
    </row>
    <row r="61" spans="1:8" s="99" customFormat="1" ht="15" customHeight="1">
      <c r="A61" s="98" t="s">
        <v>564</v>
      </c>
      <c r="B61" s="72">
        <v>34659</v>
      </c>
      <c r="C61" s="73">
        <v>77481</v>
      </c>
      <c r="D61" s="73">
        <v>38269</v>
      </c>
      <c r="E61" s="73">
        <v>39212</v>
      </c>
      <c r="F61" s="94">
        <v>-1406</v>
      </c>
      <c r="G61" s="95">
        <f>F61/C60*100</f>
        <v>-1.782296195824407</v>
      </c>
      <c r="H61" s="96">
        <f t="shared" si="12"/>
        <v>97.595123941650513</v>
      </c>
    </row>
    <row r="62" spans="1:8" s="71" customFormat="1" ht="6" customHeight="1">
      <c r="A62" s="100"/>
      <c r="B62" s="101"/>
      <c r="C62" s="102"/>
      <c r="D62" s="102"/>
      <c r="E62" s="102"/>
      <c r="F62" s="103"/>
      <c r="G62" s="104"/>
      <c r="H62" s="96"/>
    </row>
    <row r="63" spans="1:8" s="71" customFormat="1" ht="15" customHeight="1">
      <c r="A63" s="98" t="s">
        <v>599</v>
      </c>
      <c r="B63" s="72">
        <v>34639</v>
      </c>
      <c r="C63" s="73">
        <v>76216</v>
      </c>
      <c r="D63" s="73">
        <v>37739</v>
      </c>
      <c r="E63" s="73">
        <v>38477</v>
      </c>
      <c r="F63" s="94">
        <f>C63-C61</f>
        <v>-1265</v>
      </c>
      <c r="G63" s="95">
        <f>F63/C61*100</f>
        <v>-1.6326583291387566</v>
      </c>
      <c r="H63" s="96">
        <f t="shared" ref="H63" si="13">D63/E63*100</f>
        <v>98.081971047638845</v>
      </c>
    </row>
    <row r="64" spans="1:8" s="71" customFormat="1" ht="15" customHeight="1">
      <c r="A64" s="100" t="s">
        <v>602</v>
      </c>
      <c r="B64" s="101">
        <v>34579</v>
      </c>
      <c r="C64" s="102">
        <v>74848</v>
      </c>
      <c r="D64" s="102">
        <v>37139</v>
      </c>
      <c r="E64" s="102">
        <v>37709</v>
      </c>
      <c r="F64" s="103">
        <f>C64-C63</f>
        <v>-1368</v>
      </c>
      <c r="G64" s="104">
        <f>F64/C63*100</f>
        <v>-1.7948987089325075</v>
      </c>
      <c r="H64" s="129">
        <f t="shared" si="12"/>
        <v>98.488424514041739</v>
      </c>
    </row>
    <row r="65" spans="1:8" s="71" customFormat="1" ht="6" customHeight="1" thickBot="1">
      <c r="A65" s="105"/>
      <c r="B65" s="106"/>
      <c r="C65" s="107"/>
      <c r="D65" s="107"/>
      <c r="E65" s="107"/>
      <c r="F65" s="108"/>
      <c r="G65" s="109"/>
      <c r="H65" s="110"/>
    </row>
    <row r="66" spans="1:8">
      <c r="A66" s="111" t="s">
        <v>270</v>
      </c>
      <c r="B66" s="111"/>
      <c r="C66" s="111"/>
      <c r="D66" s="111"/>
      <c r="E66" s="111"/>
      <c r="F66" s="111"/>
      <c r="G66" s="112"/>
      <c r="H66" s="113" t="s">
        <v>224</v>
      </c>
    </row>
    <row r="67" spans="1:8">
      <c r="A67" s="111" t="s">
        <v>271</v>
      </c>
      <c r="B67" s="111"/>
      <c r="C67" s="112"/>
      <c r="D67" s="112"/>
      <c r="E67" s="112"/>
      <c r="F67" s="112"/>
      <c r="G67" s="112"/>
      <c r="H67" s="112"/>
    </row>
    <row r="68" spans="1:8" ht="12" customHeight="1"/>
  </sheetData>
  <mergeCells count="3">
    <mergeCell ref="A5:A6"/>
    <mergeCell ref="B5:B6"/>
    <mergeCell ref="F5:G5"/>
  </mergeCells>
  <phoneticPr fontId="1"/>
  <printOptions horizontalCentered="1" gridLinesSet="0"/>
  <pageMargins left="0.59055118110236227" right="0.59055118110236227" top="0.59055118110236227" bottom="0.39370078740157483" header="0.51181102362204722" footer="0.51181102362204722"/>
  <pageSetup paperSize="9" scale="91" fitToHeight="0" orientation="portrait" r:id="rId1"/>
  <headerFooter alignWithMargins="0">
    <oddHeader xml:space="preserve">&amp;R&amp;"ＭＳ 明朝,標準"&amp;12人　　口　12&amp;11　&amp;10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K60"/>
  <sheetViews>
    <sheetView zoomScaleNormal="100" workbookViewId="0"/>
  </sheetViews>
  <sheetFormatPr defaultColWidth="11" defaultRowHeight="15" customHeight="1"/>
  <cols>
    <col min="1" max="1" width="14.88671875" style="11" customWidth="1"/>
    <col min="2" max="5" width="8.77734375" style="11" customWidth="1"/>
    <col min="6" max="6" width="14.88671875" style="11" customWidth="1"/>
    <col min="7" max="10" width="8.77734375" style="11" customWidth="1"/>
    <col min="11" max="256" width="11" style="11"/>
    <col min="257" max="257" width="14.88671875" style="11" customWidth="1"/>
    <col min="258" max="259" width="8.88671875" style="11" customWidth="1"/>
    <col min="260" max="261" width="7.88671875" style="11" customWidth="1"/>
    <col min="262" max="262" width="14.88671875" style="11" customWidth="1"/>
    <col min="263" max="263" width="7.88671875" style="11" customWidth="1"/>
    <col min="264" max="264" width="8.88671875" style="11" customWidth="1"/>
    <col min="265" max="266" width="7.88671875" style="11" customWidth="1"/>
    <col min="267" max="512" width="11" style="11"/>
    <col min="513" max="513" width="14.88671875" style="11" customWidth="1"/>
    <col min="514" max="515" width="8.88671875" style="11" customWidth="1"/>
    <col min="516" max="517" width="7.88671875" style="11" customWidth="1"/>
    <col min="518" max="518" width="14.88671875" style="11" customWidth="1"/>
    <col min="519" max="519" width="7.88671875" style="11" customWidth="1"/>
    <col min="520" max="520" width="8.88671875" style="11" customWidth="1"/>
    <col min="521" max="522" width="7.88671875" style="11" customWidth="1"/>
    <col min="523" max="768" width="11" style="11"/>
    <col min="769" max="769" width="14.88671875" style="11" customWidth="1"/>
    <col min="770" max="771" width="8.88671875" style="11" customWidth="1"/>
    <col min="772" max="773" width="7.88671875" style="11" customWidth="1"/>
    <col min="774" max="774" width="14.88671875" style="11" customWidth="1"/>
    <col min="775" max="775" width="7.88671875" style="11" customWidth="1"/>
    <col min="776" max="776" width="8.88671875" style="11" customWidth="1"/>
    <col min="777" max="778" width="7.88671875" style="11" customWidth="1"/>
    <col min="779" max="1024" width="11" style="11"/>
    <col min="1025" max="1025" width="14.88671875" style="11" customWidth="1"/>
    <col min="1026" max="1027" width="8.88671875" style="11" customWidth="1"/>
    <col min="1028" max="1029" width="7.88671875" style="11" customWidth="1"/>
    <col min="1030" max="1030" width="14.88671875" style="11" customWidth="1"/>
    <col min="1031" max="1031" width="7.88671875" style="11" customWidth="1"/>
    <col min="1032" max="1032" width="8.88671875" style="11" customWidth="1"/>
    <col min="1033" max="1034" width="7.88671875" style="11" customWidth="1"/>
    <col min="1035" max="1280" width="11" style="11"/>
    <col min="1281" max="1281" width="14.88671875" style="11" customWidth="1"/>
    <col min="1282" max="1283" width="8.88671875" style="11" customWidth="1"/>
    <col min="1284" max="1285" width="7.88671875" style="11" customWidth="1"/>
    <col min="1286" max="1286" width="14.88671875" style="11" customWidth="1"/>
    <col min="1287" max="1287" width="7.88671875" style="11" customWidth="1"/>
    <col min="1288" max="1288" width="8.88671875" style="11" customWidth="1"/>
    <col min="1289" max="1290" width="7.88671875" style="11" customWidth="1"/>
    <col min="1291" max="1536" width="11" style="11"/>
    <col min="1537" max="1537" width="14.88671875" style="11" customWidth="1"/>
    <col min="1538" max="1539" width="8.88671875" style="11" customWidth="1"/>
    <col min="1540" max="1541" width="7.88671875" style="11" customWidth="1"/>
    <col min="1542" max="1542" width="14.88671875" style="11" customWidth="1"/>
    <col min="1543" max="1543" width="7.88671875" style="11" customWidth="1"/>
    <col min="1544" max="1544" width="8.88671875" style="11" customWidth="1"/>
    <col min="1545" max="1546" width="7.88671875" style="11" customWidth="1"/>
    <col min="1547" max="1792" width="11" style="11"/>
    <col min="1793" max="1793" width="14.88671875" style="11" customWidth="1"/>
    <col min="1794" max="1795" width="8.88671875" style="11" customWidth="1"/>
    <col min="1796" max="1797" width="7.88671875" style="11" customWidth="1"/>
    <col min="1798" max="1798" width="14.88671875" style="11" customWidth="1"/>
    <col min="1799" max="1799" width="7.88671875" style="11" customWidth="1"/>
    <col min="1800" max="1800" width="8.88671875" style="11" customWidth="1"/>
    <col min="1801" max="1802" width="7.88671875" style="11" customWidth="1"/>
    <col min="1803" max="2048" width="11" style="11"/>
    <col min="2049" max="2049" width="14.88671875" style="11" customWidth="1"/>
    <col min="2050" max="2051" width="8.88671875" style="11" customWidth="1"/>
    <col min="2052" max="2053" width="7.88671875" style="11" customWidth="1"/>
    <col min="2054" max="2054" width="14.88671875" style="11" customWidth="1"/>
    <col min="2055" max="2055" width="7.88671875" style="11" customWidth="1"/>
    <col min="2056" max="2056" width="8.88671875" style="11" customWidth="1"/>
    <col min="2057" max="2058" width="7.88671875" style="11" customWidth="1"/>
    <col min="2059" max="2304" width="11" style="11"/>
    <col min="2305" max="2305" width="14.88671875" style="11" customWidth="1"/>
    <col min="2306" max="2307" width="8.88671875" style="11" customWidth="1"/>
    <col min="2308" max="2309" width="7.88671875" style="11" customWidth="1"/>
    <col min="2310" max="2310" width="14.88671875" style="11" customWidth="1"/>
    <col min="2311" max="2311" width="7.88671875" style="11" customWidth="1"/>
    <col min="2312" max="2312" width="8.88671875" style="11" customWidth="1"/>
    <col min="2313" max="2314" width="7.88671875" style="11" customWidth="1"/>
    <col min="2315" max="2560" width="11" style="11"/>
    <col min="2561" max="2561" width="14.88671875" style="11" customWidth="1"/>
    <col min="2562" max="2563" width="8.88671875" style="11" customWidth="1"/>
    <col min="2564" max="2565" width="7.88671875" style="11" customWidth="1"/>
    <col min="2566" max="2566" width="14.88671875" style="11" customWidth="1"/>
    <col min="2567" max="2567" width="7.88671875" style="11" customWidth="1"/>
    <col min="2568" max="2568" width="8.88671875" style="11" customWidth="1"/>
    <col min="2569" max="2570" width="7.88671875" style="11" customWidth="1"/>
    <col min="2571" max="2816" width="11" style="11"/>
    <col min="2817" max="2817" width="14.88671875" style="11" customWidth="1"/>
    <col min="2818" max="2819" width="8.88671875" style="11" customWidth="1"/>
    <col min="2820" max="2821" width="7.88671875" style="11" customWidth="1"/>
    <col min="2822" max="2822" width="14.88671875" style="11" customWidth="1"/>
    <col min="2823" max="2823" width="7.88671875" style="11" customWidth="1"/>
    <col min="2824" max="2824" width="8.88671875" style="11" customWidth="1"/>
    <col min="2825" max="2826" width="7.88671875" style="11" customWidth="1"/>
    <col min="2827" max="3072" width="11" style="11"/>
    <col min="3073" max="3073" width="14.88671875" style="11" customWidth="1"/>
    <col min="3074" max="3075" width="8.88671875" style="11" customWidth="1"/>
    <col min="3076" max="3077" width="7.88671875" style="11" customWidth="1"/>
    <col min="3078" max="3078" width="14.88671875" style="11" customWidth="1"/>
    <col min="3079" max="3079" width="7.88671875" style="11" customWidth="1"/>
    <col min="3080" max="3080" width="8.88671875" style="11" customWidth="1"/>
    <col min="3081" max="3082" width="7.88671875" style="11" customWidth="1"/>
    <col min="3083" max="3328" width="11" style="11"/>
    <col min="3329" max="3329" width="14.88671875" style="11" customWidth="1"/>
    <col min="3330" max="3331" width="8.88671875" style="11" customWidth="1"/>
    <col min="3332" max="3333" width="7.88671875" style="11" customWidth="1"/>
    <col min="3334" max="3334" width="14.88671875" style="11" customWidth="1"/>
    <col min="3335" max="3335" width="7.88671875" style="11" customWidth="1"/>
    <col min="3336" max="3336" width="8.88671875" style="11" customWidth="1"/>
    <col min="3337" max="3338" width="7.88671875" style="11" customWidth="1"/>
    <col min="3339" max="3584" width="11" style="11"/>
    <col min="3585" max="3585" width="14.88671875" style="11" customWidth="1"/>
    <col min="3586" max="3587" width="8.88671875" style="11" customWidth="1"/>
    <col min="3588" max="3589" width="7.88671875" style="11" customWidth="1"/>
    <col min="3590" max="3590" width="14.88671875" style="11" customWidth="1"/>
    <col min="3591" max="3591" width="7.88671875" style="11" customWidth="1"/>
    <col min="3592" max="3592" width="8.88671875" style="11" customWidth="1"/>
    <col min="3593" max="3594" width="7.88671875" style="11" customWidth="1"/>
    <col min="3595" max="3840" width="11" style="11"/>
    <col min="3841" max="3841" width="14.88671875" style="11" customWidth="1"/>
    <col min="3842" max="3843" width="8.88671875" style="11" customWidth="1"/>
    <col min="3844" max="3845" width="7.88671875" style="11" customWidth="1"/>
    <col min="3846" max="3846" width="14.88671875" style="11" customWidth="1"/>
    <col min="3847" max="3847" width="7.88671875" style="11" customWidth="1"/>
    <col min="3848" max="3848" width="8.88671875" style="11" customWidth="1"/>
    <col min="3849" max="3850" width="7.88671875" style="11" customWidth="1"/>
    <col min="3851" max="4096" width="11" style="11"/>
    <col min="4097" max="4097" width="14.88671875" style="11" customWidth="1"/>
    <col min="4098" max="4099" width="8.88671875" style="11" customWidth="1"/>
    <col min="4100" max="4101" width="7.88671875" style="11" customWidth="1"/>
    <col min="4102" max="4102" width="14.88671875" style="11" customWidth="1"/>
    <col min="4103" max="4103" width="7.88671875" style="11" customWidth="1"/>
    <col min="4104" max="4104" width="8.88671875" style="11" customWidth="1"/>
    <col min="4105" max="4106" width="7.88671875" style="11" customWidth="1"/>
    <col min="4107" max="4352" width="11" style="11"/>
    <col min="4353" max="4353" width="14.88671875" style="11" customWidth="1"/>
    <col min="4354" max="4355" width="8.88671875" style="11" customWidth="1"/>
    <col min="4356" max="4357" width="7.88671875" style="11" customWidth="1"/>
    <col min="4358" max="4358" width="14.88671875" style="11" customWidth="1"/>
    <col min="4359" max="4359" width="7.88671875" style="11" customWidth="1"/>
    <col min="4360" max="4360" width="8.88671875" style="11" customWidth="1"/>
    <col min="4361" max="4362" width="7.88671875" style="11" customWidth="1"/>
    <col min="4363" max="4608" width="11" style="11"/>
    <col min="4609" max="4609" width="14.88671875" style="11" customWidth="1"/>
    <col min="4610" max="4611" width="8.88671875" style="11" customWidth="1"/>
    <col min="4612" max="4613" width="7.88671875" style="11" customWidth="1"/>
    <col min="4614" max="4614" width="14.88671875" style="11" customWidth="1"/>
    <col min="4615" max="4615" width="7.88671875" style="11" customWidth="1"/>
    <col min="4616" max="4616" width="8.88671875" style="11" customWidth="1"/>
    <col min="4617" max="4618" width="7.88671875" style="11" customWidth="1"/>
    <col min="4619" max="4864" width="11" style="11"/>
    <col min="4865" max="4865" width="14.88671875" style="11" customWidth="1"/>
    <col min="4866" max="4867" width="8.88671875" style="11" customWidth="1"/>
    <col min="4868" max="4869" width="7.88671875" style="11" customWidth="1"/>
    <col min="4870" max="4870" width="14.88671875" style="11" customWidth="1"/>
    <col min="4871" max="4871" width="7.88671875" style="11" customWidth="1"/>
    <col min="4872" max="4872" width="8.88671875" style="11" customWidth="1"/>
    <col min="4873" max="4874" width="7.88671875" style="11" customWidth="1"/>
    <col min="4875" max="5120" width="11" style="11"/>
    <col min="5121" max="5121" width="14.88671875" style="11" customWidth="1"/>
    <col min="5122" max="5123" width="8.88671875" style="11" customWidth="1"/>
    <col min="5124" max="5125" width="7.88671875" style="11" customWidth="1"/>
    <col min="5126" max="5126" width="14.88671875" style="11" customWidth="1"/>
    <col min="5127" max="5127" width="7.88671875" style="11" customWidth="1"/>
    <col min="5128" max="5128" width="8.88671875" style="11" customWidth="1"/>
    <col min="5129" max="5130" width="7.88671875" style="11" customWidth="1"/>
    <col min="5131" max="5376" width="11" style="11"/>
    <col min="5377" max="5377" width="14.88671875" style="11" customWidth="1"/>
    <col min="5378" max="5379" width="8.88671875" style="11" customWidth="1"/>
    <col min="5380" max="5381" width="7.88671875" style="11" customWidth="1"/>
    <col min="5382" max="5382" width="14.88671875" style="11" customWidth="1"/>
    <col min="5383" max="5383" width="7.88671875" style="11" customWidth="1"/>
    <col min="5384" max="5384" width="8.88671875" style="11" customWidth="1"/>
    <col min="5385" max="5386" width="7.88671875" style="11" customWidth="1"/>
    <col min="5387" max="5632" width="11" style="11"/>
    <col min="5633" max="5633" width="14.88671875" style="11" customWidth="1"/>
    <col min="5634" max="5635" width="8.88671875" style="11" customWidth="1"/>
    <col min="5636" max="5637" width="7.88671875" style="11" customWidth="1"/>
    <col min="5638" max="5638" width="14.88671875" style="11" customWidth="1"/>
    <col min="5639" max="5639" width="7.88671875" style="11" customWidth="1"/>
    <col min="5640" max="5640" width="8.88671875" style="11" customWidth="1"/>
    <col min="5641" max="5642" width="7.88671875" style="11" customWidth="1"/>
    <col min="5643" max="5888" width="11" style="11"/>
    <col min="5889" max="5889" width="14.88671875" style="11" customWidth="1"/>
    <col min="5890" max="5891" width="8.88671875" style="11" customWidth="1"/>
    <col min="5892" max="5893" width="7.88671875" style="11" customWidth="1"/>
    <col min="5894" max="5894" width="14.88671875" style="11" customWidth="1"/>
    <col min="5895" max="5895" width="7.88671875" style="11" customWidth="1"/>
    <col min="5896" max="5896" width="8.88671875" style="11" customWidth="1"/>
    <col min="5897" max="5898" width="7.88671875" style="11" customWidth="1"/>
    <col min="5899" max="6144" width="11" style="11"/>
    <col min="6145" max="6145" width="14.88671875" style="11" customWidth="1"/>
    <col min="6146" max="6147" width="8.88671875" style="11" customWidth="1"/>
    <col min="6148" max="6149" width="7.88671875" style="11" customWidth="1"/>
    <col min="6150" max="6150" width="14.88671875" style="11" customWidth="1"/>
    <col min="6151" max="6151" width="7.88671875" style="11" customWidth="1"/>
    <col min="6152" max="6152" width="8.88671875" style="11" customWidth="1"/>
    <col min="6153" max="6154" width="7.88671875" style="11" customWidth="1"/>
    <col min="6155" max="6400" width="11" style="11"/>
    <col min="6401" max="6401" width="14.88671875" style="11" customWidth="1"/>
    <col min="6402" max="6403" width="8.88671875" style="11" customWidth="1"/>
    <col min="6404" max="6405" width="7.88671875" style="11" customWidth="1"/>
    <col min="6406" max="6406" width="14.88671875" style="11" customWidth="1"/>
    <col min="6407" max="6407" width="7.88671875" style="11" customWidth="1"/>
    <col min="6408" max="6408" width="8.88671875" style="11" customWidth="1"/>
    <col min="6409" max="6410" width="7.88671875" style="11" customWidth="1"/>
    <col min="6411" max="6656" width="11" style="11"/>
    <col min="6657" max="6657" width="14.88671875" style="11" customWidth="1"/>
    <col min="6658" max="6659" width="8.88671875" style="11" customWidth="1"/>
    <col min="6660" max="6661" width="7.88671875" style="11" customWidth="1"/>
    <col min="6662" max="6662" width="14.88671875" style="11" customWidth="1"/>
    <col min="6663" max="6663" width="7.88671875" style="11" customWidth="1"/>
    <col min="6664" max="6664" width="8.88671875" style="11" customWidth="1"/>
    <col min="6665" max="6666" width="7.88671875" style="11" customWidth="1"/>
    <col min="6667" max="6912" width="11" style="11"/>
    <col min="6913" max="6913" width="14.88671875" style="11" customWidth="1"/>
    <col min="6914" max="6915" width="8.88671875" style="11" customWidth="1"/>
    <col min="6916" max="6917" width="7.88671875" style="11" customWidth="1"/>
    <col min="6918" max="6918" width="14.88671875" style="11" customWidth="1"/>
    <col min="6919" max="6919" width="7.88671875" style="11" customWidth="1"/>
    <col min="6920" max="6920" width="8.88671875" style="11" customWidth="1"/>
    <col min="6921" max="6922" width="7.88671875" style="11" customWidth="1"/>
    <col min="6923" max="7168" width="11" style="11"/>
    <col min="7169" max="7169" width="14.88671875" style="11" customWidth="1"/>
    <col min="7170" max="7171" width="8.88671875" style="11" customWidth="1"/>
    <col min="7172" max="7173" width="7.88671875" style="11" customWidth="1"/>
    <col min="7174" max="7174" width="14.88671875" style="11" customWidth="1"/>
    <col min="7175" max="7175" width="7.88671875" style="11" customWidth="1"/>
    <col min="7176" max="7176" width="8.88671875" style="11" customWidth="1"/>
    <col min="7177" max="7178" width="7.88671875" style="11" customWidth="1"/>
    <col min="7179" max="7424" width="11" style="11"/>
    <col min="7425" max="7425" width="14.88671875" style="11" customWidth="1"/>
    <col min="7426" max="7427" width="8.88671875" style="11" customWidth="1"/>
    <col min="7428" max="7429" width="7.88671875" style="11" customWidth="1"/>
    <col min="7430" max="7430" width="14.88671875" style="11" customWidth="1"/>
    <col min="7431" max="7431" width="7.88671875" style="11" customWidth="1"/>
    <col min="7432" max="7432" width="8.88671875" style="11" customWidth="1"/>
    <col min="7433" max="7434" width="7.88671875" style="11" customWidth="1"/>
    <col min="7435" max="7680" width="11" style="11"/>
    <col min="7681" max="7681" width="14.88671875" style="11" customWidth="1"/>
    <col min="7682" max="7683" width="8.88671875" style="11" customWidth="1"/>
    <col min="7684" max="7685" width="7.88671875" style="11" customWidth="1"/>
    <col min="7686" max="7686" width="14.88671875" style="11" customWidth="1"/>
    <col min="7687" max="7687" width="7.88671875" style="11" customWidth="1"/>
    <col min="7688" max="7688" width="8.88671875" style="11" customWidth="1"/>
    <col min="7689" max="7690" width="7.88671875" style="11" customWidth="1"/>
    <col min="7691" max="7936" width="11" style="11"/>
    <col min="7937" max="7937" width="14.88671875" style="11" customWidth="1"/>
    <col min="7938" max="7939" width="8.88671875" style="11" customWidth="1"/>
    <col min="7940" max="7941" width="7.88671875" style="11" customWidth="1"/>
    <col min="7942" max="7942" width="14.88671875" style="11" customWidth="1"/>
    <col min="7943" max="7943" width="7.88671875" style="11" customWidth="1"/>
    <col min="7944" max="7944" width="8.88671875" style="11" customWidth="1"/>
    <col min="7945" max="7946" width="7.88671875" style="11" customWidth="1"/>
    <col min="7947" max="8192" width="11" style="11"/>
    <col min="8193" max="8193" width="14.88671875" style="11" customWidth="1"/>
    <col min="8194" max="8195" width="8.88671875" style="11" customWidth="1"/>
    <col min="8196" max="8197" width="7.88671875" style="11" customWidth="1"/>
    <col min="8198" max="8198" width="14.88671875" style="11" customWidth="1"/>
    <col min="8199" max="8199" width="7.88671875" style="11" customWidth="1"/>
    <col min="8200" max="8200" width="8.88671875" style="11" customWidth="1"/>
    <col min="8201" max="8202" width="7.88671875" style="11" customWidth="1"/>
    <col min="8203" max="8448" width="11" style="11"/>
    <col min="8449" max="8449" width="14.88671875" style="11" customWidth="1"/>
    <col min="8450" max="8451" width="8.88671875" style="11" customWidth="1"/>
    <col min="8452" max="8453" width="7.88671875" style="11" customWidth="1"/>
    <col min="8454" max="8454" width="14.88671875" style="11" customWidth="1"/>
    <col min="8455" max="8455" width="7.88671875" style="11" customWidth="1"/>
    <col min="8456" max="8456" width="8.88671875" style="11" customWidth="1"/>
    <col min="8457" max="8458" width="7.88671875" style="11" customWidth="1"/>
    <col min="8459" max="8704" width="11" style="11"/>
    <col min="8705" max="8705" width="14.88671875" style="11" customWidth="1"/>
    <col min="8706" max="8707" width="8.88671875" style="11" customWidth="1"/>
    <col min="8708" max="8709" width="7.88671875" style="11" customWidth="1"/>
    <col min="8710" max="8710" width="14.88671875" style="11" customWidth="1"/>
    <col min="8711" max="8711" width="7.88671875" style="11" customWidth="1"/>
    <col min="8712" max="8712" width="8.88671875" style="11" customWidth="1"/>
    <col min="8713" max="8714" width="7.88671875" style="11" customWidth="1"/>
    <col min="8715" max="8960" width="11" style="11"/>
    <col min="8961" max="8961" width="14.88671875" style="11" customWidth="1"/>
    <col min="8962" max="8963" width="8.88671875" style="11" customWidth="1"/>
    <col min="8964" max="8965" width="7.88671875" style="11" customWidth="1"/>
    <col min="8966" max="8966" width="14.88671875" style="11" customWidth="1"/>
    <col min="8967" max="8967" width="7.88671875" style="11" customWidth="1"/>
    <col min="8968" max="8968" width="8.88671875" style="11" customWidth="1"/>
    <col min="8969" max="8970" width="7.88671875" style="11" customWidth="1"/>
    <col min="8971" max="9216" width="11" style="11"/>
    <col min="9217" max="9217" width="14.88671875" style="11" customWidth="1"/>
    <col min="9218" max="9219" width="8.88671875" style="11" customWidth="1"/>
    <col min="9220" max="9221" width="7.88671875" style="11" customWidth="1"/>
    <col min="9222" max="9222" width="14.88671875" style="11" customWidth="1"/>
    <col min="9223" max="9223" width="7.88671875" style="11" customWidth="1"/>
    <col min="9224" max="9224" width="8.88671875" style="11" customWidth="1"/>
    <col min="9225" max="9226" width="7.88671875" style="11" customWidth="1"/>
    <col min="9227" max="9472" width="11" style="11"/>
    <col min="9473" max="9473" width="14.88671875" style="11" customWidth="1"/>
    <col min="9474" max="9475" width="8.88671875" style="11" customWidth="1"/>
    <col min="9476" max="9477" width="7.88671875" style="11" customWidth="1"/>
    <col min="9478" max="9478" width="14.88671875" style="11" customWidth="1"/>
    <col min="9479" max="9479" width="7.88671875" style="11" customWidth="1"/>
    <col min="9480" max="9480" width="8.88671875" style="11" customWidth="1"/>
    <col min="9481" max="9482" width="7.88671875" style="11" customWidth="1"/>
    <col min="9483" max="9728" width="11" style="11"/>
    <col min="9729" max="9729" width="14.88671875" style="11" customWidth="1"/>
    <col min="9730" max="9731" width="8.88671875" style="11" customWidth="1"/>
    <col min="9732" max="9733" width="7.88671875" style="11" customWidth="1"/>
    <col min="9734" max="9734" width="14.88671875" style="11" customWidth="1"/>
    <col min="9735" max="9735" width="7.88671875" style="11" customWidth="1"/>
    <col min="9736" max="9736" width="8.88671875" style="11" customWidth="1"/>
    <col min="9737" max="9738" width="7.88671875" style="11" customWidth="1"/>
    <col min="9739" max="9984" width="11" style="11"/>
    <col min="9985" max="9985" width="14.88671875" style="11" customWidth="1"/>
    <col min="9986" max="9987" width="8.88671875" style="11" customWidth="1"/>
    <col min="9988" max="9989" width="7.88671875" style="11" customWidth="1"/>
    <col min="9990" max="9990" width="14.88671875" style="11" customWidth="1"/>
    <col min="9991" max="9991" width="7.88671875" style="11" customWidth="1"/>
    <col min="9992" max="9992" width="8.88671875" style="11" customWidth="1"/>
    <col min="9993" max="9994" width="7.88671875" style="11" customWidth="1"/>
    <col min="9995" max="10240" width="11" style="11"/>
    <col min="10241" max="10241" width="14.88671875" style="11" customWidth="1"/>
    <col min="10242" max="10243" width="8.88671875" style="11" customWidth="1"/>
    <col min="10244" max="10245" width="7.88671875" style="11" customWidth="1"/>
    <col min="10246" max="10246" width="14.88671875" style="11" customWidth="1"/>
    <col min="10247" max="10247" width="7.88671875" style="11" customWidth="1"/>
    <col min="10248" max="10248" width="8.88671875" style="11" customWidth="1"/>
    <col min="10249" max="10250" width="7.88671875" style="11" customWidth="1"/>
    <col min="10251" max="10496" width="11" style="11"/>
    <col min="10497" max="10497" width="14.88671875" style="11" customWidth="1"/>
    <col min="10498" max="10499" width="8.88671875" style="11" customWidth="1"/>
    <col min="10500" max="10501" width="7.88671875" style="11" customWidth="1"/>
    <col min="10502" max="10502" width="14.88671875" style="11" customWidth="1"/>
    <col min="10503" max="10503" width="7.88671875" style="11" customWidth="1"/>
    <col min="10504" max="10504" width="8.88671875" style="11" customWidth="1"/>
    <col min="10505" max="10506" width="7.88671875" style="11" customWidth="1"/>
    <col min="10507" max="10752" width="11" style="11"/>
    <col min="10753" max="10753" width="14.88671875" style="11" customWidth="1"/>
    <col min="10754" max="10755" width="8.88671875" style="11" customWidth="1"/>
    <col min="10756" max="10757" width="7.88671875" style="11" customWidth="1"/>
    <col min="10758" max="10758" width="14.88671875" style="11" customWidth="1"/>
    <col min="10759" max="10759" width="7.88671875" style="11" customWidth="1"/>
    <col min="10760" max="10760" width="8.88671875" style="11" customWidth="1"/>
    <col min="10761" max="10762" width="7.88671875" style="11" customWidth="1"/>
    <col min="10763" max="11008" width="11" style="11"/>
    <col min="11009" max="11009" width="14.88671875" style="11" customWidth="1"/>
    <col min="11010" max="11011" width="8.88671875" style="11" customWidth="1"/>
    <col min="11012" max="11013" width="7.88671875" style="11" customWidth="1"/>
    <col min="11014" max="11014" width="14.88671875" style="11" customWidth="1"/>
    <col min="11015" max="11015" width="7.88671875" style="11" customWidth="1"/>
    <col min="11016" max="11016" width="8.88671875" style="11" customWidth="1"/>
    <col min="11017" max="11018" width="7.88671875" style="11" customWidth="1"/>
    <col min="11019" max="11264" width="11" style="11"/>
    <col min="11265" max="11265" width="14.88671875" style="11" customWidth="1"/>
    <col min="11266" max="11267" width="8.88671875" style="11" customWidth="1"/>
    <col min="11268" max="11269" width="7.88671875" style="11" customWidth="1"/>
    <col min="11270" max="11270" width="14.88671875" style="11" customWidth="1"/>
    <col min="11271" max="11271" width="7.88671875" style="11" customWidth="1"/>
    <col min="11272" max="11272" width="8.88671875" style="11" customWidth="1"/>
    <col min="11273" max="11274" width="7.88671875" style="11" customWidth="1"/>
    <col min="11275" max="11520" width="11" style="11"/>
    <col min="11521" max="11521" width="14.88671875" style="11" customWidth="1"/>
    <col min="11522" max="11523" width="8.88671875" style="11" customWidth="1"/>
    <col min="11524" max="11525" width="7.88671875" style="11" customWidth="1"/>
    <col min="11526" max="11526" width="14.88671875" style="11" customWidth="1"/>
    <col min="11527" max="11527" width="7.88671875" style="11" customWidth="1"/>
    <col min="11528" max="11528" width="8.88671875" style="11" customWidth="1"/>
    <col min="11529" max="11530" width="7.88671875" style="11" customWidth="1"/>
    <col min="11531" max="11776" width="11" style="11"/>
    <col min="11777" max="11777" width="14.88671875" style="11" customWidth="1"/>
    <col min="11778" max="11779" width="8.88671875" style="11" customWidth="1"/>
    <col min="11780" max="11781" width="7.88671875" style="11" customWidth="1"/>
    <col min="11782" max="11782" width="14.88671875" style="11" customWidth="1"/>
    <col min="11783" max="11783" width="7.88671875" style="11" customWidth="1"/>
    <col min="11784" max="11784" width="8.88671875" style="11" customWidth="1"/>
    <col min="11785" max="11786" width="7.88671875" style="11" customWidth="1"/>
    <col min="11787" max="12032" width="11" style="11"/>
    <col min="12033" max="12033" width="14.88671875" style="11" customWidth="1"/>
    <col min="12034" max="12035" width="8.88671875" style="11" customWidth="1"/>
    <col min="12036" max="12037" width="7.88671875" style="11" customWidth="1"/>
    <col min="12038" max="12038" width="14.88671875" style="11" customWidth="1"/>
    <col min="12039" max="12039" width="7.88671875" style="11" customWidth="1"/>
    <col min="12040" max="12040" width="8.88671875" style="11" customWidth="1"/>
    <col min="12041" max="12042" width="7.88671875" style="11" customWidth="1"/>
    <col min="12043" max="12288" width="11" style="11"/>
    <col min="12289" max="12289" width="14.88671875" style="11" customWidth="1"/>
    <col min="12290" max="12291" width="8.88671875" style="11" customWidth="1"/>
    <col min="12292" max="12293" width="7.88671875" style="11" customWidth="1"/>
    <col min="12294" max="12294" width="14.88671875" style="11" customWidth="1"/>
    <col min="12295" max="12295" width="7.88671875" style="11" customWidth="1"/>
    <col min="12296" max="12296" width="8.88671875" style="11" customWidth="1"/>
    <col min="12297" max="12298" width="7.88671875" style="11" customWidth="1"/>
    <col min="12299" max="12544" width="11" style="11"/>
    <col min="12545" max="12545" width="14.88671875" style="11" customWidth="1"/>
    <col min="12546" max="12547" width="8.88671875" style="11" customWidth="1"/>
    <col min="12548" max="12549" width="7.88671875" style="11" customWidth="1"/>
    <col min="12550" max="12550" width="14.88671875" style="11" customWidth="1"/>
    <col min="12551" max="12551" width="7.88671875" style="11" customWidth="1"/>
    <col min="12552" max="12552" width="8.88671875" style="11" customWidth="1"/>
    <col min="12553" max="12554" width="7.88671875" style="11" customWidth="1"/>
    <col min="12555" max="12800" width="11" style="11"/>
    <col min="12801" max="12801" width="14.88671875" style="11" customWidth="1"/>
    <col min="12802" max="12803" width="8.88671875" style="11" customWidth="1"/>
    <col min="12804" max="12805" width="7.88671875" style="11" customWidth="1"/>
    <col min="12806" max="12806" width="14.88671875" style="11" customWidth="1"/>
    <col min="12807" max="12807" width="7.88671875" style="11" customWidth="1"/>
    <col min="12808" max="12808" width="8.88671875" style="11" customWidth="1"/>
    <col min="12809" max="12810" width="7.88671875" style="11" customWidth="1"/>
    <col min="12811" max="13056" width="11" style="11"/>
    <col min="13057" max="13057" width="14.88671875" style="11" customWidth="1"/>
    <col min="13058" max="13059" width="8.88671875" style="11" customWidth="1"/>
    <col min="13060" max="13061" width="7.88671875" style="11" customWidth="1"/>
    <col min="13062" max="13062" width="14.88671875" style="11" customWidth="1"/>
    <col min="13063" max="13063" width="7.88671875" style="11" customWidth="1"/>
    <col min="13064" max="13064" width="8.88671875" style="11" customWidth="1"/>
    <col min="13065" max="13066" width="7.88671875" style="11" customWidth="1"/>
    <col min="13067" max="13312" width="11" style="11"/>
    <col min="13313" max="13313" width="14.88671875" style="11" customWidth="1"/>
    <col min="13314" max="13315" width="8.88671875" style="11" customWidth="1"/>
    <col min="13316" max="13317" width="7.88671875" style="11" customWidth="1"/>
    <col min="13318" max="13318" width="14.88671875" style="11" customWidth="1"/>
    <col min="13319" max="13319" width="7.88671875" style="11" customWidth="1"/>
    <col min="13320" max="13320" width="8.88671875" style="11" customWidth="1"/>
    <col min="13321" max="13322" width="7.88671875" style="11" customWidth="1"/>
    <col min="13323" max="13568" width="11" style="11"/>
    <col min="13569" max="13569" width="14.88671875" style="11" customWidth="1"/>
    <col min="13570" max="13571" width="8.88671875" style="11" customWidth="1"/>
    <col min="13572" max="13573" width="7.88671875" style="11" customWidth="1"/>
    <col min="13574" max="13574" width="14.88671875" style="11" customWidth="1"/>
    <col min="13575" max="13575" width="7.88671875" style="11" customWidth="1"/>
    <col min="13576" max="13576" width="8.88671875" style="11" customWidth="1"/>
    <col min="13577" max="13578" width="7.88671875" style="11" customWidth="1"/>
    <col min="13579" max="13824" width="11" style="11"/>
    <col min="13825" max="13825" width="14.88671875" style="11" customWidth="1"/>
    <col min="13826" max="13827" width="8.88671875" style="11" customWidth="1"/>
    <col min="13828" max="13829" width="7.88671875" style="11" customWidth="1"/>
    <col min="13830" max="13830" width="14.88671875" style="11" customWidth="1"/>
    <col min="13831" max="13831" width="7.88671875" style="11" customWidth="1"/>
    <col min="13832" max="13832" width="8.88671875" style="11" customWidth="1"/>
    <col min="13833" max="13834" width="7.88671875" style="11" customWidth="1"/>
    <col min="13835" max="14080" width="11" style="11"/>
    <col min="14081" max="14081" width="14.88671875" style="11" customWidth="1"/>
    <col min="14082" max="14083" width="8.88671875" style="11" customWidth="1"/>
    <col min="14084" max="14085" width="7.88671875" style="11" customWidth="1"/>
    <col min="14086" max="14086" width="14.88671875" style="11" customWidth="1"/>
    <col min="14087" max="14087" width="7.88671875" style="11" customWidth="1"/>
    <col min="14088" max="14088" width="8.88671875" style="11" customWidth="1"/>
    <col min="14089" max="14090" width="7.88671875" style="11" customWidth="1"/>
    <col min="14091" max="14336" width="11" style="11"/>
    <col min="14337" max="14337" width="14.88671875" style="11" customWidth="1"/>
    <col min="14338" max="14339" width="8.88671875" style="11" customWidth="1"/>
    <col min="14340" max="14341" width="7.88671875" style="11" customWidth="1"/>
    <col min="14342" max="14342" width="14.88671875" style="11" customWidth="1"/>
    <col min="14343" max="14343" width="7.88671875" style="11" customWidth="1"/>
    <col min="14344" max="14344" width="8.88671875" style="11" customWidth="1"/>
    <col min="14345" max="14346" width="7.88671875" style="11" customWidth="1"/>
    <col min="14347" max="14592" width="11" style="11"/>
    <col min="14593" max="14593" width="14.88671875" style="11" customWidth="1"/>
    <col min="14594" max="14595" width="8.88671875" style="11" customWidth="1"/>
    <col min="14596" max="14597" width="7.88671875" style="11" customWidth="1"/>
    <col min="14598" max="14598" width="14.88671875" style="11" customWidth="1"/>
    <col min="14599" max="14599" width="7.88671875" style="11" customWidth="1"/>
    <col min="14600" max="14600" width="8.88671875" style="11" customWidth="1"/>
    <col min="14601" max="14602" width="7.88671875" style="11" customWidth="1"/>
    <col min="14603" max="14848" width="11" style="11"/>
    <col min="14849" max="14849" width="14.88671875" style="11" customWidth="1"/>
    <col min="14850" max="14851" width="8.88671875" style="11" customWidth="1"/>
    <col min="14852" max="14853" width="7.88671875" style="11" customWidth="1"/>
    <col min="14854" max="14854" width="14.88671875" style="11" customWidth="1"/>
    <col min="14855" max="14855" width="7.88671875" style="11" customWidth="1"/>
    <col min="14856" max="14856" width="8.88671875" style="11" customWidth="1"/>
    <col min="14857" max="14858" width="7.88671875" style="11" customWidth="1"/>
    <col min="14859" max="15104" width="11" style="11"/>
    <col min="15105" max="15105" width="14.88671875" style="11" customWidth="1"/>
    <col min="15106" max="15107" width="8.88671875" style="11" customWidth="1"/>
    <col min="15108" max="15109" width="7.88671875" style="11" customWidth="1"/>
    <col min="15110" max="15110" width="14.88671875" style="11" customWidth="1"/>
    <col min="15111" max="15111" width="7.88671875" style="11" customWidth="1"/>
    <col min="15112" max="15112" width="8.88671875" style="11" customWidth="1"/>
    <col min="15113" max="15114" width="7.88671875" style="11" customWidth="1"/>
    <col min="15115" max="15360" width="11" style="11"/>
    <col min="15361" max="15361" width="14.88671875" style="11" customWidth="1"/>
    <col min="15362" max="15363" width="8.88671875" style="11" customWidth="1"/>
    <col min="15364" max="15365" width="7.88671875" style="11" customWidth="1"/>
    <col min="15366" max="15366" width="14.88671875" style="11" customWidth="1"/>
    <col min="15367" max="15367" width="7.88671875" style="11" customWidth="1"/>
    <col min="15368" max="15368" width="8.88671875" style="11" customWidth="1"/>
    <col min="15369" max="15370" width="7.88671875" style="11" customWidth="1"/>
    <col min="15371" max="15616" width="11" style="11"/>
    <col min="15617" max="15617" width="14.88671875" style="11" customWidth="1"/>
    <col min="15618" max="15619" width="8.88671875" style="11" customWidth="1"/>
    <col min="15620" max="15621" width="7.88671875" style="11" customWidth="1"/>
    <col min="15622" max="15622" width="14.88671875" style="11" customWidth="1"/>
    <col min="15623" max="15623" width="7.88671875" style="11" customWidth="1"/>
    <col min="15624" max="15624" width="8.88671875" style="11" customWidth="1"/>
    <col min="15625" max="15626" width="7.88671875" style="11" customWidth="1"/>
    <col min="15627" max="15872" width="11" style="11"/>
    <col min="15873" max="15873" width="14.88671875" style="11" customWidth="1"/>
    <col min="15874" max="15875" width="8.88671875" style="11" customWidth="1"/>
    <col min="15876" max="15877" width="7.88671875" style="11" customWidth="1"/>
    <col min="15878" max="15878" width="14.88671875" style="11" customWidth="1"/>
    <col min="15879" max="15879" width="7.88671875" style="11" customWidth="1"/>
    <col min="15880" max="15880" width="8.88671875" style="11" customWidth="1"/>
    <col min="15881" max="15882" width="7.88671875" style="11" customWidth="1"/>
    <col min="15883" max="16128" width="11" style="11"/>
    <col min="16129" max="16129" width="14.88671875" style="11" customWidth="1"/>
    <col min="16130" max="16131" width="8.88671875" style="11" customWidth="1"/>
    <col min="16132" max="16133" width="7.88671875" style="11" customWidth="1"/>
    <col min="16134" max="16134" width="14.88671875" style="11" customWidth="1"/>
    <col min="16135" max="16135" width="7.88671875" style="11" customWidth="1"/>
    <col min="16136" max="16136" width="8.88671875" style="11" customWidth="1"/>
    <col min="16137" max="16138" width="7.88671875" style="11" customWidth="1"/>
    <col min="16139" max="16384" width="11" style="11"/>
  </cols>
  <sheetData>
    <row r="1" spans="1:11" ht="18" customHeight="1"/>
    <row r="2" spans="1:11" ht="18" customHeight="1"/>
    <row r="3" spans="1:11" ht="15" customHeight="1">
      <c r="A3" s="9" t="s">
        <v>207</v>
      </c>
      <c r="B3" s="12"/>
      <c r="C3" s="128"/>
      <c r="D3" s="13"/>
      <c r="E3" s="12"/>
      <c r="F3" s="12"/>
      <c r="G3" s="12"/>
      <c r="H3" s="12"/>
      <c r="I3" s="12"/>
      <c r="J3" s="12"/>
    </row>
    <row r="4" spans="1:11" s="14" customFormat="1" ht="18" customHeight="1" thickBot="1">
      <c r="B4" s="15"/>
      <c r="C4" s="15"/>
      <c r="D4" s="15"/>
      <c r="E4" s="15"/>
      <c r="F4" s="15"/>
      <c r="G4" s="15"/>
      <c r="H4" s="15"/>
      <c r="I4" s="15"/>
      <c r="J4" s="49" t="s">
        <v>582</v>
      </c>
    </row>
    <row r="5" spans="1:11" ht="15" customHeight="1">
      <c r="A5" s="239" t="s">
        <v>46</v>
      </c>
      <c r="B5" s="233" t="s">
        <v>3</v>
      </c>
      <c r="C5" s="237" t="s">
        <v>583</v>
      </c>
      <c r="D5" s="238"/>
      <c r="E5" s="242"/>
      <c r="F5" s="233" t="s">
        <v>46</v>
      </c>
      <c r="G5" s="233" t="s">
        <v>3</v>
      </c>
      <c r="H5" s="237" t="s">
        <v>583</v>
      </c>
      <c r="I5" s="238"/>
      <c r="J5" s="238"/>
      <c r="K5" s="16"/>
    </row>
    <row r="6" spans="1:11" ht="15" customHeight="1">
      <c r="A6" s="240"/>
      <c r="B6" s="241"/>
      <c r="C6" s="10" t="s">
        <v>574</v>
      </c>
      <c r="D6" s="17" t="s">
        <v>7</v>
      </c>
      <c r="E6" s="17" t="s">
        <v>8</v>
      </c>
      <c r="F6" s="241"/>
      <c r="G6" s="241"/>
      <c r="H6" s="10" t="s">
        <v>6</v>
      </c>
      <c r="I6" s="17" t="s">
        <v>7</v>
      </c>
      <c r="J6" s="17" t="s">
        <v>8</v>
      </c>
      <c r="K6" s="16"/>
    </row>
    <row r="7" spans="1:11" s="14" customFormat="1" ht="15" customHeight="1">
      <c r="A7" s="18" t="s">
        <v>285</v>
      </c>
      <c r="B7" s="130">
        <v>50</v>
      </c>
      <c r="C7" s="131">
        <v>72</v>
      </c>
      <c r="D7" s="131">
        <v>32</v>
      </c>
      <c r="E7" s="132">
        <v>40</v>
      </c>
      <c r="F7" s="19" t="s">
        <v>332</v>
      </c>
      <c r="G7" s="130">
        <v>93</v>
      </c>
      <c r="H7" s="20">
        <v>206</v>
      </c>
      <c r="I7" s="131">
        <v>98</v>
      </c>
      <c r="J7" s="131">
        <v>108</v>
      </c>
      <c r="K7" s="11"/>
    </row>
    <row r="8" spans="1:11" s="14" customFormat="1" ht="15" customHeight="1">
      <c r="A8" s="18" t="s">
        <v>286</v>
      </c>
      <c r="B8" s="21">
        <v>185</v>
      </c>
      <c r="C8" s="20">
        <v>291</v>
      </c>
      <c r="D8" s="20">
        <v>120</v>
      </c>
      <c r="E8" s="20">
        <v>171</v>
      </c>
      <c r="F8" s="19" t="s">
        <v>333</v>
      </c>
      <c r="G8" s="21">
        <v>12</v>
      </c>
      <c r="H8" s="20">
        <v>22</v>
      </c>
      <c r="I8" s="20">
        <v>10</v>
      </c>
      <c r="J8" s="20">
        <v>12</v>
      </c>
      <c r="K8" s="11"/>
    </row>
    <row r="9" spans="1:11" s="14" customFormat="1" ht="15" customHeight="1">
      <c r="A9" s="18" t="s">
        <v>287</v>
      </c>
      <c r="B9" s="21">
        <v>131</v>
      </c>
      <c r="C9" s="20">
        <v>280</v>
      </c>
      <c r="D9" s="20">
        <v>142</v>
      </c>
      <c r="E9" s="20">
        <v>138</v>
      </c>
      <c r="F9" s="19" t="s">
        <v>334</v>
      </c>
      <c r="G9" s="21">
        <v>47</v>
      </c>
      <c r="H9" s="20">
        <v>115</v>
      </c>
      <c r="I9" s="20">
        <v>55</v>
      </c>
      <c r="J9" s="20">
        <v>60</v>
      </c>
      <c r="K9" s="11"/>
    </row>
    <row r="10" spans="1:11" s="14" customFormat="1" ht="15" customHeight="1">
      <c r="A10" s="18" t="s">
        <v>288</v>
      </c>
      <c r="B10" s="21">
        <v>241</v>
      </c>
      <c r="C10" s="20">
        <v>486</v>
      </c>
      <c r="D10" s="20">
        <v>244</v>
      </c>
      <c r="E10" s="20">
        <v>242</v>
      </c>
      <c r="F10" s="19" t="s">
        <v>335</v>
      </c>
      <c r="G10" s="21">
        <v>117</v>
      </c>
      <c r="H10" s="20">
        <v>263</v>
      </c>
      <c r="I10" s="20">
        <v>126</v>
      </c>
      <c r="J10" s="20">
        <v>137</v>
      </c>
      <c r="K10" s="11"/>
    </row>
    <row r="11" spans="1:11" s="14" customFormat="1" ht="15" customHeight="1">
      <c r="A11" s="18" t="s">
        <v>289</v>
      </c>
      <c r="B11" s="21">
        <v>129</v>
      </c>
      <c r="C11" s="20">
        <v>305</v>
      </c>
      <c r="D11" s="20">
        <v>153</v>
      </c>
      <c r="E11" s="20">
        <v>152</v>
      </c>
      <c r="F11" s="19" t="s">
        <v>336</v>
      </c>
      <c r="G11" s="22">
        <v>286</v>
      </c>
      <c r="H11" s="20">
        <v>628</v>
      </c>
      <c r="I11" s="23">
        <v>307</v>
      </c>
      <c r="J11" s="23">
        <v>321</v>
      </c>
      <c r="K11" s="11"/>
    </row>
    <row r="12" spans="1:11" s="14" customFormat="1" ht="15" customHeight="1">
      <c r="A12" s="18" t="s">
        <v>290</v>
      </c>
      <c r="B12" s="21">
        <v>234</v>
      </c>
      <c r="C12" s="20">
        <v>495</v>
      </c>
      <c r="D12" s="20">
        <v>237</v>
      </c>
      <c r="E12" s="20">
        <v>258</v>
      </c>
      <c r="F12" s="19" t="s">
        <v>567</v>
      </c>
      <c r="G12" s="21">
        <v>0</v>
      </c>
      <c r="H12" s="20">
        <v>0</v>
      </c>
      <c r="I12" s="20">
        <v>0</v>
      </c>
      <c r="J12" s="20">
        <v>0</v>
      </c>
      <c r="K12" s="11"/>
    </row>
    <row r="13" spans="1:11" s="14" customFormat="1" ht="15" customHeight="1">
      <c r="A13" s="18" t="s">
        <v>291</v>
      </c>
      <c r="B13" s="21">
        <v>125</v>
      </c>
      <c r="C13" s="20">
        <v>293</v>
      </c>
      <c r="D13" s="20">
        <v>143</v>
      </c>
      <c r="E13" s="20">
        <v>150</v>
      </c>
      <c r="F13" s="19" t="s">
        <v>337</v>
      </c>
      <c r="G13" s="21">
        <v>72</v>
      </c>
      <c r="H13" s="20">
        <v>143</v>
      </c>
      <c r="I13" s="20">
        <v>79</v>
      </c>
      <c r="J13" s="20">
        <v>64</v>
      </c>
      <c r="K13" s="11"/>
    </row>
    <row r="14" spans="1:11" s="14" customFormat="1" ht="15" customHeight="1">
      <c r="A14" s="18" t="s">
        <v>292</v>
      </c>
      <c r="B14" s="21">
        <v>165</v>
      </c>
      <c r="C14" s="20">
        <v>332</v>
      </c>
      <c r="D14" s="20">
        <v>159</v>
      </c>
      <c r="E14" s="20">
        <v>173</v>
      </c>
      <c r="F14" s="19" t="s">
        <v>338</v>
      </c>
      <c r="G14" s="21">
        <v>101</v>
      </c>
      <c r="H14" s="20">
        <v>228</v>
      </c>
      <c r="I14" s="20">
        <v>118</v>
      </c>
      <c r="J14" s="20">
        <v>110</v>
      </c>
      <c r="K14" s="11"/>
    </row>
    <row r="15" spans="1:11" s="14" customFormat="1" ht="15" customHeight="1">
      <c r="A15" s="18" t="s">
        <v>293</v>
      </c>
      <c r="B15" s="22">
        <v>43</v>
      </c>
      <c r="C15" s="20">
        <v>72</v>
      </c>
      <c r="D15" s="23">
        <v>37</v>
      </c>
      <c r="E15" s="23">
        <v>35</v>
      </c>
      <c r="F15" s="24" t="s">
        <v>339</v>
      </c>
      <c r="G15" s="21">
        <v>0</v>
      </c>
      <c r="H15" s="20">
        <v>0</v>
      </c>
      <c r="I15" s="20">
        <v>0</v>
      </c>
      <c r="J15" s="20">
        <v>0</v>
      </c>
      <c r="K15" s="11"/>
    </row>
    <row r="16" spans="1:11" s="14" customFormat="1" ht="15" customHeight="1">
      <c r="A16" s="18" t="s">
        <v>294</v>
      </c>
      <c r="B16" s="21">
        <v>161</v>
      </c>
      <c r="C16" s="20">
        <v>332</v>
      </c>
      <c r="D16" s="20">
        <v>155</v>
      </c>
      <c r="E16" s="20">
        <v>177</v>
      </c>
      <c r="F16" s="24" t="s">
        <v>340</v>
      </c>
      <c r="G16" s="21">
        <v>282</v>
      </c>
      <c r="H16" s="20">
        <v>523</v>
      </c>
      <c r="I16" s="20">
        <v>250</v>
      </c>
      <c r="J16" s="20">
        <v>273</v>
      </c>
      <c r="K16" s="11"/>
    </row>
    <row r="17" spans="1:11" s="14" customFormat="1" ht="15" customHeight="1">
      <c r="A17" s="18" t="s">
        <v>295</v>
      </c>
      <c r="B17" s="21">
        <v>127</v>
      </c>
      <c r="C17" s="20">
        <v>245</v>
      </c>
      <c r="D17" s="20">
        <v>115</v>
      </c>
      <c r="E17" s="20">
        <v>130</v>
      </c>
      <c r="F17" s="24" t="s">
        <v>341</v>
      </c>
      <c r="G17" s="21">
        <v>295</v>
      </c>
      <c r="H17" s="20">
        <v>543</v>
      </c>
      <c r="I17" s="20">
        <v>282</v>
      </c>
      <c r="J17" s="20">
        <v>261</v>
      </c>
      <c r="K17" s="11"/>
    </row>
    <row r="18" spans="1:11" s="14" customFormat="1" ht="15" customHeight="1">
      <c r="A18" s="18" t="s">
        <v>296</v>
      </c>
      <c r="B18" s="21">
        <v>185</v>
      </c>
      <c r="C18" s="20">
        <v>369</v>
      </c>
      <c r="D18" s="20">
        <v>163</v>
      </c>
      <c r="E18" s="20">
        <v>206</v>
      </c>
      <c r="F18" s="24" t="s">
        <v>342</v>
      </c>
      <c r="G18" s="21">
        <v>138</v>
      </c>
      <c r="H18" s="20">
        <v>211</v>
      </c>
      <c r="I18" s="20">
        <v>119</v>
      </c>
      <c r="J18" s="20">
        <v>92</v>
      </c>
      <c r="K18" s="11"/>
    </row>
    <row r="19" spans="1:11" s="14" customFormat="1" ht="15" customHeight="1">
      <c r="A19" s="18" t="s">
        <v>297</v>
      </c>
      <c r="B19" s="21">
        <v>102</v>
      </c>
      <c r="C19" s="20">
        <v>181</v>
      </c>
      <c r="D19" s="20">
        <v>86</v>
      </c>
      <c r="E19" s="20">
        <v>95</v>
      </c>
      <c r="F19" s="24" t="s">
        <v>343</v>
      </c>
      <c r="G19" s="21">
        <v>311</v>
      </c>
      <c r="H19" s="20">
        <v>650</v>
      </c>
      <c r="I19" s="20">
        <v>335</v>
      </c>
      <c r="J19" s="20">
        <v>315</v>
      </c>
      <c r="K19" s="11"/>
    </row>
    <row r="20" spans="1:11" s="14" customFormat="1" ht="15" customHeight="1">
      <c r="A20" s="18" t="s">
        <v>298</v>
      </c>
      <c r="B20" s="21">
        <v>181</v>
      </c>
      <c r="C20" s="20">
        <v>367</v>
      </c>
      <c r="D20" s="20">
        <v>174</v>
      </c>
      <c r="E20" s="20">
        <v>193</v>
      </c>
      <c r="F20" s="24" t="s">
        <v>344</v>
      </c>
      <c r="G20" s="22">
        <v>296</v>
      </c>
      <c r="H20" s="20">
        <v>634</v>
      </c>
      <c r="I20" s="23">
        <v>317</v>
      </c>
      <c r="J20" s="23">
        <v>317</v>
      </c>
      <c r="K20" s="11"/>
    </row>
    <row r="21" spans="1:11" s="14" customFormat="1" ht="15" customHeight="1">
      <c r="A21" s="18" t="s">
        <v>299</v>
      </c>
      <c r="B21" s="21">
        <v>66</v>
      </c>
      <c r="C21" s="20">
        <v>138</v>
      </c>
      <c r="D21" s="20">
        <v>63</v>
      </c>
      <c r="E21" s="20">
        <v>75</v>
      </c>
      <c r="F21" s="24" t="s">
        <v>345</v>
      </c>
      <c r="G21" s="21">
        <v>10</v>
      </c>
      <c r="H21" s="20">
        <v>14</v>
      </c>
      <c r="I21" s="20">
        <v>7</v>
      </c>
      <c r="J21" s="20">
        <v>7</v>
      </c>
      <c r="K21" s="11"/>
    </row>
    <row r="22" spans="1:11" s="14" customFormat="1" ht="15" customHeight="1">
      <c r="A22" s="18" t="s">
        <v>300</v>
      </c>
      <c r="B22" s="21">
        <v>170</v>
      </c>
      <c r="C22" s="20">
        <v>358</v>
      </c>
      <c r="D22" s="20">
        <v>172</v>
      </c>
      <c r="E22" s="20">
        <v>186</v>
      </c>
      <c r="F22" s="24" t="s">
        <v>346</v>
      </c>
      <c r="G22" s="21">
        <v>97</v>
      </c>
      <c r="H22" s="20">
        <v>201</v>
      </c>
      <c r="I22" s="20">
        <v>99</v>
      </c>
      <c r="J22" s="20">
        <v>102</v>
      </c>
      <c r="K22" s="11"/>
    </row>
    <row r="23" spans="1:11" s="14" customFormat="1" ht="15" customHeight="1">
      <c r="A23" s="50" t="s">
        <v>301</v>
      </c>
      <c r="B23" s="21">
        <v>212</v>
      </c>
      <c r="C23" s="20">
        <v>456</v>
      </c>
      <c r="D23" s="20">
        <v>216</v>
      </c>
      <c r="E23" s="20">
        <v>240</v>
      </c>
      <c r="F23" s="24" t="s">
        <v>347</v>
      </c>
      <c r="G23" s="21">
        <v>201</v>
      </c>
      <c r="H23" s="20">
        <v>482</v>
      </c>
      <c r="I23" s="20">
        <v>222</v>
      </c>
      <c r="J23" s="20">
        <v>260</v>
      </c>
      <c r="K23" s="11"/>
    </row>
    <row r="24" spans="1:11" s="14" customFormat="1" ht="15" customHeight="1">
      <c r="A24" s="18" t="s">
        <v>302</v>
      </c>
      <c r="B24" s="21">
        <v>144</v>
      </c>
      <c r="C24" s="20">
        <v>333</v>
      </c>
      <c r="D24" s="20">
        <v>154</v>
      </c>
      <c r="E24" s="20">
        <v>179</v>
      </c>
      <c r="F24" s="24" t="s">
        <v>348</v>
      </c>
      <c r="G24" s="21">
        <v>349</v>
      </c>
      <c r="H24" s="20">
        <v>688</v>
      </c>
      <c r="I24" s="20">
        <v>337</v>
      </c>
      <c r="J24" s="20">
        <v>351</v>
      </c>
      <c r="K24" s="11"/>
    </row>
    <row r="25" spans="1:11" s="14" customFormat="1" ht="15" customHeight="1">
      <c r="A25" s="18" t="s">
        <v>303</v>
      </c>
      <c r="B25" s="21">
        <v>170</v>
      </c>
      <c r="C25" s="20">
        <v>389</v>
      </c>
      <c r="D25" s="20">
        <v>185</v>
      </c>
      <c r="E25" s="25">
        <v>204</v>
      </c>
      <c r="F25" s="24" t="s">
        <v>349</v>
      </c>
      <c r="G25" s="21">
        <v>352</v>
      </c>
      <c r="H25" s="20">
        <v>674</v>
      </c>
      <c r="I25" s="20">
        <v>376</v>
      </c>
      <c r="J25" s="20">
        <v>298</v>
      </c>
      <c r="K25" s="11"/>
    </row>
    <row r="26" spans="1:11" s="14" customFormat="1" ht="15" customHeight="1">
      <c r="A26" s="18" t="s">
        <v>304</v>
      </c>
      <c r="B26" s="21">
        <v>50</v>
      </c>
      <c r="C26" s="20">
        <v>97</v>
      </c>
      <c r="D26" s="20">
        <v>43</v>
      </c>
      <c r="E26" s="20">
        <v>54</v>
      </c>
      <c r="F26" s="24" t="s">
        <v>350</v>
      </c>
      <c r="G26" s="21">
        <v>152</v>
      </c>
      <c r="H26" s="20">
        <v>343</v>
      </c>
      <c r="I26" s="20">
        <v>170</v>
      </c>
      <c r="J26" s="20">
        <v>173</v>
      </c>
      <c r="K26" s="11"/>
    </row>
    <row r="27" spans="1:11" s="14" customFormat="1" ht="15" customHeight="1">
      <c r="A27" s="18" t="s">
        <v>305</v>
      </c>
      <c r="B27" s="21">
        <v>18</v>
      </c>
      <c r="C27" s="20">
        <v>43</v>
      </c>
      <c r="D27" s="20">
        <v>23</v>
      </c>
      <c r="E27" s="20">
        <v>20</v>
      </c>
      <c r="F27" s="24" t="s">
        <v>351</v>
      </c>
      <c r="G27" s="21">
        <v>187</v>
      </c>
      <c r="H27" s="20">
        <v>363</v>
      </c>
      <c r="I27" s="20">
        <v>197</v>
      </c>
      <c r="J27" s="20">
        <v>166</v>
      </c>
      <c r="K27" s="11"/>
    </row>
    <row r="28" spans="1:11" s="14" customFormat="1" ht="15" customHeight="1">
      <c r="A28" s="18" t="s">
        <v>306</v>
      </c>
      <c r="B28" s="21">
        <v>29</v>
      </c>
      <c r="C28" s="20">
        <v>73</v>
      </c>
      <c r="D28" s="20">
        <v>37</v>
      </c>
      <c r="E28" s="20">
        <v>36</v>
      </c>
      <c r="F28" s="24" t="s">
        <v>352</v>
      </c>
      <c r="G28" s="21">
        <v>258</v>
      </c>
      <c r="H28" s="20">
        <v>502</v>
      </c>
      <c r="I28" s="20">
        <v>216</v>
      </c>
      <c r="J28" s="20">
        <v>286</v>
      </c>
      <c r="K28" s="11"/>
    </row>
    <row r="29" spans="1:11" s="14" customFormat="1" ht="15" customHeight="1">
      <c r="A29" s="18" t="s">
        <v>307</v>
      </c>
      <c r="B29" s="21">
        <v>163</v>
      </c>
      <c r="C29" s="20">
        <v>331</v>
      </c>
      <c r="D29" s="20">
        <v>158</v>
      </c>
      <c r="E29" s="20">
        <v>173</v>
      </c>
      <c r="F29" s="24" t="s">
        <v>353</v>
      </c>
      <c r="G29" s="21">
        <v>436</v>
      </c>
      <c r="H29" s="20">
        <v>728</v>
      </c>
      <c r="I29" s="20">
        <v>420</v>
      </c>
      <c r="J29" s="20">
        <v>308</v>
      </c>
      <c r="K29" s="11"/>
    </row>
    <row r="30" spans="1:11" s="14" customFormat="1" ht="15" customHeight="1">
      <c r="A30" s="18" t="s">
        <v>308</v>
      </c>
      <c r="B30" s="21">
        <v>246</v>
      </c>
      <c r="C30" s="20">
        <v>473</v>
      </c>
      <c r="D30" s="20">
        <v>215</v>
      </c>
      <c r="E30" s="20">
        <v>258</v>
      </c>
      <c r="F30" s="24" t="s">
        <v>354</v>
      </c>
      <c r="G30" s="21">
        <v>388</v>
      </c>
      <c r="H30" s="20">
        <v>840</v>
      </c>
      <c r="I30" s="20">
        <v>420</v>
      </c>
      <c r="J30" s="20">
        <v>420</v>
      </c>
      <c r="K30" s="11"/>
    </row>
    <row r="31" spans="1:11" s="14" customFormat="1" ht="15" customHeight="1">
      <c r="A31" s="18" t="s">
        <v>309</v>
      </c>
      <c r="B31" s="21">
        <v>196</v>
      </c>
      <c r="C31" s="20">
        <v>434</v>
      </c>
      <c r="D31" s="20">
        <v>216</v>
      </c>
      <c r="E31" s="20">
        <v>218</v>
      </c>
      <c r="F31" s="24" t="s">
        <v>355</v>
      </c>
      <c r="G31" s="21">
        <v>194</v>
      </c>
      <c r="H31" s="20">
        <v>444</v>
      </c>
      <c r="I31" s="20">
        <v>218</v>
      </c>
      <c r="J31" s="20">
        <v>226</v>
      </c>
      <c r="K31" s="11"/>
    </row>
    <row r="32" spans="1:11" s="14" customFormat="1" ht="15" customHeight="1">
      <c r="A32" s="18" t="s">
        <v>310</v>
      </c>
      <c r="B32" s="21">
        <v>309</v>
      </c>
      <c r="C32" s="20">
        <v>682</v>
      </c>
      <c r="D32" s="20">
        <v>308</v>
      </c>
      <c r="E32" s="20">
        <v>374</v>
      </c>
      <c r="F32" s="51" t="s">
        <v>356</v>
      </c>
      <c r="G32" s="21">
        <v>10</v>
      </c>
      <c r="H32" s="20">
        <v>24</v>
      </c>
      <c r="I32" s="20">
        <v>14</v>
      </c>
      <c r="J32" s="20">
        <v>10</v>
      </c>
      <c r="K32" s="11"/>
    </row>
    <row r="33" spans="1:11" s="14" customFormat="1" ht="15" customHeight="1">
      <c r="A33" s="18" t="s">
        <v>311</v>
      </c>
      <c r="B33" s="21">
        <v>205</v>
      </c>
      <c r="C33" s="20">
        <v>440</v>
      </c>
      <c r="D33" s="20">
        <v>215</v>
      </c>
      <c r="E33" s="20">
        <v>225</v>
      </c>
      <c r="F33" s="51" t="s">
        <v>357</v>
      </c>
      <c r="G33" s="21">
        <v>2</v>
      </c>
      <c r="H33" s="20">
        <v>4</v>
      </c>
      <c r="I33" s="20">
        <v>2</v>
      </c>
      <c r="J33" s="20">
        <v>2</v>
      </c>
      <c r="K33" s="11"/>
    </row>
    <row r="34" spans="1:11" s="14" customFormat="1" ht="15" customHeight="1">
      <c r="A34" s="18" t="s">
        <v>312</v>
      </c>
      <c r="B34" s="21">
        <v>136</v>
      </c>
      <c r="C34" s="20">
        <v>319</v>
      </c>
      <c r="D34" s="20">
        <v>164</v>
      </c>
      <c r="E34" s="20">
        <v>155</v>
      </c>
      <c r="F34" s="24" t="s">
        <v>358</v>
      </c>
      <c r="G34" s="21">
        <v>5</v>
      </c>
      <c r="H34" s="20">
        <v>11</v>
      </c>
      <c r="I34" s="20">
        <v>4</v>
      </c>
      <c r="J34" s="20">
        <v>7</v>
      </c>
      <c r="K34" s="11"/>
    </row>
    <row r="35" spans="1:11" s="14" customFormat="1" ht="15" customHeight="1">
      <c r="A35" s="18" t="s">
        <v>313</v>
      </c>
      <c r="B35" s="21">
        <v>69</v>
      </c>
      <c r="C35" s="20">
        <v>69</v>
      </c>
      <c r="D35" s="20">
        <v>9</v>
      </c>
      <c r="E35" s="20">
        <v>60</v>
      </c>
      <c r="F35" s="24" t="s">
        <v>359</v>
      </c>
      <c r="G35" s="21">
        <v>19</v>
      </c>
      <c r="H35" s="20">
        <v>42</v>
      </c>
      <c r="I35" s="20">
        <v>21</v>
      </c>
      <c r="J35" s="20">
        <v>21</v>
      </c>
      <c r="K35" s="11"/>
    </row>
    <row r="36" spans="1:11" s="14" customFormat="1" ht="15" customHeight="1">
      <c r="A36" s="18" t="s">
        <v>277</v>
      </c>
      <c r="B36" s="22">
        <v>25</v>
      </c>
      <c r="C36" s="20">
        <v>25</v>
      </c>
      <c r="D36" s="23">
        <v>11</v>
      </c>
      <c r="E36" s="23">
        <v>14</v>
      </c>
      <c r="F36" s="24" t="s">
        <v>360</v>
      </c>
      <c r="G36" s="21">
        <v>309</v>
      </c>
      <c r="H36" s="20">
        <v>605</v>
      </c>
      <c r="I36" s="20">
        <v>330</v>
      </c>
      <c r="J36" s="20">
        <v>275</v>
      </c>
      <c r="K36" s="11"/>
    </row>
    <row r="37" spans="1:11" s="14" customFormat="1" ht="15" customHeight="1">
      <c r="A37" s="18" t="s">
        <v>314</v>
      </c>
      <c r="B37" s="21">
        <v>490</v>
      </c>
      <c r="C37" s="20">
        <v>1061</v>
      </c>
      <c r="D37" s="20">
        <v>542</v>
      </c>
      <c r="E37" s="20">
        <v>519</v>
      </c>
      <c r="F37" s="24" t="s">
        <v>361</v>
      </c>
      <c r="G37" s="21">
        <v>373</v>
      </c>
      <c r="H37" s="20">
        <v>830</v>
      </c>
      <c r="I37" s="20">
        <v>425</v>
      </c>
      <c r="J37" s="20">
        <v>405</v>
      </c>
      <c r="K37" s="11"/>
    </row>
    <row r="38" spans="1:11" s="14" customFormat="1" ht="15" customHeight="1">
      <c r="A38" s="18" t="s">
        <v>315</v>
      </c>
      <c r="B38" s="21">
        <v>665</v>
      </c>
      <c r="C38" s="20">
        <v>1221</v>
      </c>
      <c r="D38" s="20">
        <v>542</v>
      </c>
      <c r="E38" s="20">
        <v>679</v>
      </c>
      <c r="F38" s="24" t="s">
        <v>362</v>
      </c>
      <c r="G38" s="21">
        <v>190</v>
      </c>
      <c r="H38" s="20">
        <v>350</v>
      </c>
      <c r="I38" s="20">
        <v>194</v>
      </c>
      <c r="J38" s="20">
        <v>156</v>
      </c>
      <c r="K38" s="11"/>
    </row>
    <row r="39" spans="1:11" s="14" customFormat="1" ht="15" customHeight="1">
      <c r="A39" s="18" t="s">
        <v>316</v>
      </c>
      <c r="B39" s="21">
        <v>11</v>
      </c>
      <c r="C39" s="20">
        <v>37</v>
      </c>
      <c r="D39" s="20">
        <v>18</v>
      </c>
      <c r="E39" s="20">
        <v>19</v>
      </c>
      <c r="F39" s="24" t="s">
        <v>363</v>
      </c>
      <c r="G39" s="21">
        <v>204</v>
      </c>
      <c r="H39" s="20">
        <v>394</v>
      </c>
      <c r="I39" s="20">
        <v>201</v>
      </c>
      <c r="J39" s="20">
        <v>193</v>
      </c>
      <c r="K39" s="11"/>
    </row>
    <row r="40" spans="1:11" s="14" customFormat="1" ht="15" customHeight="1">
      <c r="A40" s="18" t="s">
        <v>317</v>
      </c>
      <c r="B40" s="21">
        <v>241</v>
      </c>
      <c r="C40" s="20">
        <v>608</v>
      </c>
      <c r="D40" s="20">
        <v>312</v>
      </c>
      <c r="E40" s="20">
        <v>296</v>
      </c>
      <c r="F40" s="24" t="s">
        <v>364</v>
      </c>
      <c r="G40" s="21">
        <v>116</v>
      </c>
      <c r="H40" s="20">
        <v>233</v>
      </c>
      <c r="I40" s="20">
        <v>121</v>
      </c>
      <c r="J40" s="20">
        <v>112</v>
      </c>
      <c r="K40" s="11"/>
    </row>
    <row r="41" spans="1:11" s="14" customFormat="1" ht="15" customHeight="1">
      <c r="A41" s="18" t="s">
        <v>318</v>
      </c>
      <c r="B41" s="21">
        <v>423</v>
      </c>
      <c r="C41" s="20">
        <v>879</v>
      </c>
      <c r="D41" s="20">
        <v>456</v>
      </c>
      <c r="E41" s="20">
        <v>423</v>
      </c>
      <c r="F41" s="24" t="s">
        <v>365</v>
      </c>
      <c r="G41" s="21">
        <v>147</v>
      </c>
      <c r="H41" s="20">
        <v>301</v>
      </c>
      <c r="I41" s="20">
        <v>155</v>
      </c>
      <c r="J41" s="20">
        <v>146</v>
      </c>
      <c r="K41" s="11"/>
    </row>
    <row r="42" spans="1:11" s="14" customFormat="1" ht="15" customHeight="1">
      <c r="A42" s="50" t="s">
        <v>319</v>
      </c>
      <c r="B42" s="21">
        <v>450</v>
      </c>
      <c r="C42" s="20">
        <v>1032</v>
      </c>
      <c r="D42" s="20">
        <v>535</v>
      </c>
      <c r="E42" s="20">
        <v>497</v>
      </c>
      <c r="F42" s="24" t="s">
        <v>366</v>
      </c>
      <c r="G42" s="21">
        <v>257</v>
      </c>
      <c r="H42" s="20">
        <v>531</v>
      </c>
      <c r="I42" s="20">
        <v>274</v>
      </c>
      <c r="J42" s="20">
        <v>257</v>
      </c>
      <c r="K42" s="11"/>
    </row>
    <row r="43" spans="1:11" s="14" customFormat="1" ht="15" customHeight="1">
      <c r="A43" s="18" t="s">
        <v>320</v>
      </c>
      <c r="B43" s="21">
        <v>115</v>
      </c>
      <c r="C43" s="20">
        <v>285</v>
      </c>
      <c r="D43" s="20">
        <v>152</v>
      </c>
      <c r="E43" s="20">
        <v>133</v>
      </c>
      <c r="F43" s="24" t="s">
        <v>367</v>
      </c>
      <c r="G43" s="21">
        <v>252</v>
      </c>
      <c r="H43" s="20">
        <v>511</v>
      </c>
      <c r="I43" s="20">
        <v>253</v>
      </c>
      <c r="J43" s="20">
        <v>258</v>
      </c>
      <c r="K43" s="11"/>
    </row>
    <row r="44" spans="1:11" s="14" customFormat="1" ht="15" customHeight="1">
      <c r="A44" s="18" t="s">
        <v>321</v>
      </c>
      <c r="B44" s="21">
        <v>18</v>
      </c>
      <c r="C44" s="20">
        <v>25</v>
      </c>
      <c r="D44" s="20">
        <v>16</v>
      </c>
      <c r="E44" s="20">
        <v>9</v>
      </c>
      <c r="F44" s="24" t="s">
        <v>368</v>
      </c>
      <c r="G44" s="21">
        <v>192</v>
      </c>
      <c r="H44" s="20">
        <v>430</v>
      </c>
      <c r="I44" s="20">
        <v>216</v>
      </c>
      <c r="J44" s="20">
        <v>214</v>
      </c>
      <c r="K44" s="11"/>
    </row>
    <row r="45" spans="1:11" s="14" customFormat="1" ht="15" customHeight="1">
      <c r="A45" s="18" t="s">
        <v>322</v>
      </c>
      <c r="B45" s="21">
        <v>219</v>
      </c>
      <c r="C45" s="20">
        <v>538</v>
      </c>
      <c r="D45" s="20">
        <v>264</v>
      </c>
      <c r="E45" s="20">
        <v>274</v>
      </c>
      <c r="F45" s="24" t="s">
        <v>369</v>
      </c>
      <c r="G45" s="21">
        <v>128</v>
      </c>
      <c r="H45" s="20">
        <v>279</v>
      </c>
      <c r="I45" s="20">
        <v>147</v>
      </c>
      <c r="J45" s="20">
        <v>132</v>
      </c>
      <c r="K45" s="11"/>
    </row>
    <row r="46" spans="1:11" s="14" customFormat="1" ht="15" customHeight="1">
      <c r="A46" s="18" t="s">
        <v>323</v>
      </c>
      <c r="B46" s="21">
        <v>153</v>
      </c>
      <c r="C46" s="20">
        <v>376</v>
      </c>
      <c r="D46" s="20">
        <v>189</v>
      </c>
      <c r="E46" s="20">
        <v>187</v>
      </c>
      <c r="F46" s="24" t="s">
        <v>370</v>
      </c>
      <c r="G46" s="21">
        <v>330</v>
      </c>
      <c r="H46" s="20">
        <v>710</v>
      </c>
      <c r="I46" s="20">
        <v>363</v>
      </c>
      <c r="J46" s="20">
        <v>347</v>
      </c>
      <c r="K46" s="11"/>
    </row>
    <row r="47" spans="1:11" s="14" customFormat="1" ht="15" customHeight="1">
      <c r="A47" s="18" t="s">
        <v>565</v>
      </c>
      <c r="B47" s="21">
        <v>110</v>
      </c>
      <c r="C47" s="20">
        <v>204</v>
      </c>
      <c r="D47" s="20">
        <v>103</v>
      </c>
      <c r="E47" s="20">
        <v>101</v>
      </c>
      <c r="F47" s="24" t="s">
        <v>371</v>
      </c>
      <c r="G47" s="21">
        <v>209</v>
      </c>
      <c r="H47" s="20">
        <v>446</v>
      </c>
      <c r="I47" s="20">
        <v>221</v>
      </c>
      <c r="J47" s="20">
        <v>225</v>
      </c>
      <c r="K47" s="11"/>
    </row>
    <row r="48" spans="1:11" s="14" customFormat="1" ht="15" customHeight="1">
      <c r="A48" s="18" t="s">
        <v>566</v>
      </c>
      <c r="B48" s="21">
        <v>117</v>
      </c>
      <c r="C48" s="20">
        <v>232</v>
      </c>
      <c r="D48" s="20">
        <v>111</v>
      </c>
      <c r="E48" s="20">
        <v>121</v>
      </c>
      <c r="F48" s="24" t="s">
        <v>372</v>
      </c>
      <c r="G48" s="21">
        <v>161</v>
      </c>
      <c r="H48" s="20">
        <v>325</v>
      </c>
      <c r="I48" s="20">
        <v>157</v>
      </c>
      <c r="J48" s="20">
        <v>168</v>
      </c>
      <c r="K48" s="11"/>
    </row>
    <row r="49" spans="1:11" s="14" customFormat="1" ht="15" customHeight="1">
      <c r="A49" s="18" t="s">
        <v>324</v>
      </c>
      <c r="B49" s="21">
        <v>147</v>
      </c>
      <c r="C49" s="20">
        <v>302</v>
      </c>
      <c r="D49" s="20">
        <v>150</v>
      </c>
      <c r="E49" s="20">
        <v>152</v>
      </c>
      <c r="F49" s="24" t="s">
        <v>373</v>
      </c>
      <c r="G49" s="21">
        <v>207</v>
      </c>
      <c r="H49" s="20">
        <v>445</v>
      </c>
      <c r="I49" s="20">
        <v>234</v>
      </c>
      <c r="J49" s="20">
        <v>211</v>
      </c>
      <c r="K49" s="11"/>
    </row>
    <row r="50" spans="1:11" s="14" customFormat="1" ht="15" customHeight="1">
      <c r="A50" s="18" t="s">
        <v>325</v>
      </c>
      <c r="B50" s="21">
        <v>184</v>
      </c>
      <c r="C50" s="20">
        <v>383</v>
      </c>
      <c r="D50" s="20">
        <v>186</v>
      </c>
      <c r="E50" s="20">
        <v>197</v>
      </c>
      <c r="F50" s="51" t="s">
        <v>374</v>
      </c>
      <c r="G50" s="21">
        <v>152</v>
      </c>
      <c r="H50" s="20">
        <v>335</v>
      </c>
      <c r="I50" s="20">
        <v>154</v>
      </c>
      <c r="J50" s="20">
        <v>181</v>
      </c>
      <c r="K50" s="11"/>
    </row>
    <row r="51" spans="1:11" s="14" customFormat="1" ht="15" customHeight="1">
      <c r="A51" s="18" t="s">
        <v>326</v>
      </c>
      <c r="B51" s="21">
        <v>41</v>
      </c>
      <c r="C51" s="20">
        <v>78</v>
      </c>
      <c r="D51" s="20">
        <v>28</v>
      </c>
      <c r="E51" s="20">
        <v>50</v>
      </c>
      <c r="F51" s="24" t="s">
        <v>375</v>
      </c>
      <c r="G51" s="21">
        <v>141</v>
      </c>
      <c r="H51" s="20">
        <v>255</v>
      </c>
      <c r="I51" s="20">
        <v>133</v>
      </c>
      <c r="J51" s="20">
        <v>122</v>
      </c>
      <c r="K51" s="11"/>
    </row>
    <row r="52" spans="1:11" s="14" customFormat="1" ht="15" customHeight="1">
      <c r="A52" s="18" t="s">
        <v>327</v>
      </c>
      <c r="B52" s="21">
        <v>128</v>
      </c>
      <c r="C52" s="20">
        <v>258</v>
      </c>
      <c r="D52" s="20">
        <v>136</v>
      </c>
      <c r="E52" s="20">
        <v>122</v>
      </c>
      <c r="F52" s="24" t="s">
        <v>376</v>
      </c>
      <c r="G52" s="21">
        <v>91</v>
      </c>
      <c r="H52" s="20">
        <v>197</v>
      </c>
      <c r="I52" s="20">
        <v>97</v>
      </c>
      <c r="J52" s="20">
        <v>100</v>
      </c>
      <c r="K52" s="11"/>
    </row>
    <row r="53" spans="1:11" s="14" customFormat="1" ht="15" customHeight="1">
      <c r="A53" s="18" t="s">
        <v>328</v>
      </c>
      <c r="B53" s="21">
        <v>212</v>
      </c>
      <c r="C53" s="20">
        <v>252</v>
      </c>
      <c r="D53" s="20">
        <v>100</v>
      </c>
      <c r="E53" s="20">
        <v>152</v>
      </c>
      <c r="F53" s="24" t="s">
        <v>377</v>
      </c>
      <c r="G53" s="21">
        <v>145</v>
      </c>
      <c r="H53" s="20">
        <v>289</v>
      </c>
      <c r="I53" s="20">
        <v>142</v>
      </c>
      <c r="J53" s="20">
        <v>147</v>
      </c>
      <c r="K53" s="11"/>
    </row>
    <row r="54" spans="1:11" s="14" customFormat="1" ht="15" customHeight="1">
      <c r="A54" s="18" t="s">
        <v>329</v>
      </c>
      <c r="B54" s="21">
        <v>99</v>
      </c>
      <c r="C54" s="20">
        <v>209</v>
      </c>
      <c r="D54" s="20">
        <v>101</v>
      </c>
      <c r="E54" s="20">
        <v>108</v>
      </c>
      <c r="F54" s="19" t="s">
        <v>378</v>
      </c>
      <c r="G54" s="21">
        <v>124</v>
      </c>
      <c r="H54" s="20">
        <v>303</v>
      </c>
      <c r="I54" s="20">
        <v>152</v>
      </c>
      <c r="J54" s="20">
        <v>151</v>
      </c>
      <c r="K54" s="11"/>
    </row>
    <row r="55" spans="1:11" s="14" customFormat="1" ht="15" customHeight="1">
      <c r="A55" s="18" t="s">
        <v>330</v>
      </c>
      <c r="B55" s="21">
        <v>120</v>
      </c>
      <c r="C55" s="20">
        <v>265</v>
      </c>
      <c r="D55" s="20">
        <v>139</v>
      </c>
      <c r="E55" s="20">
        <v>126</v>
      </c>
      <c r="F55" s="19" t="s">
        <v>379</v>
      </c>
      <c r="G55" s="21">
        <v>108</v>
      </c>
      <c r="H55" s="20">
        <v>296</v>
      </c>
      <c r="I55" s="20">
        <v>137</v>
      </c>
      <c r="J55" s="20">
        <v>159</v>
      </c>
      <c r="K55" s="11"/>
    </row>
    <row r="56" spans="1:11" s="14" customFormat="1" ht="15" customHeight="1">
      <c r="A56" s="18" t="s">
        <v>331</v>
      </c>
      <c r="B56" s="21">
        <v>78</v>
      </c>
      <c r="C56" s="20">
        <v>167</v>
      </c>
      <c r="D56" s="20">
        <v>87</v>
      </c>
      <c r="E56" s="20">
        <v>80</v>
      </c>
      <c r="F56" s="19" t="s">
        <v>380</v>
      </c>
      <c r="G56" s="21">
        <v>150</v>
      </c>
      <c r="H56" s="20">
        <v>400</v>
      </c>
      <c r="I56" s="20">
        <v>195</v>
      </c>
      <c r="J56" s="20">
        <v>205</v>
      </c>
      <c r="K56" s="11"/>
    </row>
    <row r="57" spans="1:11" s="14" customFormat="1" ht="15" customHeight="1" thickBot="1">
      <c r="A57" s="26" t="s">
        <v>47</v>
      </c>
      <c r="B57" s="27">
        <v>0</v>
      </c>
      <c r="C57" s="28">
        <v>0</v>
      </c>
      <c r="D57" s="28">
        <v>0</v>
      </c>
      <c r="E57" s="28">
        <v>0</v>
      </c>
      <c r="F57" s="52" t="s">
        <v>381</v>
      </c>
      <c r="G57" s="133">
        <v>140</v>
      </c>
      <c r="H57" s="28">
        <v>407</v>
      </c>
      <c r="I57" s="133">
        <v>204</v>
      </c>
      <c r="J57" s="133">
        <v>203</v>
      </c>
      <c r="K57" s="11"/>
    </row>
    <row r="58" spans="1:11" s="14" customFormat="1" ht="15" customHeight="1">
      <c r="A58" s="134" t="s">
        <v>605</v>
      </c>
      <c r="B58" s="29"/>
      <c r="C58" s="29"/>
      <c r="D58" s="29"/>
      <c r="E58" s="29"/>
      <c r="F58" s="29"/>
      <c r="G58" s="29"/>
      <c r="H58" s="29"/>
      <c r="I58" s="29"/>
      <c r="J58" s="29"/>
      <c r="K58" s="11"/>
    </row>
    <row r="59" spans="1:11" s="14" customFormat="1" ht="1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1:11" s="14" customFormat="1" ht="1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</row>
  </sheetData>
  <mergeCells count="6">
    <mergeCell ref="H5:J5"/>
    <mergeCell ref="A5:A6"/>
    <mergeCell ref="B5:B6"/>
    <mergeCell ref="F5:F6"/>
    <mergeCell ref="G5:G6"/>
    <mergeCell ref="C5:E5"/>
  </mergeCells>
  <phoneticPr fontId="1"/>
  <printOptions horizontalCentered="1" gridLinesSet="0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>
    <oddHeader>&amp;L&amp;12 13　人　　口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J65"/>
  <sheetViews>
    <sheetView zoomScaleNormal="100" workbookViewId="0">
      <pane ySplit="6" topLeftCell="A7" activePane="bottomLeft" state="frozen"/>
      <selection pane="bottomLeft"/>
    </sheetView>
  </sheetViews>
  <sheetFormatPr defaultColWidth="11" defaultRowHeight="15" customHeight="1"/>
  <cols>
    <col min="1" max="1" width="14.88671875" style="11" customWidth="1"/>
    <col min="2" max="5" width="8.77734375" style="11" customWidth="1"/>
    <col min="6" max="6" width="14.88671875" style="11" customWidth="1"/>
    <col min="7" max="10" width="8.77734375" style="11" customWidth="1"/>
    <col min="11" max="256" width="11" style="11"/>
    <col min="257" max="257" width="14.88671875" style="11" customWidth="1"/>
    <col min="258" max="259" width="8.88671875" style="11" customWidth="1"/>
    <col min="260" max="261" width="7.88671875" style="11" customWidth="1"/>
    <col min="262" max="262" width="14.88671875" style="11" customWidth="1"/>
    <col min="263" max="264" width="8.88671875" style="11" customWidth="1"/>
    <col min="265" max="266" width="7.88671875" style="11" customWidth="1"/>
    <col min="267" max="512" width="11" style="11"/>
    <col min="513" max="513" width="14.88671875" style="11" customWidth="1"/>
    <col min="514" max="515" width="8.88671875" style="11" customWidth="1"/>
    <col min="516" max="517" width="7.88671875" style="11" customWidth="1"/>
    <col min="518" max="518" width="14.88671875" style="11" customWidth="1"/>
    <col min="519" max="520" width="8.88671875" style="11" customWidth="1"/>
    <col min="521" max="522" width="7.88671875" style="11" customWidth="1"/>
    <col min="523" max="768" width="11" style="11"/>
    <col min="769" max="769" width="14.88671875" style="11" customWidth="1"/>
    <col min="770" max="771" width="8.88671875" style="11" customWidth="1"/>
    <col min="772" max="773" width="7.88671875" style="11" customWidth="1"/>
    <col min="774" max="774" width="14.88671875" style="11" customWidth="1"/>
    <col min="775" max="776" width="8.88671875" style="11" customWidth="1"/>
    <col min="777" max="778" width="7.88671875" style="11" customWidth="1"/>
    <col min="779" max="1024" width="11" style="11"/>
    <col min="1025" max="1025" width="14.88671875" style="11" customWidth="1"/>
    <col min="1026" max="1027" width="8.88671875" style="11" customWidth="1"/>
    <col min="1028" max="1029" width="7.88671875" style="11" customWidth="1"/>
    <col min="1030" max="1030" width="14.88671875" style="11" customWidth="1"/>
    <col min="1031" max="1032" width="8.88671875" style="11" customWidth="1"/>
    <col min="1033" max="1034" width="7.88671875" style="11" customWidth="1"/>
    <col min="1035" max="1280" width="11" style="11"/>
    <col min="1281" max="1281" width="14.88671875" style="11" customWidth="1"/>
    <col min="1282" max="1283" width="8.88671875" style="11" customWidth="1"/>
    <col min="1284" max="1285" width="7.88671875" style="11" customWidth="1"/>
    <col min="1286" max="1286" width="14.88671875" style="11" customWidth="1"/>
    <col min="1287" max="1288" width="8.88671875" style="11" customWidth="1"/>
    <col min="1289" max="1290" width="7.88671875" style="11" customWidth="1"/>
    <col min="1291" max="1536" width="11" style="11"/>
    <col min="1537" max="1537" width="14.88671875" style="11" customWidth="1"/>
    <col min="1538" max="1539" width="8.88671875" style="11" customWidth="1"/>
    <col min="1540" max="1541" width="7.88671875" style="11" customWidth="1"/>
    <col min="1542" max="1542" width="14.88671875" style="11" customWidth="1"/>
    <col min="1543" max="1544" width="8.88671875" style="11" customWidth="1"/>
    <col min="1545" max="1546" width="7.88671875" style="11" customWidth="1"/>
    <col min="1547" max="1792" width="11" style="11"/>
    <col min="1793" max="1793" width="14.88671875" style="11" customWidth="1"/>
    <col min="1794" max="1795" width="8.88671875" style="11" customWidth="1"/>
    <col min="1796" max="1797" width="7.88671875" style="11" customWidth="1"/>
    <col min="1798" max="1798" width="14.88671875" style="11" customWidth="1"/>
    <col min="1799" max="1800" width="8.88671875" style="11" customWidth="1"/>
    <col min="1801" max="1802" width="7.88671875" style="11" customWidth="1"/>
    <col min="1803" max="2048" width="11" style="11"/>
    <col min="2049" max="2049" width="14.88671875" style="11" customWidth="1"/>
    <col min="2050" max="2051" width="8.88671875" style="11" customWidth="1"/>
    <col min="2052" max="2053" width="7.88671875" style="11" customWidth="1"/>
    <col min="2054" max="2054" width="14.88671875" style="11" customWidth="1"/>
    <col min="2055" max="2056" width="8.88671875" style="11" customWidth="1"/>
    <col min="2057" max="2058" width="7.88671875" style="11" customWidth="1"/>
    <col min="2059" max="2304" width="11" style="11"/>
    <col min="2305" max="2305" width="14.88671875" style="11" customWidth="1"/>
    <col min="2306" max="2307" width="8.88671875" style="11" customWidth="1"/>
    <col min="2308" max="2309" width="7.88671875" style="11" customWidth="1"/>
    <col min="2310" max="2310" width="14.88671875" style="11" customWidth="1"/>
    <col min="2311" max="2312" width="8.88671875" style="11" customWidth="1"/>
    <col min="2313" max="2314" width="7.88671875" style="11" customWidth="1"/>
    <col min="2315" max="2560" width="11" style="11"/>
    <col min="2561" max="2561" width="14.88671875" style="11" customWidth="1"/>
    <col min="2562" max="2563" width="8.88671875" style="11" customWidth="1"/>
    <col min="2564" max="2565" width="7.88671875" style="11" customWidth="1"/>
    <col min="2566" max="2566" width="14.88671875" style="11" customWidth="1"/>
    <col min="2567" max="2568" width="8.88671875" style="11" customWidth="1"/>
    <col min="2569" max="2570" width="7.88671875" style="11" customWidth="1"/>
    <col min="2571" max="2816" width="11" style="11"/>
    <col min="2817" max="2817" width="14.88671875" style="11" customWidth="1"/>
    <col min="2818" max="2819" width="8.88671875" style="11" customWidth="1"/>
    <col min="2820" max="2821" width="7.88671875" style="11" customWidth="1"/>
    <col min="2822" max="2822" width="14.88671875" style="11" customWidth="1"/>
    <col min="2823" max="2824" width="8.88671875" style="11" customWidth="1"/>
    <col min="2825" max="2826" width="7.88671875" style="11" customWidth="1"/>
    <col min="2827" max="3072" width="11" style="11"/>
    <col min="3073" max="3073" width="14.88671875" style="11" customWidth="1"/>
    <col min="3074" max="3075" width="8.88671875" style="11" customWidth="1"/>
    <col min="3076" max="3077" width="7.88671875" style="11" customWidth="1"/>
    <col min="3078" max="3078" width="14.88671875" style="11" customWidth="1"/>
    <col min="3079" max="3080" width="8.88671875" style="11" customWidth="1"/>
    <col min="3081" max="3082" width="7.88671875" style="11" customWidth="1"/>
    <col min="3083" max="3328" width="11" style="11"/>
    <col min="3329" max="3329" width="14.88671875" style="11" customWidth="1"/>
    <col min="3330" max="3331" width="8.88671875" style="11" customWidth="1"/>
    <col min="3332" max="3333" width="7.88671875" style="11" customWidth="1"/>
    <col min="3334" max="3334" width="14.88671875" style="11" customWidth="1"/>
    <col min="3335" max="3336" width="8.88671875" style="11" customWidth="1"/>
    <col min="3337" max="3338" width="7.88671875" style="11" customWidth="1"/>
    <col min="3339" max="3584" width="11" style="11"/>
    <col min="3585" max="3585" width="14.88671875" style="11" customWidth="1"/>
    <col min="3586" max="3587" width="8.88671875" style="11" customWidth="1"/>
    <col min="3588" max="3589" width="7.88671875" style="11" customWidth="1"/>
    <col min="3590" max="3590" width="14.88671875" style="11" customWidth="1"/>
    <col min="3591" max="3592" width="8.88671875" style="11" customWidth="1"/>
    <col min="3593" max="3594" width="7.88671875" style="11" customWidth="1"/>
    <col min="3595" max="3840" width="11" style="11"/>
    <col min="3841" max="3841" width="14.88671875" style="11" customWidth="1"/>
    <col min="3842" max="3843" width="8.88671875" style="11" customWidth="1"/>
    <col min="3844" max="3845" width="7.88671875" style="11" customWidth="1"/>
    <col min="3846" max="3846" width="14.88671875" style="11" customWidth="1"/>
    <col min="3847" max="3848" width="8.88671875" style="11" customWidth="1"/>
    <col min="3849" max="3850" width="7.88671875" style="11" customWidth="1"/>
    <col min="3851" max="4096" width="11" style="11"/>
    <col min="4097" max="4097" width="14.88671875" style="11" customWidth="1"/>
    <col min="4098" max="4099" width="8.88671875" style="11" customWidth="1"/>
    <col min="4100" max="4101" width="7.88671875" style="11" customWidth="1"/>
    <col min="4102" max="4102" width="14.88671875" style="11" customWidth="1"/>
    <col min="4103" max="4104" width="8.88671875" style="11" customWidth="1"/>
    <col min="4105" max="4106" width="7.88671875" style="11" customWidth="1"/>
    <col min="4107" max="4352" width="11" style="11"/>
    <col min="4353" max="4353" width="14.88671875" style="11" customWidth="1"/>
    <col min="4354" max="4355" width="8.88671875" style="11" customWidth="1"/>
    <col min="4356" max="4357" width="7.88671875" style="11" customWidth="1"/>
    <col min="4358" max="4358" width="14.88671875" style="11" customWidth="1"/>
    <col min="4359" max="4360" width="8.88671875" style="11" customWidth="1"/>
    <col min="4361" max="4362" width="7.88671875" style="11" customWidth="1"/>
    <col min="4363" max="4608" width="11" style="11"/>
    <col min="4609" max="4609" width="14.88671875" style="11" customWidth="1"/>
    <col min="4610" max="4611" width="8.88671875" style="11" customWidth="1"/>
    <col min="4612" max="4613" width="7.88671875" style="11" customWidth="1"/>
    <col min="4614" max="4614" width="14.88671875" style="11" customWidth="1"/>
    <col min="4615" max="4616" width="8.88671875" style="11" customWidth="1"/>
    <col min="4617" max="4618" width="7.88671875" style="11" customWidth="1"/>
    <col min="4619" max="4864" width="11" style="11"/>
    <col min="4865" max="4865" width="14.88671875" style="11" customWidth="1"/>
    <col min="4866" max="4867" width="8.88671875" style="11" customWidth="1"/>
    <col min="4868" max="4869" width="7.88671875" style="11" customWidth="1"/>
    <col min="4870" max="4870" width="14.88671875" style="11" customWidth="1"/>
    <col min="4871" max="4872" width="8.88671875" style="11" customWidth="1"/>
    <col min="4873" max="4874" width="7.88671875" style="11" customWidth="1"/>
    <col min="4875" max="5120" width="11" style="11"/>
    <col min="5121" max="5121" width="14.88671875" style="11" customWidth="1"/>
    <col min="5122" max="5123" width="8.88671875" style="11" customWidth="1"/>
    <col min="5124" max="5125" width="7.88671875" style="11" customWidth="1"/>
    <col min="5126" max="5126" width="14.88671875" style="11" customWidth="1"/>
    <col min="5127" max="5128" width="8.88671875" style="11" customWidth="1"/>
    <col min="5129" max="5130" width="7.88671875" style="11" customWidth="1"/>
    <col min="5131" max="5376" width="11" style="11"/>
    <col min="5377" max="5377" width="14.88671875" style="11" customWidth="1"/>
    <col min="5378" max="5379" width="8.88671875" style="11" customWidth="1"/>
    <col min="5380" max="5381" width="7.88671875" style="11" customWidth="1"/>
    <col min="5382" max="5382" width="14.88671875" style="11" customWidth="1"/>
    <col min="5383" max="5384" width="8.88671875" style="11" customWidth="1"/>
    <col min="5385" max="5386" width="7.88671875" style="11" customWidth="1"/>
    <col min="5387" max="5632" width="11" style="11"/>
    <col min="5633" max="5633" width="14.88671875" style="11" customWidth="1"/>
    <col min="5634" max="5635" width="8.88671875" style="11" customWidth="1"/>
    <col min="5636" max="5637" width="7.88671875" style="11" customWidth="1"/>
    <col min="5638" max="5638" width="14.88671875" style="11" customWidth="1"/>
    <col min="5639" max="5640" width="8.88671875" style="11" customWidth="1"/>
    <col min="5641" max="5642" width="7.88671875" style="11" customWidth="1"/>
    <col min="5643" max="5888" width="11" style="11"/>
    <col min="5889" max="5889" width="14.88671875" style="11" customWidth="1"/>
    <col min="5890" max="5891" width="8.88671875" style="11" customWidth="1"/>
    <col min="5892" max="5893" width="7.88671875" style="11" customWidth="1"/>
    <col min="5894" max="5894" width="14.88671875" style="11" customWidth="1"/>
    <col min="5895" max="5896" width="8.88671875" style="11" customWidth="1"/>
    <col min="5897" max="5898" width="7.88671875" style="11" customWidth="1"/>
    <col min="5899" max="6144" width="11" style="11"/>
    <col min="6145" max="6145" width="14.88671875" style="11" customWidth="1"/>
    <col min="6146" max="6147" width="8.88671875" style="11" customWidth="1"/>
    <col min="6148" max="6149" width="7.88671875" style="11" customWidth="1"/>
    <col min="6150" max="6150" width="14.88671875" style="11" customWidth="1"/>
    <col min="6151" max="6152" width="8.88671875" style="11" customWidth="1"/>
    <col min="6153" max="6154" width="7.88671875" style="11" customWidth="1"/>
    <col min="6155" max="6400" width="11" style="11"/>
    <col min="6401" max="6401" width="14.88671875" style="11" customWidth="1"/>
    <col min="6402" max="6403" width="8.88671875" style="11" customWidth="1"/>
    <col min="6404" max="6405" width="7.88671875" style="11" customWidth="1"/>
    <col min="6406" max="6406" width="14.88671875" style="11" customWidth="1"/>
    <col min="6407" max="6408" width="8.88671875" style="11" customWidth="1"/>
    <col min="6409" max="6410" width="7.88671875" style="11" customWidth="1"/>
    <col min="6411" max="6656" width="11" style="11"/>
    <col min="6657" max="6657" width="14.88671875" style="11" customWidth="1"/>
    <col min="6658" max="6659" width="8.88671875" style="11" customWidth="1"/>
    <col min="6660" max="6661" width="7.88671875" style="11" customWidth="1"/>
    <col min="6662" max="6662" width="14.88671875" style="11" customWidth="1"/>
    <col min="6663" max="6664" width="8.88671875" style="11" customWidth="1"/>
    <col min="6665" max="6666" width="7.88671875" style="11" customWidth="1"/>
    <col min="6667" max="6912" width="11" style="11"/>
    <col min="6913" max="6913" width="14.88671875" style="11" customWidth="1"/>
    <col min="6914" max="6915" width="8.88671875" style="11" customWidth="1"/>
    <col min="6916" max="6917" width="7.88671875" style="11" customWidth="1"/>
    <col min="6918" max="6918" width="14.88671875" style="11" customWidth="1"/>
    <col min="6919" max="6920" width="8.88671875" style="11" customWidth="1"/>
    <col min="6921" max="6922" width="7.88671875" style="11" customWidth="1"/>
    <col min="6923" max="7168" width="11" style="11"/>
    <col min="7169" max="7169" width="14.88671875" style="11" customWidth="1"/>
    <col min="7170" max="7171" width="8.88671875" style="11" customWidth="1"/>
    <col min="7172" max="7173" width="7.88671875" style="11" customWidth="1"/>
    <col min="7174" max="7174" width="14.88671875" style="11" customWidth="1"/>
    <col min="7175" max="7176" width="8.88671875" style="11" customWidth="1"/>
    <col min="7177" max="7178" width="7.88671875" style="11" customWidth="1"/>
    <col min="7179" max="7424" width="11" style="11"/>
    <col min="7425" max="7425" width="14.88671875" style="11" customWidth="1"/>
    <col min="7426" max="7427" width="8.88671875" style="11" customWidth="1"/>
    <col min="7428" max="7429" width="7.88671875" style="11" customWidth="1"/>
    <col min="7430" max="7430" width="14.88671875" style="11" customWidth="1"/>
    <col min="7431" max="7432" width="8.88671875" style="11" customWidth="1"/>
    <col min="7433" max="7434" width="7.88671875" style="11" customWidth="1"/>
    <col min="7435" max="7680" width="11" style="11"/>
    <col min="7681" max="7681" width="14.88671875" style="11" customWidth="1"/>
    <col min="7682" max="7683" width="8.88671875" style="11" customWidth="1"/>
    <col min="7684" max="7685" width="7.88671875" style="11" customWidth="1"/>
    <col min="7686" max="7686" width="14.88671875" style="11" customWidth="1"/>
    <col min="7687" max="7688" width="8.88671875" style="11" customWidth="1"/>
    <col min="7689" max="7690" width="7.88671875" style="11" customWidth="1"/>
    <col min="7691" max="7936" width="11" style="11"/>
    <col min="7937" max="7937" width="14.88671875" style="11" customWidth="1"/>
    <col min="7938" max="7939" width="8.88671875" style="11" customWidth="1"/>
    <col min="7940" max="7941" width="7.88671875" style="11" customWidth="1"/>
    <col min="7942" max="7942" width="14.88671875" style="11" customWidth="1"/>
    <col min="7943" max="7944" width="8.88671875" style="11" customWidth="1"/>
    <col min="7945" max="7946" width="7.88671875" style="11" customWidth="1"/>
    <col min="7947" max="8192" width="11" style="11"/>
    <col min="8193" max="8193" width="14.88671875" style="11" customWidth="1"/>
    <col min="8194" max="8195" width="8.88671875" style="11" customWidth="1"/>
    <col min="8196" max="8197" width="7.88671875" style="11" customWidth="1"/>
    <col min="8198" max="8198" width="14.88671875" style="11" customWidth="1"/>
    <col min="8199" max="8200" width="8.88671875" style="11" customWidth="1"/>
    <col min="8201" max="8202" width="7.88671875" style="11" customWidth="1"/>
    <col min="8203" max="8448" width="11" style="11"/>
    <col min="8449" max="8449" width="14.88671875" style="11" customWidth="1"/>
    <col min="8450" max="8451" width="8.88671875" style="11" customWidth="1"/>
    <col min="8452" max="8453" width="7.88671875" style="11" customWidth="1"/>
    <col min="8454" max="8454" width="14.88671875" style="11" customWidth="1"/>
    <col min="8455" max="8456" width="8.88671875" style="11" customWidth="1"/>
    <col min="8457" max="8458" width="7.88671875" style="11" customWidth="1"/>
    <col min="8459" max="8704" width="11" style="11"/>
    <col min="8705" max="8705" width="14.88671875" style="11" customWidth="1"/>
    <col min="8706" max="8707" width="8.88671875" style="11" customWidth="1"/>
    <col min="8708" max="8709" width="7.88671875" style="11" customWidth="1"/>
    <col min="8710" max="8710" width="14.88671875" style="11" customWidth="1"/>
    <col min="8711" max="8712" width="8.88671875" style="11" customWidth="1"/>
    <col min="8713" max="8714" width="7.88671875" style="11" customWidth="1"/>
    <col min="8715" max="8960" width="11" style="11"/>
    <col min="8961" max="8961" width="14.88671875" style="11" customWidth="1"/>
    <col min="8962" max="8963" width="8.88671875" style="11" customWidth="1"/>
    <col min="8964" max="8965" width="7.88671875" style="11" customWidth="1"/>
    <col min="8966" max="8966" width="14.88671875" style="11" customWidth="1"/>
    <col min="8967" max="8968" width="8.88671875" style="11" customWidth="1"/>
    <col min="8969" max="8970" width="7.88671875" style="11" customWidth="1"/>
    <col min="8971" max="9216" width="11" style="11"/>
    <col min="9217" max="9217" width="14.88671875" style="11" customWidth="1"/>
    <col min="9218" max="9219" width="8.88671875" style="11" customWidth="1"/>
    <col min="9220" max="9221" width="7.88671875" style="11" customWidth="1"/>
    <col min="9222" max="9222" width="14.88671875" style="11" customWidth="1"/>
    <col min="9223" max="9224" width="8.88671875" style="11" customWidth="1"/>
    <col min="9225" max="9226" width="7.88671875" style="11" customWidth="1"/>
    <col min="9227" max="9472" width="11" style="11"/>
    <col min="9473" max="9473" width="14.88671875" style="11" customWidth="1"/>
    <col min="9474" max="9475" width="8.88671875" style="11" customWidth="1"/>
    <col min="9476" max="9477" width="7.88671875" style="11" customWidth="1"/>
    <col min="9478" max="9478" width="14.88671875" style="11" customWidth="1"/>
    <col min="9479" max="9480" width="8.88671875" style="11" customWidth="1"/>
    <col min="9481" max="9482" width="7.88671875" style="11" customWidth="1"/>
    <col min="9483" max="9728" width="11" style="11"/>
    <col min="9729" max="9729" width="14.88671875" style="11" customWidth="1"/>
    <col min="9730" max="9731" width="8.88671875" style="11" customWidth="1"/>
    <col min="9732" max="9733" width="7.88671875" style="11" customWidth="1"/>
    <col min="9734" max="9734" width="14.88671875" style="11" customWidth="1"/>
    <col min="9735" max="9736" width="8.88671875" style="11" customWidth="1"/>
    <col min="9737" max="9738" width="7.88671875" style="11" customWidth="1"/>
    <col min="9739" max="9984" width="11" style="11"/>
    <col min="9985" max="9985" width="14.88671875" style="11" customWidth="1"/>
    <col min="9986" max="9987" width="8.88671875" style="11" customWidth="1"/>
    <col min="9988" max="9989" width="7.88671875" style="11" customWidth="1"/>
    <col min="9990" max="9990" width="14.88671875" style="11" customWidth="1"/>
    <col min="9991" max="9992" width="8.88671875" style="11" customWidth="1"/>
    <col min="9993" max="9994" width="7.88671875" style="11" customWidth="1"/>
    <col min="9995" max="10240" width="11" style="11"/>
    <col min="10241" max="10241" width="14.88671875" style="11" customWidth="1"/>
    <col min="10242" max="10243" width="8.88671875" style="11" customWidth="1"/>
    <col min="10244" max="10245" width="7.88671875" style="11" customWidth="1"/>
    <col min="10246" max="10246" width="14.88671875" style="11" customWidth="1"/>
    <col min="10247" max="10248" width="8.88671875" style="11" customWidth="1"/>
    <col min="10249" max="10250" width="7.88671875" style="11" customWidth="1"/>
    <col min="10251" max="10496" width="11" style="11"/>
    <col min="10497" max="10497" width="14.88671875" style="11" customWidth="1"/>
    <col min="10498" max="10499" width="8.88671875" style="11" customWidth="1"/>
    <col min="10500" max="10501" width="7.88671875" style="11" customWidth="1"/>
    <col min="10502" max="10502" width="14.88671875" style="11" customWidth="1"/>
    <col min="10503" max="10504" width="8.88671875" style="11" customWidth="1"/>
    <col min="10505" max="10506" width="7.88671875" style="11" customWidth="1"/>
    <col min="10507" max="10752" width="11" style="11"/>
    <col min="10753" max="10753" width="14.88671875" style="11" customWidth="1"/>
    <col min="10754" max="10755" width="8.88671875" style="11" customWidth="1"/>
    <col min="10756" max="10757" width="7.88671875" style="11" customWidth="1"/>
    <col min="10758" max="10758" width="14.88671875" style="11" customWidth="1"/>
    <col min="10759" max="10760" width="8.88671875" style="11" customWidth="1"/>
    <col min="10761" max="10762" width="7.88671875" style="11" customWidth="1"/>
    <col min="10763" max="11008" width="11" style="11"/>
    <col min="11009" max="11009" width="14.88671875" style="11" customWidth="1"/>
    <col min="11010" max="11011" width="8.88671875" style="11" customWidth="1"/>
    <col min="11012" max="11013" width="7.88671875" style="11" customWidth="1"/>
    <col min="11014" max="11014" width="14.88671875" style="11" customWidth="1"/>
    <col min="11015" max="11016" width="8.88671875" style="11" customWidth="1"/>
    <col min="11017" max="11018" width="7.88671875" style="11" customWidth="1"/>
    <col min="11019" max="11264" width="11" style="11"/>
    <col min="11265" max="11265" width="14.88671875" style="11" customWidth="1"/>
    <col min="11266" max="11267" width="8.88671875" style="11" customWidth="1"/>
    <col min="11268" max="11269" width="7.88671875" style="11" customWidth="1"/>
    <col min="11270" max="11270" width="14.88671875" style="11" customWidth="1"/>
    <col min="11271" max="11272" width="8.88671875" style="11" customWidth="1"/>
    <col min="11273" max="11274" width="7.88671875" style="11" customWidth="1"/>
    <col min="11275" max="11520" width="11" style="11"/>
    <col min="11521" max="11521" width="14.88671875" style="11" customWidth="1"/>
    <col min="11522" max="11523" width="8.88671875" style="11" customWidth="1"/>
    <col min="11524" max="11525" width="7.88671875" style="11" customWidth="1"/>
    <col min="11526" max="11526" width="14.88671875" style="11" customWidth="1"/>
    <col min="11527" max="11528" width="8.88671875" style="11" customWidth="1"/>
    <col min="11529" max="11530" width="7.88671875" style="11" customWidth="1"/>
    <col min="11531" max="11776" width="11" style="11"/>
    <col min="11777" max="11777" width="14.88671875" style="11" customWidth="1"/>
    <col min="11778" max="11779" width="8.88671875" style="11" customWidth="1"/>
    <col min="11780" max="11781" width="7.88671875" style="11" customWidth="1"/>
    <col min="11782" max="11782" width="14.88671875" style="11" customWidth="1"/>
    <col min="11783" max="11784" width="8.88671875" style="11" customWidth="1"/>
    <col min="11785" max="11786" width="7.88671875" style="11" customWidth="1"/>
    <col min="11787" max="12032" width="11" style="11"/>
    <col min="12033" max="12033" width="14.88671875" style="11" customWidth="1"/>
    <col min="12034" max="12035" width="8.88671875" style="11" customWidth="1"/>
    <col min="12036" max="12037" width="7.88671875" style="11" customWidth="1"/>
    <col min="12038" max="12038" width="14.88671875" style="11" customWidth="1"/>
    <col min="12039" max="12040" width="8.88671875" style="11" customWidth="1"/>
    <col min="12041" max="12042" width="7.88671875" style="11" customWidth="1"/>
    <col min="12043" max="12288" width="11" style="11"/>
    <col min="12289" max="12289" width="14.88671875" style="11" customWidth="1"/>
    <col min="12290" max="12291" width="8.88671875" style="11" customWidth="1"/>
    <col min="12292" max="12293" width="7.88671875" style="11" customWidth="1"/>
    <col min="12294" max="12294" width="14.88671875" style="11" customWidth="1"/>
    <col min="12295" max="12296" width="8.88671875" style="11" customWidth="1"/>
    <col min="12297" max="12298" width="7.88671875" style="11" customWidth="1"/>
    <col min="12299" max="12544" width="11" style="11"/>
    <col min="12545" max="12545" width="14.88671875" style="11" customWidth="1"/>
    <col min="12546" max="12547" width="8.88671875" style="11" customWidth="1"/>
    <col min="12548" max="12549" width="7.88671875" style="11" customWidth="1"/>
    <col min="12550" max="12550" width="14.88671875" style="11" customWidth="1"/>
    <col min="12551" max="12552" width="8.88671875" style="11" customWidth="1"/>
    <col min="12553" max="12554" width="7.88671875" style="11" customWidth="1"/>
    <col min="12555" max="12800" width="11" style="11"/>
    <col min="12801" max="12801" width="14.88671875" style="11" customWidth="1"/>
    <col min="12802" max="12803" width="8.88671875" style="11" customWidth="1"/>
    <col min="12804" max="12805" width="7.88671875" style="11" customWidth="1"/>
    <col min="12806" max="12806" width="14.88671875" style="11" customWidth="1"/>
    <col min="12807" max="12808" width="8.88671875" style="11" customWidth="1"/>
    <col min="12809" max="12810" width="7.88671875" style="11" customWidth="1"/>
    <col min="12811" max="13056" width="11" style="11"/>
    <col min="13057" max="13057" width="14.88671875" style="11" customWidth="1"/>
    <col min="13058" max="13059" width="8.88671875" style="11" customWidth="1"/>
    <col min="13060" max="13061" width="7.88671875" style="11" customWidth="1"/>
    <col min="13062" max="13062" width="14.88671875" style="11" customWidth="1"/>
    <col min="13063" max="13064" width="8.88671875" style="11" customWidth="1"/>
    <col min="13065" max="13066" width="7.88671875" style="11" customWidth="1"/>
    <col min="13067" max="13312" width="11" style="11"/>
    <col min="13313" max="13313" width="14.88671875" style="11" customWidth="1"/>
    <col min="13314" max="13315" width="8.88671875" style="11" customWidth="1"/>
    <col min="13316" max="13317" width="7.88671875" style="11" customWidth="1"/>
    <col min="13318" max="13318" width="14.88671875" style="11" customWidth="1"/>
    <col min="13319" max="13320" width="8.88671875" style="11" customWidth="1"/>
    <col min="13321" max="13322" width="7.88671875" style="11" customWidth="1"/>
    <col min="13323" max="13568" width="11" style="11"/>
    <col min="13569" max="13569" width="14.88671875" style="11" customWidth="1"/>
    <col min="13570" max="13571" width="8.88671875" style="11" customWidth="1"/>
    <col min="13572" max="13573" width="7.88671875" style="11" customWidth="1"/>
    <col min="13574" max="13574" width="14.88671875" style="11" customWidth="1"/>
    <col min="13575" max="13576" width="8.88671875" style="11" customWidth="1"/>
    <col min="13577" max="13578" width="7.88671875" style="11" customWidth="1"/>
    <col min="13579" max="13824" width="11" style="11"/>
    <col min="13825" max="13825" width="14.88671875" style="11" customWidth="1"/>
    <col min="13826" max="13827" width="8.88671875" style="11" customWidth="1"/>
    <col min="13828" max="13829" width="7.88671875" style="11" customWidth="1"/>
    <col min="13830" max="13830" width="14.88671875" style="11" customWidth="1"/>
    <col min="13831" max="13832" width="8.88671875" style="11" customWidth="1"/>
    <col min="13833" max="13834" width="7.88671875" style="11" customWidth="1"/>
    <col min="13835" max="14080" width="11" style="11"/>
    <col min="14081" max="14081" width="14.88671875" style="11" customWidth="1"/>
    <col min="14082" max="14083" width="8.88671875" style="11" customWidth="1"/>
    <col min="14084" max="14085" width="7.88671875" style="11" customWidth="1"/>
    <col min="14086" max="14086" width="14.88671875" style="11" customWidth="1"/>
    <col min="14087" max="14088" width="8.88671875" style="11" customWidth="1"/>
    <col min="14089" max="14090" width="7.88671875" style="11" customWidth="1"/>
    <col min="14091" max="14336" width="11" style="11"/>
    <col min="14337" max="14337" width="14.88671875" style="11" customWidth="1"/>
    <col min="14338" max="14339" width="8.88671875" style="11" customWidth="1"/>
    <col min="14340" max="14341" width="7.88671875" style="11" customWidth="1"/>
    <col min="14342" max="14342" width="14.88671875" style="11" customWidth="1"/>
    <col min="14343" max="14344" width="8.88671875" style="11" customWidth="1"/>
    <col min="14345" max="14346" width="7.88671875" style="11" customWidth="1"/>
    <col min="14347" max="14592" width="11" style="11"/>
    <col min="14593" max="14593" width="14.88671875" style="11" customWidth="1"/>
    <col min="14594" max="14595" width="8.88671875" style="11" customWidth="1"/>
    <col min="14596" max="14597" width="7.88671875" style="11" customWidth="1"/>
    <col min="14598" max="14598" width="14.88671875" style="11" customWidth="1"/>
    <col min="14599" max="14600" width="8.88671875" style="11" customWidth="1"/>
    <col min="14601" max="14602" width="7.88671875" style="11" customWidth="1"/>
    <col min="14603" max="14848" width="11" style="11"/>
    <col min="14849" max="14849" width="14.88671875" style="11" customWidth="1"/>
    <col min="14850" max="14851" width="8.88671875" style="11" customWidth="1"/>
    <col min="14852" max="14853" width="7.88671875" style="11" customWidth="1"/>
    <col min="14854" max="14854" width="14.88671875" style="11" customWidth="1"/>
    <col min="14855" max="14856" width="8.88671875" style="11" customWidth="1"/>
    <col min="14857" max="14858" width="7.88671875" style="11" customWidth="1"/>
    <col min="14859" max="15104" width="11" style="11"/>
    <col min="15105" max="15105" width="14.88671875" style="11" customWidth="1"/>
    <col min="15106" max="15107" width="8.88671875" style="11" customWidth="1"/>
    <col min="15108" max="15109" width="7.88671875" style="11" customWidth="1"/>
    <col min="15110" max="15110" width="14.88671875" style="11" customWidth="1"/>
    <col min="15111" max="15112" width="8.88671875" style="11" customWidth="1"/>
    <col min="15113" max="15114" width="7.88671875" style="11" customWidth="1"/>
    <col min="15115" max="15360" width="11" style="11"/>
    <col min="15361" max="15361" width="14.88671875" style="11" customWidth="1"/>
    <col min="15362" max="15363" width="8.88671875" style="11" customWidth="1"/>
    <col min="15364" max="15365" width="7.88671875" style="11" customWidth="1"/>
    <col min="15366" max="15366" width="14.88671875" style="11" customWidth="1"/>
    <col min="15367" max="15368" width="8.88671875" style="11" customWidth="1"/>
    <col min="15369" max="15370" width="7.88671875" style="11" customWidth="1"/>
    <col min="15371" max="15616" width="11" style="11"/>
    <col min="15617" max="15617" width="14.88671875" style="11" customWidth="1"/>
    <col min="15618" max="15619" width="8.88671875" style="11" customWidth="1"/>
    <col min="15620" max="15621" width="7.88671875" style="11" customWidth="1"/>
    <col min="15622" max="15622" width="14.88671875" style="11" customWidth="1"/>
    <col min="15623" max="15624" width="8.88671875" style="11" customWidth="1"/>
    <col min="15625" max="15626" width="7.88671875" style="11" customWidth="1"/>
    <col min="15627" max="15872" width="11" style="11"/>
    <col min="15873" max="15873" width="14.88671875" style="11" customWidth="1"/>
    <col min="15874" max="15875" width="8.88671875" style="11" customWidth="1"/>
    <col min="15876" max="15877" width="7.88671875" style="11" customWidth="1"/>
    <col min="15878" max="15878" width="14.88671875" style="11" customWidth="1"/>
    <col min="15879" max="15880" width="8.88671875" style="11" customWidth="1"/>
    <col min="15881" max="15882" width="7.88671875" style="11" customWidth="1"/>
    <col min="15883" max="16128" width="11" style="11"/>
    <col min="16129" max="16129" width="14.88671875" style="11" customWidth="1"/>
    <col min="16130" max="16131" width="8.88671875" style="11" customWidth="1"/>
    <col min="16132" max="16133" width="7.88671875" style="11" customWidth="1"/>
    <col min="16134" max="16134" width="14.88671875" style="11" customWidth="1"/>
    <col min="16135" max="16136" width="8.88671875" style="11" customWidth="1"/>
    <col min="16137" max="16138" width="7.88671875" style="11" customWidth="1"/>
    <col min="16139" max="16384" width="11" style="11"/>
  </cols>
  <sheetData>
    <row r="1" spans="1:10" ht="18" customHeight="1"/>
    <row r="2" spans="1:10" ht="18" customHeight="1"/>
    <row r="3" spans="1:10" ht="15" customHeight="1">
      <c r="A3" s="245" t="s">
        <v>208</v>
      </c>
      <c r="B3" s="245"/>
      <c r="C3" s="245"/>
      <c r="D3" s="245"/>
      <c r="E3" s="245"/>
      <c r="F3" s="245"/>
      <c r="G3" s="245"/>
      <c r="H3" s="245"/>
      <c r="I3" s="245"/>
      <c r="J3" s="245"/>
    </row>
    <row r="4" spans="1:10" ht="18" customHeight="1" thickBot="1">
      <c r="A4" s="15"/>
      <c r="B4" s="30"/>
      <c r="C4" s="30"/>
      <c r="D4" s="30"/>
      <c r="E4" s="30"/>
      <c r="F4" s="30"/>
      <c r="G4" s="30"/>
      <c r="H4" s="30"/>
      <c r="I4" s="30"/>
      <c r="J4" s="49" t="s">
        <v>582</v>
      </c>
    </row>
    <row r="5" spans="1:10" ht="15" customHeight="1">
      <c r="A5" s="243" t="s">
        <v>46</v>
      </c>
      <c r="B5" s="244" t="s">
        <v>3</v>
      </c>
      <c r="C5" s="237" t="s">
        <v>583</v>
      </c>
      <c r="D5" s="238"/>
      <c r="E5" s="242"/>
      <c r="F5" s="244" t="s">
        <v>46</v>
      </c>
      <c r="G5" s="244" t="s">
        <v>3</v>
      </c>
      <c r="H5" s="237" t="s">
        <v>583</v>
      </c>
      <c r="I5" s="238"/>
      <c r="J5" s="238"/>
    </row>
    <row r="6" spans="1:10" ht="15" customHeight="1">
      <c r="A6" s="240"/>
      <c r="B6" s="241"/>
      <c r="C6" s="10" t="s">
        <v>6</v>
      </c>
      <c r="D6" s="17" t="s">
        <v>7</v>
      </c>
      <c r="E6" s="17" t="s">
        <v>8</v>
      </c>
      <c r="F6" s="241"/>
      <c r="G6" s="241"/>
      <c r="H6" s="10" t="s">
        <v>6</v>
      </c>
      <c r="I6" s="17" t="s">
        <v>7</v>
      </c>
      <c r="J6" s="17" t="s">
        <v>8</v>
      </c>
    </row>
    <row r="7" spans="1:10" s="14" customFormat="1" ht="15" customHeight="1">
      <c r="A7" s="18" t="s">
        <v>382</v>
      </c>
      <c r="B7" s="130">
        <v>172</v>
      </c>
      <c r="C7" s="131">
        <v>569</v>
      </c>
      <c r="D7" s="131">
        <v>298</v>
      </c>
      <c r="E7" s="131">
        <v>271</v>
      </c>
      <c r="F7" s="31" t="s">
        <v>572</v>
      </c>
      <c r="G7" s="130">
        <v>127</v>
      </c>
      <c r="H7" s="131">
        <v>265</v>
      </c>
      <c r="I7" s="131">
        <v>139</v>
      </c>
      <c r="J7" s="131">
        <v>126</v>
      </c>
    </row>
    <row r="8" spans="1:10" s="14" customFormat="1" ht="15" customHeight="1">
      <c r="A8" s="18" t="s">
        <v>278</v>
      </c>
      <c r="B8" s="21">
        <v>80</v>
      </c>
      <c r="C8" s="20">
        <v>80</v>
      </c>
      <c r="D8" s="20">
        <v>20</v>
      </c>
      <c r="E8" s="20">
        <v>60</v>
      </c>
      <c r="F8" s="19" t="s">
        <v>419</v>
      </c>
      <c r="G8" s="135">
        <v>199</v>
      </c>
      <c r="H8" s="32">
        <v>473</v>
      </c>
      <c r="I8" s="136">
        <v>264</v>
      </c>
      <c r="J8" s="136">
        <v>209</v>
      </c>
    </row>
    <row r="9" spans="1:10" s="14" customFormat="1" ht="15" customHeight="1">
      <c r="A9" s="124" t="s">
        <v>279</v>
      </c>
      <c r="B9" s="137">
        <v>94</v>
      </c>
      <c r="C9" s="137">
        <v>94</v>
      </c>
      <c r="D9" s="137">
        <v>22</v>
      </c>
      <c r="E9" s="137">
        <v>72</v>
      </c>
      <c r="F9" s="19" t="s">
        <v>420</v>
      </c>
      <c r="G9" s="33">
        <v>63</v>
      </c>
      <c r="H9" s="32">
        <v>142</v>
      </c>
      <c r="I9" s="32">
        <v>75</v>
      </c>
      <c r="J9" s="32">
        <v>67</v>
      </c>
    </row>
    <row r="10" spans="1:10" s="14" customFormat="1" ht="15" customHeight="1">
      <c r="A10" s="115" t="s">
        <v>48</v>
      </c>
      <c r="B10" s="138">
        <v>17470</v>
      </c>
      <c r="C10" s="139">
        <v>36333</v>
      </c>
      <c r="D10" s="139">
        <v>17980</v>
      </c>
      <c r="E10" s="139">
        <v>18353</v>
      </c>
      <c r="F10" s="19" t="s">
        <v>421</v>
      </c>
      <c r="G10" s="33">
        <v>40</v>
      </c>
      <c r="H10" s="32">
        <v>92</v>
      </c>
      <c r="I10" s="32">
        <v>48</v>
      </c>
      <c r="J10" s="32">
        <v>44</v>
      </c>
    </row>
    <row r="11" spans="1:10" s="14" customFormat="1" ht="15" customHeight="1">
      <c r="A11" s="18"/>
      <c r="B11" s="21"/>
      <c r="C11" s="20"/>
      <c r="D11" s="20"/>
      <c r="E11" s="20"/>
      <c r="F11" s="19" t="s">
        <v>422</v>
      </c>
      <c r="G11" s="33">
        <v>69</v>
      </c>
      <c r="H11" s="32">
        <v>137</v>
      </c>
      <c r="I11" s="32">
        <v>66</v>
      </c>
      <c r="J11" s="32">
        <v>71</v>
      </c>
    </row>
    <row r="12" spans="1:10" s="14" customFormat="1" ht="15" customHeight="1">
      <c r="A12" s="18" t="s">
        <v>383</v>
      </c>
      <c r="B12" s="21">
        <v>0</v>
      </c>
      <c r="C12" s="20">
        <v>0</v>
      </c>
      <c r="D12" s="20">
        <v>0</v>
      </c>
      <c r="E12" s="20">
        <v>0</v>
      </c>
      <c r="F12" s="19" t="s">
        <v>423</v>
      </c>
      <c r="G12" s="33">
        <v>35</v>
      </c>
      <c r="H12" s="32">
        <v>84</v>
      </c>
      <c r="I12" s="32">
        <v>40</v>
      </c>
      <c r="J12" s="32">
        <v>44</v>
      </c>
    </row>
    <row r="13" spans="1:10" s="14" customFormat="1" ht="15" customHeight="1">
      <c r="A13" s="18" t="s">
        <v>384</v>
      </c>
      <c r="B13" s="21">
        <v>359</v>
      </c>
      <c r="C13" s="20">
        <v>767</v>
      </c>
      <c r="D13" s="20">
        <v>375</v>
      </c>
      <c r="E13" s="20">
        <v>392</v>
      </c>
      <c r="F13" s="19" t="s">
        <v>424</v>
      </c>
      <c r="G13" s="33">
        <v>97</v>
      </c>
      <c r="H13" s="32">
        <v>230</v>
      </c>
      <c r="I13" s="32">
        <v>110</v>
      </c>
      <c r="J13" s="32">
        <v>120</v>
      </c>
    </row>
    <row r="14" spans="1:10" s="14" customFormat="1" ht="15" customHeight="1">
      <c r="A14" s="18" t="s">
        <v>385</v>
      </c>
      <c r="B14" s="21">
        <v>407</v>
      </c>
      <c r="C14" s="20">
        <v>921</v>
      </c>
      <c r="D14" s="20">
        <v>472</v>
      </c>
      <c r="E14" s="20">
        <v>449</v>
      </c>
      <c r="F14" s="19" t="s">
        <v>425</v>
      </c>
      <c r="G14" s="33">
        <v>127</v>
      </c>
      <c r="H14" s="32">
        <v>298</v>
      </c>
      <c r="I14" s="32">
        <v>142</v>
      </c>
      <c r="J14" s="32">
        <v>156</v>
      </c>
    </row>
    <row r="15" spans="1:10" s="14" customFormat="1" ht="15" customHeight="1">
      <c r="A15" s="18" t="s">
        <v>386</v>
      </c>
      <c r="B15" s="21">
        <v>350</v>
      </c>
      <c r="C15" s="20">
        <v>653</v>
      </c>
      <c r="D15" s="20">
        <v>307</v>
      </c>
      <c r="E15" s="20">
        <v>346</v>
      </c>
      <c r="F15" s="19" t="s">
        <v>426</v>
      </c>
      <c r="G15" s="33">
        <v>238</v>
      </c>
      <c r="H15" s="32">
        <v>524</v>
      </c>
      <c r="I15" s="32">
        <v>271</v>
      </c>
      <c r="J15" s="32">
        <v>253</v>
      </c>
    </row>
    <row r="16" spans="1:10" s="14" customFormat="1" ht="15" customHeight="1">
      <c r="A16" s="18" t="s">
        <v>387</v>
      </c>
      <c r="B16" s="21">
        <v>375</v>
      </c>
      <c r="C16" s="20">
        <v>792</v>
      </c>
      <c r="D16" s="20">
        <v>408</v>
      </c>
      <c r="E16" s="20">
        <v>384</v>
      </c>
      <c r="F16" s="19" t="s">
        <v>427</v>
      </c>
      <c r="G16" s="33">
        <v>183</v>
      </c>
      <c r="H16" s="32">
        <v>497</v>
      </c>
      <c r="I16" s="32">
        <v>258</v>
      </c>
      <c r="J16" s="32">
        <v>239</v>
      </c>
    </row>
    <row r="17" spans="1:10" s="14" customFormat="1" ht="15" customHeight="1">
      <c r="A17" s="18" t="s">
        <v>388</v>
      </c>
      <c r="B17" s="21">
        <v>28</v>
      </c>
      <c r="C17" s="20">
        <v>74</v>
      </c>
      <c r="D17" s="20">
        <v>40</v>
      </c>
      <c r="E17" s="20">
        <v>34</v>
      </c>
      <c r="F17" s="19" t="s">
        <v>428</v>
      </c>
      <c r="G17" s="33">
        <v>396</v>
      </c>
      <c r="H17" s="32">
        <v>988</v>
      </c>
      <c r="I17" s="32">
        <v>481</v>
      </c>
      <c r="J17" s="32">
        <v>507</v>
      </c>
    </row>
    <row r="18" spans="1:10" s="14" customFormat="1" ht="15" customHeight="1">
      <c r="A18" s="18" t="s">
        <v>389</v>
      </c>
      <c r="B18" s="22">
        <v>138</v>
      </c>
      <c r="C18" s="20">
        <v>301</v>
      </c>
      <c r="D18" s="23">
        <v>151</v>
      </c>
      <c r="E18" s="23">
        <v>150</v>
      </c>
      <c r="F18" s="19" t="s">
        <v>429</v>
      </c>
      <c r="G18" s="33">
        <v>189</v>
      </c>
      <c r="H18" s="32">
        <v>464</v>
      </c>
      <c r="I18" s="32">
        <v>233</v>
      </c>
      <c r="J18" s="32">
        <v>231</v>
      </c>
    </row>
    <row r="19" spans="1:10" s="14" customFormat="1" ht="15" customHeight="1">
      <c r="A19" s="18" t="s">
        <v>390</v>
      </c>
      <c r="B19" s="21">
        <v>115</v>
      </c>
      <c r="C19" s="20">
        <v>261</v>
      </c>
      <c r="D19" s="20">
        <v>123</v>
      </c>
      <c r="E19" s="20">
        <v>138</v>
      </c>
      <c r="F19" s="19" t="s">
        <v>430</v>
      </c>
      <c r="G19" s="33">
        <v>359</v>
      </c>
      <c r="H19" s="32">
        <v>911</v>
      </c>
      <c r="I19" s="32">
        <v>447</v>
      </c>
      <c r="J19" s="32">
        <v>464</v>
      </c>
    </row>
    <row r="20" spans="1:10" s="14" customFormat="1" ht="15" customHeight="1">
      <c r="A20" s="18" t="s">
        <v>391</v>
      </c>
      <c r="B20" s="21">
        <v>80</v>
      </c>
      <c r="C20" s="20">
        <v>191</v>
      </c>
      <c r="D20" s="20">
        <v>94</v>
      </c>
      <c r="E20" s="20">
        <v>97</v>
      </c>
      <c r="F20" s="19" t="s">
        <v>431</v>
      </c>
      <c r="G20" s="33">
        <v>221</v>
      </c>
      <c r="H20" s="32">
        <v>496</v>
      </c>
      <c r="I20" s="32">
        <v>253</v>
      </c>
      <c r="J20" s="32">
        <v>243</v>
      </c>
    </row>
    <row r="21" spans="1:10" s="14" customFormat="1" ht="15" customHeight="1">
      <c r="A21" s="114" t="s">
        <v>392</v>
      </c>
      <c r="B21" s="140">
        <v>0</v>
      </c>
      <c r="C21" s="141">
        <v>0</v>
      </c>
      <c r="D21" s="141">
        <v>0</v>
      </c>
      <c r="E21" s="141">
        <v>0</v>
      </c>
      <c r="F21" s="19" t="s">
        <v>569</v>
      </c>
      <c r="G21" s="33">
        <v>45</v>
      </c>
      <c r="H21" s="32">
        <v>63</v>
      </c>
      <c r="I21" s="32">
        <v>34</v>
      </c>
      <c r="J21" s="32">
        <v>29</v>
      </c>
    </row>
    <row r="22" spans="1:10" s="14" customFormat="1" ht="15" customHeight="1">
      <c r="A22" s="115" t="s">
        <v>281</v>
      </c>
      <c r="B22" s="138">
        <v>1852</v>
      </c>
      <c r="C22" s="139">
        <v>3960</v>
      </c>
      <c r="D22" s="139">
        <v>1970</v>
      </c>
      <c r="E22" s="139">
        <v>1990</v>
      </c>
      <c r="F22" s="19" t="s">
        <v>570</v>
      </c>
      <c r="G22" s="33">
        <v>312</v>
      </c>
      <c r="H22" s="32">
        <v>731</v>
      </c>
      <c r="I22" s="32">
        <v>371</v>
      </c>
      <c r="J22" s="32">
        <v>360</v>
      </c>
    </row>
    <row r="23" spans="1:10" s="14" customFormat="1" ht="15" customHeight="1">
      <c r="A23" s="18"/>
      <c r="B23" s="34"/>
      <c r="C23" s="35"/>
      <c r="D23" s="35"/>
      <c r="E23" s="35"/>
      <c r="F23" s="19" t="s">
        <v>571</v>
      </c>
      <c r="G23" s="33">
        <v>149</v>
      </c>
      <c r="H23" s="32">
        <v>406</v>
      </c>
      <c r="I23" s="32">
        <v>198</v>
      </c>
      <c r="J23" s="32">
        <v>208</v>
      </c>
    </row>
    <row r="24" spans="1:10" s="14" customFormat="1" ht="15" customHeight="1">
      <c r="A24" s="18" t="s">
        <v>393</v>
      </c>
      <c r="B24" s="21">
        <v>200</v>
      </c>
      <c r="C24" s="20">
        <v>477</v>
      </c>
      <c r="D24" s="8">
        <v>220</v>
      </c>
      <c r="E24" s="20">
        <v>257</v>
      </c>
      <c r="F24" s="19" t="s">
        <v>432</v>
      </c>
      <c r="G24" s="33">
        <v>82</v>
      </c>
      <c r="H24" s="32">
        <v>174</v>
      </c>
      <c r="I24" s="32">
        <v>83</v>
      </c>
      <c r="J24" s="32">
        <v>91</v>
      </c>
    </row>
    <row r="25" spans="1:10" s="14" customFormat="1" ht="15" customHeight="1">
      <c r="A25" s="18" t="s">
        <v>394</v>
      </c>
      <c r="B25" s="21">
        <v>190</v>
      </c>
      <c r="C25" s="20">
        <v>389</v>
      </c>
      <c r="D25" s="20">
        <v>186</v>
      </c>
      <c r="E25" s="20">
        <v>203</v>
      </c>
      <c r="F25" s="19" t="s">
        <v>433</v>
      </c>
      <c r="G25" s="33">
        <v>57</v>
      </c>
      <c r="H25" s="32">
        <v>159</v>
      </c>
      <c r="I25" s="32">
        <v>88</v>
      </c>
      <c r="J25" s="32">
        <v>71</v>
      </c>
    </row>
    <row r="26" spans="1:10" s="14" customFormat="1" ht="15" customHeight="1">
      <c r="A26" s="18" t="s">
        <v>395</v>
      </c>
      <c r="B26" s="21">
        <v>65</v>
      </c>
      <c r="C26" s="20">
        <v>180</v>
      </c>
      <c r="D26" s="20">
        <v>85</v>
      </c>
      <c r="E26" s="20">
        <v>95</v>
      </c>
      <c r="F26" s="19" t="s">
        <v>434</v>
      </c>
      <c r="G26" s="32">
        <v>208</v>
      </c>
      <c r="H26" s="32">
        <v>454</v>
      </c>
      <c r="I26" s="32">
        <v>238</v>
      </c>
      <c r="J26" s="32">
        <v>216</v>
      </c>
    </row>
    <row r="27" spans="1:10" s="14" customFormat="1" ht="15" customHeight="1">
      <c r="A27" s="18" t="s">
        <v>568</v>
      </c>
      <c r="B27" s="21">
        <v>63</v>
      </c>
      <c r="C27" s="20">
        <v>151</v>
      </c>
      <c r="D27" s="20">
        <v>69</v>
      </c>
      <c r="E27" s="20">
        <v>82</v>
      </c>
      <c r="F27" s="116" t="s">
        <v>435</v>
      </c>
      <c r="G27" s="33">
        <v>171</v>
      </c>
      <c r="H27" s="32">
        <v>435</v>
      </c>
      <c r="I27" s="32">
        <v>206</v>
      </c>
      <c r="J27" s="32">
        <v>229</v>
      </c>
    </row>
    <row r="28" spans="1:10" s="14" customFormat="1" ht="15" customHeight="1">
      <c r="A28" s="18" t="s">
        <v>396</v>
      </c>
      <c r="B28" s="22">
        <v>180</v>
      </c>
      <c r="C28" s="20">
        <v>462</v>
      </c>
      <c r="D28" s="23">
        <v>223</v>
      </c>
      <c r="E28" s="23">
        <v>239</v>
      </c>
      <c r="F28" s="120" t="s">
        <v>436</v>
      </c>
      <c r="G28" s="142">
        <v>21</v>
      </c>
      <c r="H28" s="143">
        <v>55</v>
      </c>
      <c r="I28" s="143">
        <v>27</v>
      </c>
      <c r="J28" s="143">
        <v>28</v>
      </c>
    </row>
    <row r="29" spans="1:10" s="14" customFormat="1" ht="15" customHeight="1">
      <c r="A29" s="18" t="s">
        <v>397</v>
      </c>
      <c r="B29" s="21">
        <v>450</v>
      </c>
      <c r="C29" s="20">
        <v>970</v>
      </c>
      <c r="D29" s="20">
        <v>499</v>
      </c>
      <c r="E29" s="141">
        <v>471</v>
      </c>
      <c r="F29" s="118" t="s">
        <v>49</v>
      </c>
      <c r="G29" s="144">
        <v>3390</v>
      </c>
      <c r="H29" s="145">
        <v>8080</v>
      </c>
      <c r="I29" s="145">
        <v>4073</v>
      </c>
      <c r="J29" s="145">
        <v>4007</v>
      </c>
    </row>
    <row r="30" spans="1:10" s="14" customFormat="1" ht="15" customHeight="1">
      <c r="A30" s="18" t="s">
        <v>398</v>
      </c>
      <c r="B30" s="21">
        <v>25</v>
      </c>
      <c r="C30" s="20">
        <v>51</v>
      </c>
      <c r="D30" s="20">
        <v>24</v>
      </c>
      <c r="E30" s="20">
        <v>27</v>
      </c>
      <c r="F30" s="19"/>
      <c r="G30" s="33"/>
      <c r="H30" s="32"/>
      <c r="I30" s="32"/>
      <c r="J30" s="32"/>
    </row>
    <row r="31" spans="1:10" s="14" customFormat="1" ht="15" customHeight="1">
      <c r="A31" s="18" t="s">
        <v>399</v>
      </c>
      <c r="B31" s="21">
        <v>1</v>
      </c>
      <c r="C31" s="20">
        <v>3</v>
      </c>
      <c r="D31" s="20">
        <v>2</v>
      </c>
      <c r="E31" s="20">
        <v>1</v>
      </c>
      <c r="F31" s="19" t="s">
        <v>437</v>
      </c>
      <c r="G31" s="33">
        <v>59</v>
      </c>
      <c r="H31" s="32">
        <v>161</v>
      </c>
      <c r="I31" s="32">
        <v>81</v>
      </c>
      <c r="J31" s="32">
        <v>80</v>
      </c>
    </row>
    <row r="32" spans="1:10" s="14" customFormat="1" ht="15" customHeight="1">
      <c r="A32" s="18" t="s">
        <v>400</v>
      </c>
      <c r="B32" s="21">
        <v>212</v>
      </c>
      <c r="C32" s="20">
        <v>504</v>
      </c>
      <c r="D32" s="20">
        <v>273</v>
      </c>
      <c r="E32" s="20">
        <v>231</v>
      </c>
      <c r="F32" s="19" t="s">
        <v>438</v>
      </c>
      <c r="G32" s="33">
        <v>17</v>
      </c>
      <c r="H32" s="32">
        <v>31</v>
      </c>
      <c r="I32" s="32">
        <v>18</v>
      </c>
      <c r="J32" s="32">
        <v>13</v>
      </c>
    </row>
    <row r="33" spans="1:10" s="14" customFormat="1" ht="15" customHeight="1">
      <c r="A33" s="18" t="s">
        <v>401</v>
      </c>
      <c r="B33" s="21">
        <v>11</v>
      </c>
      <c r="C33" s="20">
        <v>22</v>
      </c>
      <c r="D33" s="20">
        <v>10</v>
      </c>
      <c r="E33" s="20">
        <v>12</v>
      </c>
      <c r="F33" s="19" t="s">
        <v>439</v>
      </c>
      <c r="G33" s="33">
        <v>0</v>
      </c>
      <c r="H33" s="32">
        <v>0</v>
      </c>
      <c r="I33" s="32">
        <v>0</v>
      </c>
      <c r="J33" s="32">
        <v>0</v>
      </c>
    </row>
    <row r="34" spans="1:10" s="14" customFormat="1" ht="15" customHeight="1">
      <c r="A34" s="18" t="s">
        <v>402</v>
      </c>
      <c r="B34" s="21">
        <v>34</v>
      </c>
      <c r="C34" s="20">
        <v>84</v>
      </c>
      <c r="D34" s="20">
        <v>40</v>
      </c>
      <c r="E34" s="20">
        <v>44</v>
      </c>
      <c r="F34" s="19" t="s">
        <v>440</v>
      </c>
      <c r="G34" s="33">
        <v>279</v>
      </c>
      <c r="H34" s="32">
        <v>708</v>
      </c>
      <c r="I34" s="32">
        <v>350</v>
      </c>
      <c r="J34" s="32">
        <v>358</v>
      </c>
    </row>
    <row r="35" spans="1:10" s="14" customFormat="1" ht="15" customHeight="1">
      <c r="A35" s="18" t="s">
        <v>50</v>
      </c>
      <c r="B35" s="21">
        <v>267</v>
      </c>
      <c r="C35" s="20">
        <v>627</v>
      </c>
      <c r="D35" s="20">
        <v>308</v>
      </c>
      <c r="E35" s="20">
        <v>319</v>
      </c>
      <c r="F35" s="19" t="s">
        <v>441</v>
      </c>
      <c r="G35" s="33">
        <v>90</v>
      </c>
      <c r="H35" s="32">
        <v>237</v>
      </c>
      <c r="I35" s="32">
        <v>120</v>
      </c>
      <c r="J35" s="32">
        <v>117</v>
      </c>
    </row>
    <row r="36" spans="1:10" s="14" customFormat="1" ht="15" customHeight="1">
      <c r="A36" s="18" t="s">
        <v>403</v>
      </c>
      <c r="B36" s="21">
        <v>160</v>
      </c>
      <c r="C36" s="20">
        <v>414</v>
      </c>
      <c r="D36" s="20">
        <v>203</v>
      </c>
      <c r="E36" s="20">
        <v>211</v>
      </c>
      <c r="F36" s="19" t="s">
        <v>442</v>
      </c>
      <c r="G36" s="33">
        <v>75</v>
      </c>
      <c r="H36" s="32">
        <v>191</v>
      </c>
      <c r="I36" s="32">
        <v>95</v>
      </c>
      <c r="J36" s="32">
        <v>96</v>
      </c>
    </row>
    <row r="37" spans="1:10" s="14" customFormat="1" ht="15" customHeight="1">
      <c r="A37" s="18" t="s">
        <v>404</v>
      </c>
      <c r="B37" s="21">
        <v>293</v>
      </c>
      <c r="C37" s="20">
        <v>804</v>
      </c>
      <c r="D37" s="20">
        <v>405</v>
      </c>
      <c r="E37" s="20">
        <v>399</v>
      </c>
      <c r="F37" s="19" t="s">
        <v>443</v>
      </c>
      <c r="G37" s="33">
        <v>169</v>
      </c>
      <c r="H37" s="32">
        <v>360</v>
      </c>
      <c r="I37" s="32">
        <v>179</v>
      </c>
      <c r="J37" s="32">
        <v>181</v>
      </c>
    </row>
    <row r="38" spans="1:10" s="14" customFormat="1" ht="15" customHeight="1">
      <c r="A38" s="18" t="s">
        <v>405</v>
      </c>
      <c r="B38" s="21">
        <v>92</v>
      </c>
      <c r="C38" s="20">
        <v>271</v>
      </c>
      <c r="D38" s="20">
        <v>139</v>
      </c>
      <c r="E38" s="20">
        <v>132</v>
      </c>
      <c r="F38" s="24" t="s">
        <v>444</v>
      </c>
      <c r="G38" s="33">
        <v>156</v>
      </c>
      <c r="H38" s="32">
        <v>302</v>
      </c>
      <c r="I38" s="32">
        <v>166</v>
      </c>
      <c r="J38" s="32">
        <v>136</v>
      </c>
    </row>
    <row r="39" spans="1:10" s="14" customFormat="1" ht="15" customHeight="1">
      <c r="A39" s="18" t="s">
        <v>406</v>
      </c>
      <c r="B39" s="21">
        <v>0</v>
      </c>
      <c r="C39" s="20">
        <v>0</v>
      </c>
      <c r="D39" s="20">
        <v>0</v>
      </c>
      <c r="E39" s="20">
        <v>0</v>
      </c>
      <c r="F39" s="24" t="s">
        <v>445</v>
      </c>
      <c r="G39" s="33">
        <v>173</v>
      </c>
      <c r="H39" s="32">
        <v>351</v>
      </c>
      <c r="I39" s="32">
        <v>192</v>
      </c>
      <c r="J39" s="32">
        <v>159</v>
      </c>
    </row>
    <row r="40" spans="1:10" s="14" customFormat="1" ht="15" customHeight="1">
      <c r="A40" s="18" t="s">
        <v>407</v>
      </c>
      <c r="B40" s="21">
        <v>70</v>
      </c>
      <c r="C40" s="20">
        <v>194</v>
      </c>
      <c r="D40" s="20">
        <v>94</v>
      </c>
      <c r="E40" s="20">
        <v>100</v>
      </c>
      <c r="F40" s="24" t="s">
        <v>446</v>
      </c>
      <c r="G40" s="33">
        <v>42</v>
      </c>
      <c r="H40" s="32">
        <v>110</v>
      </c>
      <c r="I40" s="32">
        <v>60</v>
      </c>
      <c r="J40" s="32">
        <v>50</v>
      </c>
    </row>
    <row r="41" spans="1:10" s="14" customFormat="1" ht="15" customHeight="1">
      <c r="A41" s="18" t="s">
        <v>408</v>
      </c>
      <c r="B41" s="21">
        <v>73</v>
      </c>
      <c r="C41" s="20">
        <v>156</v>
      </c>
      <c r="D41" s="20">
        <v>90</v>
      </c>
      <c r="E41" s="20">
        <v>66</v>
      </c>
      <c r="F41" s="24" t="s">
        <v>447</v>
      </c>
      <c r="G41" s="33">
        <v>194</v>
      </c>
      <c r="H41" s="32">
        <v>382</v>
      </c>
      <c r="I41" s="32">
        <v>206</v>
      </c>
      <c r="J41" s="32">
        <v>176</v>
      </c>
    </row>
    <row r="42" spans="1:10" s="14" customFormat="1" ht="15" customHeight="1">
      <c r="A42" s="18" t="s">
        <v>409</v>
      </c>
      <c r="B42" s="21">
        <v>80</v>
      </c>
      <c r="C42" s="20">
        <v>80</v>
      </c>
      <c r="D42" s="20">
        <v>13</v>
      </c>
      <c r="E42" s="20">
        <v>67</v>
      </c>
      <c r="F42" s="24" t="s">
        <v>448</v>
      </c>
      <c r="G42" s="33">
        <v>385</v>
      </c>
      <c r="H42" s="146">
        <v>984</v>
      </c>
      <c r="I42" s="146">
        <v>500</v>
      </c>
      <c r="J42" s="146">
        <v>484</v>
      </c>
    </row>
    <row r="43" spans="1:10" s="14" customFormat="1" ht="15" customHeight="1">
      <c r="A43" s="114" t="s">
        <v>410</v>
      </c>
      <c r="B43" s="140">
        <v>0</v>
      </c>
      <c r="C43" s="141">
        <v>0</v>
      </c>
      <c r="D43" s="141">
        <v>0</v>
      </c>
      <c r="E43" s="141">
        <v>0</v>
      </c>
      <c r="F43" s="117" t="s">
        <v>449</v>
      </c>
      <c r="G43" s="142">
        <v>424</v>
      </c>
      <c r="H43" s="143">
        <v>903</v>
      </c>
      <c r="I43" s="143">
        <v>484</v>
      </c>
      <c r="J43" s="143">
        <v>419</v>
      </c>
    </row>
    <row r="44" spans="1:10" s="14" customFormat="1" ht="15" customHeight="1">
      <c r="A44" s="115" t="s">
        <v>280</v>
      </c>
      <c r="B44" s="138">
        <v>2466</v>
      </c>
      <c r="C44" s="139">
        <v>5839</v>
      </c>
      <c r="D44" s="139">
        <v>2883</v>
      </c>
      <c r="E44" s="139">
        <v>2956</v>
      </c>
      <c r="F44" s="119" t="s">
        <v>51</v>
      </c>
      <c r="G44" s="144">
        <v>2063</v>
      </c>
      <c r="H44" s="145">
        <v>4720</v>
      </c>
      <c r="I44" s="145">
        <v>2451</v>
      </c>
      <c r="J44" s="145">
        <v>2269</v>
      </c>
    </row>
    <row r="45" spans="1:10" s="14" customFormat="1" ht="15" customHeight="1">
      <c r="A45" s="18"/>
      <c r="B45" s="21"/>
      <c r="C45" s="20"/>
      <c r="D45" s="20"/>
      <c r="E45" s="25"/>
      <c r="F45" s="24"/>
      <c r="G45" s="33"/>
      <c r="H45" s="32"/>
      <c r="I45" s="32"/>
      <c r="J45" s="32"/>
    </row>
    <row r="46" spans="1:10" s="14" customFormat="1" ht="15" customHeight="1">
      <c r="A46" s="18" t="s">
        <v>411</v>
      </c>
      <c r="B46" s="21">
        <v>111</v>
      </c>
      <c r="C46" s="20">
        <v>295</v>
      </c>
      <c r="D46" s="20">
        <v>150</v>
      </c>
      <c r="E46" s="20">
        <v>145</v>
      </c>
      <c r="F46" s="24" t="s">
        <v>450</v>
      </c>
      <c r="G46" s="33">
        <v>50</v>
      </c>
      <c r="H46" s="32">
        <v>111</v>
      </c>
      <c r="I46" s="32">
        <v>54</v>
      </c>
      <c r="J46" s="32">
        <v>57</v>
      </c>
    </row>
    <row r="47" spans="1:10" s="14" customFormat="1" ht="15" customHeight="1">
      <c r="A47" s="18" t="s">
        <v>412</v>
      </c>
      <c r="B47" s="21">
        <v>268</v>
      </c>
      <c r="C47" s="20">
        <v>681</v>
      </c>
      <c r="D47" s="20">
        <v>340</v>
      </c>
      <c r="E47" s="25">
        <v>341</v>
      </c>
      <c r="F47" s="24" t="s">
        <v>451</v>
      </c>
      <c r="G47" s="33">
        <v>125</v>
      </c>
      <c r="H47" s="32">
        <v>276</v>
      </c>
      <c r="I47" s="32">
        <v>140</v>
      </c>
      <c r="J47" s="32">
        <v>136</v>
      </c>
    </row>
    <row r="48" spans="1:10" s="14" customFormat="1" ht="15" customHeight="1">
      <c r="A48" s="18" t="s">
        <v>413</v>
      </c>
      <c r="B48" s="21">
        <v>266</v>
      </c>
      <c r="C48" s="20">
        <v>683</v>
      </c>
      <c r="D48" s="20">
        <v>330</v>
      </c>
      <c r="E48" s="20">
        <v>353</v>
      </c>
      <c r="F48" s="24" t="s">
        <v>452</v>
      </c>
      <c r="G48" s="33">
        <v>34</v>
      </c>
      <c r="H48" s="32">
        <v>89</v>
      </c>
      <c r="I48" s="32">
        <v>46</v>
      </c>
      <c r="J48" s="32">
        <v>43</v>
      </c>
    </row>
    <row r="49" spans="1:10" s="14" customFormat="1" ht="15" customHeight="1">
      <c r="A49" s="18" t="s">
        <v>414</v>
      </c>
      <c r="B49" s="21">
        <v>109</v>
      </c>
      <c r="C49" s="20">
        <v>243</v>
      </c>
      <c r="D49" s="20">
        <v>120</v>
      </c>
      <c r="E49" s="20">
        <v>123</v>
      </c>
      <c r="F49" s="24" t="s">
        <v>453</v>
      </c>
      <c r="G49" s="33">
        <v>42</v>
      </c>
      <c r="H49" s="32">
        <v>89</v>
      </c>
      <c r="I49" s="32">
        <v>44</v>
      </c>
      <c r="J49" s="32">
        <v>45</v>
      </c>
    </row>
    <row r="50" spans="1:10" s="14" customFormat="1" ht="15" customHeight="1">
      <c r="A50" s="18" t="s">
        <v>415</v>
      </c>
      <c r="B50" s="21">
        <v>101</v>
      </c>
      <c r="C50" s="20">
        <v>263</v>
      </c>
      <c r="D50" s="20">
        <v>120</v>
      </c>
      <c r="E50" s="20">
        <v>143</v>
      </c>
      <c r="F50" s="19" t="s">
        <v>454</v>
      </c>
      <c r="G50" s="33">
        <v>28</v>
      </c>
      <c r="H50" s="32">
        <v>53</v>
      </c>
      <c r="I50" s="32">
        <v>28</v>
      </c>
      <c r="J50" s="32">
        <v>25</v>
      </c>
    </row>
    <row r="51" spans="1:10" s="14" customFormat="1" ht="15" customHeight="1">
      <c r="A51" s="18" t="s">
        <v>416</v>
      </c>
      <c r="B51" s="21">
        <v>102</v>
      </c>
      <c r="C51" s="20">
        <v>243</v>
      </c>
      <c r="D51" s="20">
        <v>126</v>
      </c>
      <c r="E51" s="20">
        <v>117</v>
      </c>
      <c r="F51" s="24" t="s">
        <v>455</v>
      </c>
      <c r="G51" s="142">
        <v>16</v>
      </c>
      <c r="H51" s="143">
        <v>33</v>
      </c>
      <c r="I51" s="143">
        <v>15</v>
      </c>
      <c r="J51" s="143">
        <v>18</v>
      </c>
    </row>
    <row r="52" spans="1:10" s="14" customFormat="1" ht="15" customHeight="1">
      <c r="A52" s="18" t="s">
        <v>417</v>
      </c>
      <c r="B52" s="21">
        <v>149</v>
      </c>
      <c r="C52" s="20">
        <v>149</v>
      </c>
      <c r="D52" s="20">
        <v>93</v>
      </c>
      <c r="E52" s="20">
        <v>56</v>
      </c>
      <c r="F52" s="24" t="s">
        <v>456</v>
      </c>
      <c r="G52" s="33">
        <v>0</v>
      </c>
      <c r="H52" s="146">
        <v>0</v>
      </c>
      <c r="I52" s="146">
        <v>0</v>
      </c>
      <c r="J52" s="146">
        <v>0</v>
      </c>
    </row>
    <row r="53" spans="1:10" s="14" customFormat="1" ht="15" customHeight="1">
      <c r="A53" s="18" t="s">
        <v>418</v>
      </c>
      <c r="B53" s="21">
        <v>95</v>
      </c>
      <c r="C53" s="20">
        <v>95</v>
      </c>
      <c r="D53" s="20">
        <v>11</v>
      </c>
      <c r="E53" s="20">
        <v>84</v>
      </c>
      <c r="F53" s="117" t="s">
        <v>457</v>
      </c>
      <c r="G53" s="142">
        <v>70</v>
      </c>
      <c r="H53" s="143">
        <v>70</v>
      </c>
      <c r="I53" s="143">
        <v>11</v>
      </c>
      <c r="J53" s="143">
        <v>59</v>
      </c>
    </row>
    <row r="54" spans="1:10" s="14" customFormat="1" ht="15" customHeight="1">
      <c r="A54" s="114" t="s">
        <v>604</v>
      </c>
      <c r="B54" s="140">
        <v>20</v>
      </c>
      <c r="C54" s="141">
        <v>20</v>
      </c>
      <c r="D54" s="141">
        <v>9</v>
      </c>
      <c r="E54" s="141">
        <v>11</v>
      </c>
      <c r="F54" s="119" t="s">
        <v>52</v>
      </c>
      <c r="G54" s="144">
        <v>365</v>
      </c>
      <c r="H54" s="145">
        <v>721</v>
      </c>
      <c r="I54" s="145">
        <v>338</v>
      </c>
      <c r="J54" s="145">
        <v>383</v>
      </c>
    </row>
    <row r="55" spans="1:10" s="14" customFormat="1" ht="15" customHeight="1">
      <c r="A55" s="115" t="s">
        <v>53</v>
      </c>
      <c r="B55" s="138">
        <v>1221</v>
      </c>
      <c r="C55" s="139">
        <v>2672</v>
      </c>
      <c r="D55" s="139">
        <v>1299</v>
      </c>
      <c r="E55" s="139">
        <v>1373</v>
      </c>
      <c r="F55" s="24"/>
      <c r="G55" s="33"/>
      <c r="H55" s="32"/>
      <c r="I55" s="32"/>
      <c r="J55" s="32"/>
    </row>
    <row r="56" spans="1:10" s="14" customFormat="1" ht="15" customHeight="1">
      <c r="A56" s="18"/>
      <c r="B56" s="21"/>
      <c r="C56" s="20"/>
      <c r="D56" s="20"/>
      <c r="E56" s="20"/>
      <c r="F56" s="24" t="s">
        <v>54</v>
      </c>
      <c r="G56" s="33">
        <v>62</v>
      </c>
      <c r="H56" s="32">
        <v>128</v>
      </c>
      <c r="I56" s="32">
        <v>78</v>
      </c>
      <c r="J56" s="32">
        <v>50</v>
      </c>
    </row>
    <row r="57" spans="1:10" s="14" customFormat="1" ht="15" customHeight="1" thickBot="1">
      <c r="A57" s="55" t="s">
        <v>55</v>
      </c>
      <c r="B57" s="27">
        <v>2</v>
      </c>
      <c r="C57" s="28">
        <v>2</v>
      </c>
      <c r="D57" s="28">
        <v>1</v>
      </c>
      <c r="E57" s="28">
        <v>1</v>
      </c>
      <c r="F57" s="36" t="s">
        <v>56</v>
      </c>
      <c r="G57" s="147">
        <v>1</v>
      </c>
      <c r="H57" s="148">
        <v>3</v>
      </c>
      <c r="I57" s="148">
        <v>2</v>
      </c>
      <c r="J57" s="148">
        <v>1</v>
      </c>
    </row>
    <row r="58" spans="1:10" ht="15" customHeight="1">
      <c r="A58" s="37"/>
    </row>
    <row r="59" spans="1:10" ht="15" customHeight="1">
      <c r="B59" s="38"/>
      <c r="C59" s="38"/>
      <c r="D59" s="38"/>
      <c r="E59" s="38"/>
    </row>
    <row r="60" spans="1:10" ht="15" customHeight="1">
      <c r="B60" s="38"/>
      <c r="C60" s="38"/>
      <c r="D60" s="38"/>
      <c r="E60" s="38"/>
    </row>
    <row r="61" spans="1:10" ht="15" customHeight="1">
      <c r="B61" s="38"/>
      <c r="C61" s="38"/>
      <c r="D61" s="38"/>
      <c r="E61" s="38"/>
    </row>
    <row r="62" spans="1:10" ht="15" customHeight="1">
      <c r="A62" s="37"/>
      <c r="B62" s="38"/>
      <c r="C62" s="38"/>
      <c r="D62" s="38"/>
      <c r="E62" s="38"/>
    </row>
    <row r="63" spans="1:10" ht="15" customHeight="1">
      <c r="A63" s="37"/>
    </row>
    <row r="64" spans="1:10" ht="15" customHeight="1">
      <c r="A64" s="37"/>
    </row>
    <row r="65" spans="1:1" ht="15" customHeight="1">
      <c r="A65" s="37"/>
    </row>
  </sheetData>
  <mergeCells count="7">
    <mergeCell ref="A5:A6"/>
    <mergeCell ref="B5:B6"/>
    <mergeCell ref="F5:F6"/>
    <mergeCell ref="G5:G6"/>
    <mergeCell ref="A3:J3"/>
    <mergeCell ref="C5:E5"/>
    <mergeCell ref="H5:J5"/>
  </mergeCells>
  <phoneticPr fontId="1"/>
  <printOptions horizontalCentered="1" gridLinesSet="0"/>
  <pageMargins left="0.59055118110236227" right="0.59055118110236227" top="0.59055118110236227" bottom="0.39370078740157483" header="0.51181102362204722" footer="0.51181102362204722"/>
  <pageSetup paperSize="9" scale="92" orientation="portrait" r:id="rId1"/>
  <headerFooter alignWithMargins="0">
    <oddHeader xml:space="preserve">&amp;R&amp;"ＭＳ 明朝,標準"&amp;12人　　口　14&amp;10　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P64"/>
  <sheetViews>
    <sheetView zoomScaleNormal="100" workbookViewId="0"/>
  </sheetViews>
  <sheetFormatPr defaultColWidth="11" defaultRowHeight="15" customHeight="1"/>
  <cols>
    <col min="1" max="1" width="14.88671875" style="11" customWidth="1"/>
    <col min="2" max="5" width="8.77734375" style="11" customWidth="1"/>
    <col min="6" max="6" width="14.88671875" style="11" customWidth="1"/>
    <col min="7" max="10" width="8.77734375" style="11" customWidth="1"/>
    <col min="11" max="256" width="11" style="11"/>
    <col min="257" max="257" width="14.88671875" style="11" customWidth="1"/>
    <col min="258" max="259" width="8.88671875" style="11" customWidth="1"/>
    <col min="260" max="261" width="7.88671875" style="11" customWidth="1"/>
    <col min="262" max="262" width="14.88671875" style="11" customWidth="1"/>
    <col min="263" max="264" width="8.88671875" style="11" customWidth="1"/>
    <col min="265" max="266" width="7.88671875" style="11" customWidth="1"/>
    <col min="267" max="512" width="11" style="11"/>
    <col min="513" max="513" width="14.88671875" style="11" customWidth="1"/>
    <col min="514" max="515" width="8.88671875" style="11" customWidth="1"/>
    <col min="516" max="517" width="7.88671875" style="11" customWidth="1"/>
    <col min="518" max="518" width="14.88671875" style="11" customWidth="1"/>
    <col min="519" max="520" width="8.88671875" style="11" customWidth="1"/>
    <col min="521" max="522" width="7.88671875" style="11" customWidth="1"/>
    <col min="523" max="768" width="11" style="11"/>
    <col min="769" max="769" width="14.88671875" style="11" customWidth="1"/>
    <col min="770" max="771" width="8.88671875" style="11" customWidth="1"/>
    <col min="772" max="773" width="7.88671875" style="11" customWidth="1"/>
    <col min="774" max="774" width="14.88671875" style="11" customWidth="1"/>
    <col min="775" max="776" width="8.88671875" style="11" customWidth="1"/>
    <col min="777" max="778" width="7.88671875" style="11" customWidth="1"/>
    <col min="779" max="1024" width="11" style="11"/>
    <col min="1025" max="1025" width="14.88671875" style="11" customWidth="1"/>
    <col min="1026" max="1027" width="8.88671875" style="11" customWidth="1"/>
    <col min="1028" max="1029" width="7.88671875" style="11" customWidth="1"/>
    <col min="1030" max="1030" width="14.88671875" style="11" customWidth="1"/>
    <col min="1031" max="1032" width="8.88671875" style="11" customWidth="1"/>
    <col min="1033" max="1034" width="7.88671875" style="11" customWidth="1"/>
    <col min="1035" max="1280" width="11" style="11"/>
    <col min="1281" max="1281" width="14.88671875" style="11" customWidth="1"/>
    <col min="1282" max="1283" width="8.88671875" style="11" customWidth="1"/>
    <col min="1284" max="1285" width="7.88671875" style="11" customWidth="1"/>
    <col min="1286" max="1286" width="14.88671875" style="11" customWidth="1"/>
    <col min="1287" max="1288" width="8.88671875" style="11" customWidth="1"/>
    <col min="1289" max="1290" width="7.88671875" style="11" customWidth="1"/>
    <col min="1291" max="1536" width="11" style="11"/>
    <col min="1537" max="1537" width="14.88671875" style="11" customWidth="1"/>
    <col min="1538" max="1539" width="8.88671875" style="11" customWidth="1"/>
    <col min="1540" max="1541" width="7.88671875" style="11" customWidth="1"/>
    <col min="1542" max="1542" width="14.88671875" style="11" customWidth="1"/>
    <col min="1543" max="1544" width="8.88671875" style="11" customWidth="1"/>
    <col min="1545" max="1546" width="7.88671875" style="11" customWidth="1"/>
    <col min="1547" max="1792" width="11" style="11"/>
    <col min="1793" max="1793" width="14.88671875" style="11" customWidth="1"/>
    <col min="1794" max="1795" width="8.88671875" style="11" customWidth="1"/>
    <col min="1796" max="1797" width="7.88671875" style="11" customWidth="1"/>
    <col min="1798" max="1798" width="14.88671875" style="11" customWidth="1"/>
    <col min="1799" max="1800" width="8.88671875" style="11" customWidth="1"/>
    <col min="1801" max="1802" width="7.88671875" style="11" customWidth="1"/>
    <col min="1803" max="2048" width="11" style="11"/>
    <col min="2049" max="2049" width="14.88671875" style="11" customWidth="1"/>
    <col min="2050" max="2051" width="8.88671875" style="11" customWidth="1"/>
    <col min="2052" max="2053" width="7.88671875" style="11" customWidth="1"/>
    <col min="2054" max="2054" width="14.88671875" style="11" customWidth="1"/>
    <col min="2055" max="2056" width="8.88671875" style="11" customWidth="1"/>
    <col min="2057" max="2058" width="7.88671875" style="11" customWidth="1"/>
    <col min="2059" max="2304" width="11" style="11"/>
    <col min="2305" max="2305" width="14.88671875" style="11" customWidth="1"/>
    <col min="2306" max="2307" width="8.88671875" style="11" customWidth="1"/>
    <col min="2308" max="2309" width="7.88671875" style="11" customWidth="1"/>
    <col min="2310" max="2310" width="14.88671875" style="11" customWidth="1"/>
    <col min="2311" max="2312" width="8.88671875" style="11" customWidth="1"/>
    <col min="2313" max="2314" width="7.88671875" style="11" customWidth="1"/>
    <col min="2315" max="2560" width="11" style="11"/>
    <col min="2561" max="2561" width="14.88671875" style="11" customWidth="1"/>
    <col min="2562" max="2563" width="8.88671875" style="11" customWidth="1"/>
    <col min="2564" max="2565" width="7.88671875" style="11" customWidth="1"/>
    <col min="2566" max="2566" width="14.88671875" style="11" customWidth="1"/>
    <col min="2567" max="2568" width="8.88671875" style="11" customWidth="1"/>
    <col min="2569" max="2570" width="7.88671875" style="11" customWidth="1"/>
    <col min="2571" max="2816" width="11" style="11"/>
    <col min="2817" max="2817" width="14.88671875" style="11" customWidth="1"/>
    <col min="2818" max="2819" width="8.88671875" style="11" customWidth="1"/>
    <col min="2820" max="2821" width="7.88671875" style="11" customWidth="1"/>
    <col min="2822" max="2822" width="14.88671875" style="11" customWidth="1"/>
    <col min="2823" max="2824" width="8.88671875" style="11" customWidth="1"/>
    <col min="2825" max="2826" width="7.88671875" style="11" customWidth="1"/>
    <col min="2827" max="3072" width="11" style="11"/>
    <col min="3073" max="3073" width="14.88671875" style="11" customWidth="1"/>
    <col min="3074" max="3075" width="8.88671875" style="11" customWidth="1"/>
    <col min="3076" max="3077" width="7.88671875" style="11" customWidth="1"/>
    <col min="3078" max="3078" width="14.88671875" style="11" customWidth="1"/>
    <col min="3079" max="3080" width="8.88671875" style="11" customWidth="1"/>
    <col min="3081" max="3082" width="7.88671875" style="11" customWidth="1"/>
    <col min="3083" max="3328" width="11" style="11"/>
    <col min="3329" max="3329" width="14.88671875" style="11" customWidth="1"/>
    <col min="3330" max="3331" width="8.88671875" style="11" customWidth="1"/>
    <col min="3332" max="3333" width="7.88671875" style="11" customWidth="1"/>
    <col min="3334" max="3334" width="14.88671875" style="11" customWidth="1"/>
    <col min="3335" max="3336" width="8.88671875" style="11" customWidth="1"/>
    <col min="3337" max="3338" width="7.88671875" style="11" customWidth="1"/>
    <col min="3339" max="3584" width="11" style="11"/>
    <col min="3585" max="3585" width="14.88671875" style="11" customWidth="1"/>
    <col min="3586" max="3587" width="8.88671875" style="11" customWidth="1"/>
    <col min="3588" max="3589" width="7.88671875" style="11" customWidth="1"/>
    <col min="3590" max="3590" width="14.88671875" style="11" customWidth="1"/>
    <col min="3591" max="3592" width="8.88671875" style="11" customWidth="1"/>
    <col min="3593" max="3594" width="7.88671875" style="11" customWidth="1"/>
    <col min="3595" max="3840" width="11" style="11"/>
    <col min="3841" max="3841" width="14.88671875" style="11" customWidth="1"/>
    <col min="3842" max="3843" width="8.88671875" style="11" customWidth="1"/>
    <col min="3844" max="3845" width="7.88671875" style="11" customWidth="1"/>
    <col min="3846" max="3846" width="14.88671875" style="11" customWidth="1"/>
    <col min="3847" max="3848" width="8.88671875" style="11" customWidth="1"/>
    <col min="3849" max="3850" width="7.88671875" style="11" customWidth="1"/>
    <col min="3851" max="4096" width="11" style="11"/>
    <col min="4097" max="4097" width="14.88671875" style="11" customWidth="1"/>
    <col min="4098" max="4099" width="8.88671875" style="11" customWidth="1"/>
    <col min="4100" max="4101" width="7.88671875" style="11" customWidth="1"/>
    <col min="4102" max="4102" width="14.88671875" style="11" customWidth="1"/>
    <col min="4103" max="4104" width="8.88671875" style="11" customWidth="1"/>
    <col min="4105" max="4106" width="7.88671875" style="11" customWidth="1"/>
    <col min="4107" max="4352" width="11" style="11"/>
    <col min="4353" max="4353" width="14.88671875" style="11" customWidth="1"/>
    <col min="4354" max="4355" width="8.88671875" style="11" customWidth="1"/>
    <col min="4356" max="4357" width="7.88671875" style="11" customWidth="1"/>
    <col min="4358" max="4358" width="14.88671875" style="11" customWidth="1"/>
    <col min="4359" max="4360" width="8.88671875" style="11" customWidth="1"/>
    <col min="4361" max="4362" width="7.88671875" style="11" customWidth="1"/>
    <col min="4363" max="4608" width="11" style="11"/>
    <col min="4609" max="4609" width="14.88671875" style="11" customWidth="1"/>
    <col min="4610" max="4611" width="8.88671875" style="11" customWidth="1"/>
    <col min="4612" max="4613" width="7.88671875" style="11" customWidth="1"/>
    <col min="4614" max="4614" width="14.88671875" style="11" customWidth="1"/>
    <col min="4615" max="4616" width="8.88671875" style="11" customWidth="1"/>
    <col min="4617" max="4618" width="7.88671875" style="11" customWidth="1"/>
    <col min="4619" max="4864" width="11" style="11"/>
    <col min="4865" max="4865" width="14.88671875" style="11" customWidth="1"/>
    <col min="4866" max="4867" width="8.88671875" style="11" customWidth="1"/>
    <col min="4868" max="4869" width="7.88671875" style="11" customWidth="1"/>
    <col min="4870" max="4870" width="14.88671875" style="11" customWidth="1"/>
    <col min="4871" max="4872" width="8.88671875" style="11" customWidth="1"/>
    <col min="4873" max="4874" width="7.88671875" style="11" customWidth="1"/>
    <col min="4875" max="5120" width="11" style="11"/>
    <col min="5121" max="5121" width="14.88671875" style="11" customWidth="1"/>
    <col min="5122" max="5123" width="8.88671875" style="11" customWidth="1"/>
    <col min="5124" max="5125" width="7.88671875" style="11" customWidth="1"/>
    <col min="5126" max="5126" width="14.88671875" style="11" customWidth="1"/>
    <col min="5127" max="5128" width="8.88671875" style="11" customWidth="1"/>
    <col min="5129" max="5130" width="7.88671875" style="11" customWidth="1"/>
    <col min="5131" max="5376" width="11" style="11"/>
    <col min="5377" max="5377" width="14.88671875" style="11" customWidth="1"/>
    <col min="5378" max="5379" width="8.88671875" style="11" customWidth="1"/>
    <col min="5380" max="5381" width="7.88671875" style="11" customWidth="1"/>
    <col min="5382" max="5382" width="14.88671875" style="11" customWidth="1"/>
    <col min="5383" max="5384" width="8.88671875" style="11" customWidth="1"/>
    <col min="5385" max="5386" width="7.88671875" style="11" customWidth="1"/>
    <col min="5387" max="5632" width="11" style="11"/>
    <col min="5633" max="5633" width="14.88671875" style="11" customWidth="1"/>
    <col min="5634" max="5635" width="8.88671875" style="11" customWidth="1"/>
    <col min="5636" max="5637" width="7.88671875" style="11" customWidth="1"/>
    <col min="5638" max="5638" width="14.88671875" style="11" customWidth="1"/>
    <col min="5639" max="5640" width="8.88671875" style="11" customWidth="1"/>
    <col min="5641" max="5642" width="7.88671875" style="11" customWidth="1"/>
    <col min="5643" max="5888" width="11" style="11"/>
    <col min="5889" max="5889" width="14.88671875" style="11" customWidth="1"/>
    <col min="5890" max="5891" width="8.88671875" style="11" customWidth="1"/>
    <col min="5892" max="5893" width="7.88671875" style="11" customWidth="1"/>
    <col min="5894" max="5894" width="14.88671875" style="11" customWidth="1"/>
    <col min="5895" max="5896" width="8.88671875" style="11" customWidth="1"/>
    <col min="5897" max="5898" width="7.88671875" style="11" customWidth="1"/>
    <col min="5899" max="6144" width="11" style="11"/>
    <col min="6145" max="6145" width="14.88671875" style="11" customWidth="1"/>
    <col min="6146" max="6147" width="8.88671875" style="11" customWidth="1"/>
    <col min="6148" max="6149" width="7.88671875" style="11" customWidth="1"/>
    <col min="6150" max="6150" width="14.88671875" style="11" customWidth="1"/>
    <col min="6151" max="6152" width="8.88671875" style="11" customWidth="1"/>
    <col min="6153" max="6154" width="7.88671875" style="11" customWidth="1"/>
    <col min="6155" max="6400" width="11" style="11"/>
    <col min="6401" max="6401" width="14.88671875" style="11" customWidth="1"/>
    <col min="6402" max="6403" width="8.88671875" style="11" customWidth="1"/>
    <col min="6404" max="6405" width="7.88671875" style="11" customWidth="1"/>
    <col min="6406" max="6406" width="14.88671875" style="11" customWidth="1"/>
    <col min="6407" max="6408" width="8.88671875" style="11" customWidth="1"/>
    <col min="6409" max="6410" width="7.88671875" style="11" customWidth="1"/>
    <col min="6411" max="6656" width="11" style="11"/>
    <col min="6657" max="6657" width="14.88671875" style="11" customWidth="1"/>
    <col min="6658" max="6659" width="8.88671875" style="11" customWidth="1"/>
    <col min="6660" max="6661" width="7.88671875" style="11" customWidth="1"/>
    <col min="6662" max="6662" width="14.88671875" style="11" customWidth="1"/>
    <col min="6663" max="6664" width="8.88671875" style="11" customWidth="1"/>
    <col min="6665" max="6666" width="7.88671875" style="11" customWidth="1"/>
    <col min="6667" max="6912" width="11" style="11"/>
    <col min="6913" max="6913" width="14.88671875" style="11" customWidth="1"/>
    <col min="6914" max="6915" width="8.88671875" style="11" customWidth="1"/>
    <col min="6916" max="6917" width="7.88671875" style="11" customWidth="1"/>
    <col min="6918" max="6918" width="14.88671875" style="11" customWidth="1"/>
    <col min="6919" max="6920" width="8.88671875" style="11" customWidth="1"/>
    <col min="6921" max="6922" width="7.88671875" style="11" customWidth="1"/>
    <col min="6923" max="7168" width="11" style="11"/>
    <col min="7169" max="7169" width="14.88671875" style="11" customWidth="1"/>
    <col min="7170" max="7171" width="8.88671875" style="11" customWidth="1"/>
    <col min="7172" max="7173" width="7.88671875" style="11" customWidth="1"/>
    <col min="7174" max="7174" width="14.88671875" style="11" customWidth="1"/>
    <col min="7175" max="7176" width="8.88671875" style="11" customWidth="1"/>
    <col min="7177" max="7178" width="7.88671875" style="11" customWidth="1"/>
    <col min="7179" max="7424" width="11" style="11"/>
    <col min="7425" max="7425" width="14.88671875" style="11" customWidth="1"/>
    <col min="7426" max="7427" width="8.88671875" style="11" customWidth="1"/>
    <col min="7428" max="7429" width="7.88671875" style="11" customWidth="1"/>
    <col min="7430" max="7430" width="14.88671875" style="11" customWidth="1"/>
    <col min="7431" max="7432" width="8.88671875" style="11" customWidth="1"/>
    <col min="7433" max="7434" width="7.88671875" style="11" customWidth="1"/>
    <col min="7435" max="7680" width="11" style="11"/>
    <col min="7681" max="7681" width="14.88671875" style="11" customWidth="1"/>
    <col min="7682" max="7683" width="8.88671875" style="11" customWidth="1"/>
    <col min="7684" max="7685" width="7.88671875" style="11" customWidth="1"/>
    <col min="7686" max="7686" width="14.88671875" style="11" customWidth="1"/>
    <col min="7687" max="7688" width="8.88671875" style="11" customWidth="1"/>
    <col min="7689" max="7690" width="7.88671875" style="11" customWidth="1"/>
    <col min="7691" max="7936" width="11" style="11"/>
    <col min="7937" max="7937" width="14.88671875" style="11" customWidth="1"/>
    <col min="7938" max="7939" width="8.88671875" style="11" customWidth="1"/>
    <col min="7940" max="7941" width="7.88671875" style="11" customWidth="1"/>
    <col min="7942" max="7942" width="14.88671875" style="11" customWidth="1"/>
    <col min="7943" max="7944" width="8.88671875" style="11" customWidth="1"/>
    <col min="7945" max="7946" width="7.88671875" style="11" customWidth="1"/>
    <col min="7947" max="8192" width="11" style="11"/>
    <col min="8193" max="8193" width="14.88671875" style="11" customWidth="1"/>
    <col min="8194" max="8195" width="8.88671875" style="11" customWidth="1"/>
    <col min="8196" max="8197" width="7.88671875" style="11" customWidth="1"/>
    <col min="8198" max="8198" width="14.88671875" style="11" customWidth="1"/>
    <col min="8199" max="8200" width="8.88671875" style="11" customWidth="1"/>
    <col min="8201" max="8202" width="7.88671875" style="11" customWidth="1"/>
    <col min="8203" max="8448" width="11" style="11"/>
    <col min="8449" max="8449" width="14.88671875" style="11" customWidth="1"/>
    <col min="8450" max="8451" width="8.88671875" style="11" customWidth="1"/>
    <col min="8452" max="8453" width="7.88671875" style="11" customWidth="1"/>
    <col min="8454" max="8454" width="14.88671875" style="11" customWidth="1"/>
    <col min="8455" max="8456" width="8.88671875" style="11" customWidth="1"/>
    <col min="8457" max="8458" width="7.88671875" style="11" customWidth="1"/>
    <col min="8459" max="8704" width="11" style="11"/>
    <col min="8705" max="8705" width="14.88671875" style="11" customWidth="1"/>
    <col min="8706" max="8707" width="8.88671875" style="11" customWidth="1"/>
    <col min="8708" max="8709" width="7.88671875" style="11" customWidth="1"/>
    <col min="8710" max="8710" width="14.88671875" style="11" customWidth="1"/>
    <col min="8711" max="8712" width="8.88671875" style="11" customWidth="1"/>
    <col min="8713" max="8714" width="7.88671875" style="11" customWidth="1"/>
    <col min="8715" max="8960" width="11" style="11"/>
    <col min="8961" max="8961" width="14.88671875" style="11" customWidth="1"/>
    <col min="8962" max="8963" width="8.88671875" style="11" customWidth="1"/>
    <col min="8964" max="8965" width="7.88671875" style="11" customWidth="1"/>
    <col min="8966" max="8966" width="14.88671875" style="11" customWidth="1"/>
    <col min="8967" max="8968" width="8.88671875" style="11" customWidth="1"/>
    <col min="8969" max="8970" width="7.88671875" style="11" customWidth="1"/>
    <col min="8971" max="9216" width="11" style="11"/>
    <col min="9217" max="9217" width="14.88671875" style="11" customWidth="1"/>
    <col min="9218" max="9219" width="8.88671875" style="11" customWidth="1"/>
    <col min="9220" max="9221" width="7.88671875" style="11" customWidth="1"/>
    <col min="9222" max="9222" width="14.88671875" style="11" customWidth="1"/>
    <col min="9223" max="9224" width="8.88671875" style="11" customWidth="1"/>
    <col min="9225" max="9226" width="7.88671875" style="11" customWidth="1"/>
    <col min="9227" max="9472" width="11" style="11"/>
    <col min="9473" max="9473" width="14.88671875" style="11" customWidth="1"/>
    <col min="9474" max="9475" width="8.88671875" style="11" customWidth="1"/>
    <col min="9476" max="9477" width="7.88671875" style="11" customWidth="1"/>
    <col min="9478" max="9478" width="14.88671875" style="11" customWidth="1"/>
    <col min="9479" max="9480" width="8.88671875" style="11" customWidth="1"/>
    <col min="9481" max="9482" width="7.88671875" style="11" customWidth="1"/>
    <col min="9483" max="9728" width="11" style="11"/>
    <col min="9729" max="9729" width="14.88671875" style="11" customWidth="1"/>
    <col min="9730" max="9731" width="8.88671875" style="11" customWidth="1"/>
    <col min="9732" max="9733" width="7.88671875" style="11" customWidth="1"/>
    <col min="9734" max="9734" width="14.88671875" style="11" customWidth="1"/>
    <col min="9735" max="9736" width="8.88671875" style="11" customWidth="1"/>
    <col min="9737" max="9738" width="7.88671875" style="11" customWidth="1"/>
    <col min="9739" max="9984" width="11" style="11"/>
    <col min="9985" max="9985" width="14.88671875" style="11" customWidth="1"/>
    <col min="9986" max="9987" width="8.88671875" style="11" customWidth="1"/>
    <col min="9988" max="9989" width="7.88671875" style="11" customWidth="1"/>
    <col min="9990" max="9990" width="14.88671875" style="11" customWidth="1"/>
    <col min="9991" max="9992" width="8.88671875" style="11" customWidth="1"/>
    <col min="9993" max="9994" width="7.88671875" style="11" customWidth="1"/>
    <col min="9995" max="10240" width="11" style="11"/>
    <col min="10241" max="10241" width="14.88671875" style="11" customWidth="1"/>
    <col min="10242" max="10243" width="8.88671875" style="11" customWidth="1"/>
    <col min="10244" max="10245" width="7.88671875" style="11" customWidth="1"/>
    <col min="10246" max="10246" width="14.88671875" style="11" customWidth="1"/>
    <col min="10247" max="10248" width="8.88671875" style="11" customWidth="1"/>
    <col min="10249" max="10250" width="7.88671875" style="11" customWidth="1"/>
    <col min="10251" max="10496" width="11" style="11"/>
    <col min="10497" max="10497" width="14.88671875" style="11" customWidth="1"/>
    <col min="10498" max="10499" width="8.88671875" style="11" customWidth="1"/>
    <col min="10500" max="10501" width="7.88671875" style="11" customWidth="1"/>
    <col min="10502" max="10502" width="14.88671875" style="11" customWidth="1"/>
    <col min="10503" max="10504" width="8.88671875" style="11" customWidth="1"/>
    <col min="10505" max="10506" width="7.88671875" style="11" customWidth="1"/>
    <col min="10507" max="10752" width="11" style="11"/>
    <col min="10753" max="10753" width="14.88671875" style="11" customWidth="1"/>
    <col min="10754" max="10755" width="8.88671875" style="11" customWidth="1"/>
    <col min="10756" max="10757" width="7.88671875" style="11" customWidth="1"/>
    <col min="10758" max="10758" width="14.88671875" style="11" customWidth="1"/>
    <col min="10759" max="10760" width="8.88671875" style="11" customWidth="1"/>
    <col min="10761" max="10762" width="7.88671875" style="11" customWidth="1"/>
    <col min="10763" max="11008" width="11" style="11"/>
    <col min="11009" max="11009" width="14.88671875" style="11" customWidth="1"/>
    <col min="11010" max="11011" width="8.88671875" style="11" customWidth="1"/>
    <col min="11012" max="11013" width="7.88671875" style="11" customWidth="1"/>
    <col min="11014" max="11014" width="14.88671875" style="11" customWidth="1"/>
    <col min="11015" max="11016" width="8.88671875" style="11" customWidth="1"/>
    <col min="11017" max="11018" width="7.88671875" style="11" customWidth="1"/>
    <col min="11019" max="11264" width="11" style="11"/>
    <col min="11265" max="11265" width="14.88671875" style="11" customWidth="1"/>
    <col min="11266" max="11267" width="8.88671875" style="11" customWidth="1"/>
    <col min="11268" max="11269" width="7.88671875" style="11" customWidth="1"/>
    <col min="11270" max="11270" width="14.88671875" style="11" customWidth="1"/>
    <col min="11271" max="11272" width="8.88671875" style="11" customWidth="1"/>
    <col min="11273" max="11274" width="7.88671875" style="11" customWidth="1"/>
    <col min="11275" max="11520" width="11" style="11"/>
    <col min="11521" max="11521" width="14.88671875" style="11" customWidth="1"/>
    <col min="11522" max="11523" width="8.88671875" style="11" customWidth="1"/>
    <col min="11524" max="11525" width="7.88671875" style="11" customWidth="1"/>
    <col min="11526" max="11526" width="14.88671875" style="11" customWidth="1"/>
    <col min="11527" max="11528" width="8.88671875" style="11" customWidth="1"/>
    <col min="11529" max="11530" width="7.88671875" style="11" customWidth="1"/>
    <col min="11531" max="11776" width="11" style="11"/>
    <col min="11777" max="11777" width="14.88671875" style="11" customWidth="1"/>
    <col min="11778" max="11779" width="8.88671875" style="11" customWidth="1"/>
    <col min="11780" max="11781" width="7.88671875" style="11" customWidth="1"/>
    <col min="11782" max="11782" width="14.88671875" style="11" customWidth="1"/>
    <col min="11783" max="11784" width="8.88671875" style="11" customWidth="1"/>
    <col min="11785" max="11786" width="7.88671875" style="11" customWidth="1"/>
    <col min="11787" max="12032" width="11" style="11"/>
    <col min="12033" max="12033" width="14.88671875" style="11" customWidth="1"/>
    <col min="12034" max="12035" width="8.88671875" style="11" customWidth="1"/>
    <col min="12036" max="12037" width="7.88671875" style="11" customWidth="1"/>
    <col min="12038" max="12038" width="14.88671875" style="11" customWidth="1"/>
    <col min="12039" max="12040" width="8.88671875" style="11" customWidth="1"/>
    <col min="12041" max="12042" width="7.88671875" style="11" customWidth="1"/>
    <col min="12043" max="12288" width="11" style="11"/>
    <col min="12289" max="12289" width="14.88671875" style="11" customWidth="1"/>
    <col min="12290" max="12291" width="8.88671875" style="11" customWidth="1"/>
    <col min="12292" max="12293" width="7.88671875" style="11" customWidth="1"/>
    <col min="12294" max="12294" width="14.88671875" style="11" customWidth="1"/>
    <col min="12295" max="12296" width="8.88671875" style="11" customWidth="1"/>
    <col min="12297" max="12298" width="7.88671875" style="11" customWidth="1"/>
    <col min="12299" max="12544" width="11" style="11"/>
    <col min="12545" max="12545" width="14.88671875" style="11" customWidth="1"/>
    <col min="12546" max="12547" width="8.88671875" style="11" customWidth="1"/>
    <col min="12548" max="12549" width="7.88671875" style="11" customWidth="1"/>
    <col min="12550" max="12550" width="14.88671875" style="11" customWidth="1"/>
    <col min="12551" max="12552" width="8.88671875" style="11" customWidth="1"/>
    <col min="12553" max="12554" width="7.88671875" style="11" customWidth="1"/>
    <col min="12555" max="12800" width="11" style="11"/>
    <col min="12801" max="12801" width="14.88671875" style="11" customWidth="1"/>
    <col min="12802" max="12803" width="8.88671875" style="11" customWidth="1"/>
    <col min="12804" max="12805" width="7.88671875" style="11" customWidth="1"/>
    <col min="12806" max="12806" width="14.88671875" style="11" customWidth="1"/>
    <col min="12807" max="12808" width="8.88671875" style="11" customWidth="1"/>
    <col min="12809" max="12810" width="7.88671875" style="11" customWidth="1"/>
    <col min="12811" max="13056" width="11" style="11"/>
    <col min="13057" max="13057" width="14.88671875" style="11" customWidth="1"/>
    <col min="13058" max="13059" width="8.88671875" style="11" customWidth="1"/>
    <col min="13060" max="13061" width="7.88671875" style="11" customWidth="1"/>
    <col min="13062" max="13062" width="14.88671875" style="11" customWidth="1"/>
    <col min="13063" max="13064" width="8.88671875" style="11" customWidth="1"/>
    <col min="13065" max="13066" width="7.88671875" style="11" customWidth="1"/>
    <col min="13067" max="13312" width="11" style="11"/>
    <col min="13313" max="13313" width="14.88671875" style="11" customWidth="1"/>
    <col min="13314" max="13315" width="8.88671875" style="11" customWidth="1"/>
    <col min="13316" max="13317" width="7.88671875" style="11" customWidth="1"/>
    <col min="13318" max="13318" width="14.88671875" style="11" customWidth="1"/>
    <col min="13319" max="13320" width="8.88671875" style="11" customWidth="1"/>
    <col min="13321" max="13322" width="7.88671875" style="11" customWidth="1"/>
    <col min="13323" max="13568" width="11" style="11"/>
    <col min="13569" max="13569" width="14.88671875" style="11" customWidth="1"/>
    <col min="13570" max="13571" width="8.88671875" style="11" customWidth="1"/>
    <col min="13572" max="13573" width="7.88671875" style="11" customWidth="1"/>
    <col min="13574" max="13574" width="14.88671875" style="11" customWidth="1"/>
    <col min="13575" max="13576" width="8.88671875" style="11" customWidth="1"/>
    <col min="13577" max="13578" width="7.88671875" style="11" customWidth="1"/>
    <col min="13579" max="13824" width="11" style="11"/>
    <col min="13825" max="13825" width="14.88671875" style="11" customWidth="1"/>
    <col min="13826" max="13827" width="8.88671875" style="11" customWidth="1"/>
    <col min="13828" max="13829" width="7.88671875" style="11" customWidth="1"/>
    <col min="13830" max="13830" width="14.88671875" style="11" customWidth="1"/>
    <col min="13831" max="13832" width="8.88671875" style="11" customWidth="1"/>
    <col min="13833" max="13834" width="7.88671875" style="11" customWidth="1"/>
    <col min="13835" max="14080" width="11" style="11"/>
    <col min="14081" max="14081" width="14.88671875" style="11" customWidth="1"/>
    <col min="14082" max="14083" width="8.88671875" style="11" customWidth="1"/>
    <col min="14084" max="14085" width="7.88671875" style="11" customWidth="1"/>
    <col min="14086" max="14086" width="14.88671875" style="11" customWidth="1"/>
    <col min="14087" max="14088" width="8.88671875" style="11" customWidth="1"/>
    <col min="14089" max="14090" width="7.88671875" style="11" customWidth="1"/>
    <col min="14091" max="14336" width="11" style="11"/>
    <col min="14337" max="14337" width="14.88671875" style="11" customWidth="1"/>
    <col min="14338" max="14339" width="8.88671875" style="11" customWidth="1"/>
    <col min="14340" max="14341" width="7.88671875" style="11" customWidth="1"/>
    <col min="14342" max="14342" width="14.88671875" style="11" customWidth="1"/>
    <col min="14343" max="14344" width="8.88671875" style="11" customWidth="1"/>
    <col min="14345" max="14346" width="7.88671875" style="11" customWidth="1"/>
    <col min="14347" max="14592" width="11" style="11"/>
    <col min="14593" max="14593" width="14.88671875" style="11" customWidth="1"/>
    <col min="14594" max="14595" width="8.88671875" style="11" customWidth="1"/>
    <col min="14596" max="14597" width="7.88671875" style="11" customWidth="1"/>
    <col min="14598" max="14598" width="14.88671875" style="11" customWidth="1"/>
    <col min="14599" max="14600" width="8.88671875" style="11" customWidth="1"/>
    <col min="14601" max="14602" width="7.88671875" style="11" customWidth="1"/>
    <col min="14603" max="14848" width="11" style="11"/>
    <col min="14849" max="14849" width="14.88671875" style="11" customWidth="1"/>
    <col min="14850" max="14851" width="8.88671875" style="11" customWidth="1"/>
    <col min="14852" max="14853" width="7.88671875" style="11" customWidth="1"/>
    <col min="14854" max="14854" width="14.88671875" style="11" customWidth="1"/>
    <col min="14855" max="14856" width="8.88671875" style="11" customWidth="1"/>
    <col min="14857" max="14858" width="7.88671875" style="11" customWidth="1"/>
    <col min="14859" max="15104" width="11" style="11"/>
    <col min="15105" max="15105" width="14.88671875" style="11" customWidth="1"/>
    <col min="15106" max="15107" width="8.88671875" style="11" customWidth="1"/>
    <col min="15108" max="15109" width="7.88671875" style="11" customWidth="1"/>
    <col min="15110" max="15110" width="14.88671875" style="11" customWidth="1"/>
    <col min="15111" max="15112" width="8.88671875" style="11" customWidth="1"/>
    <col min="15113" max="15114" width="7.88671875" style="11" customWidth="1"/>
    <col min="15115" max="15360" width="11" style="11"/>
    <col min="15361" max="15361" width="14.88671875" style="11" customWidth="1"/>
    <col min="15362" max="15363" width="8.88671875" style="11" customWidth="1"/>
    <col min="15364" max="15365" width="7.88671875" style="11" customWidth="1"/>
    <col min="15366" max="15366" width="14.88671875" style="11" customWidth="1"/>
    <col min="15367" max="15368" width="8.88671875" style="11" customWidth="1"/>
    <col min="15369" max="15370" width="7.88671875" style="11" customWidth="1"/>
    <col min="15371" max="15616" width="11" style="11"/>
    <col min="15617" max="15617" width="14.88671875" style="11" customWidth="1"/>
    <col min="15618" max="15619" width="8.88671875" style="11" customWidth="1"/>
    <col min="15620" max="15621" width="7.88671875" style="11" customWidth="1"/>
    <col min="15622" max="15622" width="14.88671875" style="11" customWidth="1"/>
    <col min="15623" max="15624" width="8.88671875" style="11" customWidth="1"/>
    <col min="15625" max="15626" width="7.88671875" style="11" customWidth="1"/>
    <col min="15627" max="15872" width="11" style="11"/>
    <col min="15873" max="15873" width="14.88671875" style="11" customWidth="1"/>
    <col min="15874" max="15875" width="8.88671875" style="11" customWidth="1"/>
    <col min="15876" max="15877" width="7.88671875" style="11" customWidth="1"/>
    <col min="15878" max="15878" width="14.88671875" style="11" customWidth="1"/>
    <col min="15879" max="15880" width="8.88671875" style="11" customWidth="1"/>
    <col min="15881" max="15882" width="7.88671875" style="11" customWidth="1"/>
    <col min="15883" max="16128" width="11" style="11"/>
    <col min="16129" max="16129" width="14.88671875" style="11" customWidth="1"/>
    <col min="16130" max="16131" width="8.88671875" style="11" customWidth="1"/>
    <col min="16132" max="16133" width="7.88671875" style="11" customWidth="1"/>
    <col min="16134" max="16134" width="14.88671875" style="11" customWidth="1"/>
    <col min="16135" max="16136" width="8.88671875" style="11" customWidth="1"/>
    <col min="16137" max="16138" width="7.88671875" style="11" customWidth="1"/>
    <col min="16139" max="16384" width="11" style="11"/>
  </cols>
  <sheetData>
    <row r="1" spans="1:14" ht="18" customHeight="1">
      <c r="A1" s="39"/>
      <c r="B1" s="39"/>
      <c r="C1" s="39"/>
      <c r="D1" s="39"/>
      <c r="E1" s="39"/>
      <c r="F1" s="39"/>
      <c r="G1" s="39"/>
      <c r="H1" s="39"/>
      <c r="I1" s="39"/>
      <c r="J1" s="39"/>
      <c r="K1" s="16"/>
    </row>
    <row r="2" spans="1:14" ht="18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16"/>
    </row>
    <row r="3" spans="1:14" ht="15" customHeight="1">
      <c r="A3" s="246" t="s">
        <v>209</v>
      </c>
      <c r="B3" s="246"/>
      <c r="C3" s="246"/>
      <c r="D3" s="246"/>
      <c r="E3" s="246"/>
      <c r="F3" s="246"/>
      <c r="G3" s="246"/>
      <c r="H3" s="246"/>
      <c r="I3" s="246"/>
      <c r="J3" s="246"/>
      <c r="K3" s="16"/>
    </row>
    <row r="4" spans="1:14" ht="18" customHeight="1" thickBot="1">
      <c r="A4" s="15"/>
      <c r="B4" s="30"/>
      <c r="C4" s="30"/>
      <c r="D4" s="30"/>
      <c r="E4" s="30"/>
      <c r="F4" s="30"/>
      <c r="G4" s="30"/>
      <c r="H4" s="30"/>
      <c r="I4" s="30"/>
      <c r="J4" s="49" t="s">
        <v>582</v>
      </c>
      <c r="K4" s="16"/>
    </row>
    <row r="5" spans="1:14" ht="15" customHeight="1">
      <c r="A5" s="243" t="s">
        <v>46</v>
      </c>
      <c r="B5" s="244" t="s">
        <v>3</v>
      </c>
      <c r="C5" s="237" t="s">
        <v>583</v>
      </c>
      <c r="D5" s="238"/>
      <c r="E5" s="242"/>
      <c r="F5" s="244" t="s">
        <v>46</v>
      </c>
      <c r="G5" s="244" t="s">
        <v>3</v>
      </c>
      <c r="H5" s="237" t="s">
        <v>583</v>
      </c>
      <c r="I5" s="238"/>
      <c r="J5" s="238"/>
      <c r="K5" s="16"/>
    </row>
    <row r="6" spans="1:14" ht="15" customHeight="1">
      <c r="A6" s="240"/>
      <c r="B6" s="241"/>
      <c r="C6" s="10" t="s">
        <v>6</v>
      </c>
      <c r="D6" s="17" t="s">
        <v>7</v>
      </c>
      <c r="E6" s="17" t="s">
        <v>8</v>
      </c>
      <c r="F6" s="241"/>
      <c r="G6" s="241"/>
      <c r="H6" s="10" t="s">
        <v>6</v>
      </c>
      <c r="I6" s="17" t="s">
        <v>7</v>
      </c>
      <c r="J6" s="17" t="s">
        <v>8</v>
      </c>
      <c r="K6" s="40"/>
    </row>
    <row r="7" spans="1:14" ht="15" customHeight="1">
      <c r="A7" s="41" t="s">
        <v>57</v>
      </c>
      <c r="B7" s="149">
        <v>0</v>
      </c>
      <c r="C7" s="150">
        <v>0</v>
      </c>
      <c r="D7" s="150">
        <v>0</v>
      </c>
      <c r="E7" s="151">
        <v>0</v>
      </c>
      <c r="F7" s="41" t="s">
        <v>117</v>
      </c>
      <c r="G7" s="152">
        <v>19</v>
      </c>
      <c r="H7" s="153">
        <v>38</v>
      </c>
      <c r="I7" s="153">
        <v>19</v>
      </c>
      <c r="J7" s="153">
        <v>19</v>
      </c>
      <c r="K7" s="40"/>
      <c r="L7" s="14"/>
      <c r="M7" s="14"/>
      <c r="N7" s="14"/>
    </row>
    <row r="8" spans="1:14" s="14" customFormat="1" ht="15" customHeight="1">
      <c r="A8" s="121" t="s">
        <v>458</v>
      </c>
      <c r="B8" s="154">
        <v>28</v>
      </c>
      <c r="C8" s="155">
        <v>28</v>
      </c>
      <c r="D8" s="155">
        <v>7</v>
      </c>
      <c r="E8" s="156">
        <v>21</v>
      </c>
      <c r="F8" s="18" t="s">
        <v>119</v>
      </c>
      <c r="G8" s="22">
        <v>0</v>
      </c>
      <c r="H8" s="23">
        <v>0</v>
      </c>
      <c r="I8" s="23">
        <v>0</v>
      </c>
      <c r="J8" s="23">
        <v>0</v>
      </c>
      <c r="K8" s="40"/>
    </row>
    <row r="9" spans="1:14" s="14" customFormat="1" ht="15" customHeight="1">
      <c r="A9" s="123" t="s">
        <v>58</v>
      </c>
      <c r="B9" s="122">
        <v>91</v>
      </c>
      <c r="C9" s="122">
        <v>159</v>
      </c>
      <c r="D9" s="122">
        <v>87</v>
      </c>
      <c r="E9" s="123">
        <v>72</v>
      </c>
      <c r="F9" s="18" t="s">
        <v>120</v>
      </c>
      <c r="G9" s="74">
        <v>1</v>
      </c>
      <c r="H9" s="75">
        <v>2</v>
      </c>
      <c r="I9" s="76">
        <v>1</v>
      </c>
      <c r="J9" s="76">
        <v>1</v>
      </c>
      <c r="K9" s="43"/>
    </row>
    <row r="10" spans="1:14" s="14" customFormat="1" ht="15" customHeight="1">
      <c r="A10" s="44"/>
      <c r="B10" s="74"/>
      <c r="C10" s="75"/>
      <c r="D10" s="76"/>
      <c r="E10" s="78"/>
      <c r="F10" s="18" t="s">
        <v>283</v>
      </c>
      <c r="G10" s="22">
        <v>2</v>
      </c>
      <c r="H10" s="23">
        <v>5</v>
      </c>
      <c r="I10" s="23">
        <v>2</v>
      </c>
      <c r="J10" s="23">
        <v>3</v>
      </c>
      <c r="K10" s="40"/>
    </row>
    <row r="11" spans="1:14" s="14" customFormat="1" ht="15" customHeight="1">
      <c r="A11" s="18" t="s">
        <v>459</v>
      </c>
      <c r="B11" s="22">
        <v>51</v>
      </c>
      <c r="C11" s="23">
        <v>114</v>
      </c>
      <c r="D11" s="23">
        <v>61</v>
      </c>
      <c r="E11" s="157">
        <v>53</v>
      </c>
      <c r="F11" s="18" t="s">
        <v>59</v>
      </c>
      <c r="G11" s="22">
        <v>1</v>
      </c>
      <c r="H11" s="23">
        <v>1</v>
      </c>
      <c r="I11" s="23">
        <v>0</v>
      </c>
      <c r="J11" s="23">
        <v>1</v>
      </c>
      <c r="K11" s="40"/>
    </row>
    <row r="12" spans="1:14" s="14" customFormat="1" ht="15" customHeight="1">
      <c r="A12" s="18" t="s">
        <v>460</v>
      </c>
      <c r="B12" s="22">
        <v>88</v>
      </c>
      <c r="C12" s="23">
        <v>189</v>
      </c>
      <c r="D12" s="23">
        <v>98</v>
      </c>
      <c r="E12" s="157">
        <v>91</v>
      </c>
      <c r="F12" s="19" t="s">
        <v>60</v>
      </c>
      <c r="G12" s="22">
        <v>34</v>
      </c>
      <c r="H12" s="23">
        <v>78</v>
      </c>
      <c r="I12" s="23">
        <v>41</v>
      </c>
      <c r="J12" s="23">
        <v>37</v>
      </c>
      <c r="K12" s="40"/>
    </row>
    <row r="13" spans="1:14" s="14" customFormat="1" ht="15" customHeight="1">
      <c r="A13" s="18" t="s">
        <v>461</v>
      </c>
      <c r="B13" s="22">
        <v>22</v>
      </c>
      <c r="C13" s="23">
        <v>47</v>
      </c>
      <c r="D13" s="23">
        <v>26</v>
      </c>
      <c r="E13" s="23">
        <v>21</v>
      </c>
      <c r="F13" s="120" t="s">
        <v>61</v>
      </c>
      <c r="G13" s="158">
        <v>0</v>
      </c>
      <c r="H13" s="159">
        <v>0</v>
      </c>
      <c r="I13" s="159">
        <v>0</v>
      </c>
      <c r="J13" s="159">
        <v>0</v>
      </c>
      <c r="K13" s="40"/>
    </row>
    <row r="14" spans="1:14" s="14" customFormat="1" ht="15" customHeight="1">
      <c r="A14" s="18" t="s">
        <v>462</v>
      </c>
      <c r="B14" s="22">
        <v>128</v>
      </c>
      <c r="C14" s="23">
        <v>285</v>
      </c>
      <c r="D14" s="23">
        <v>136</v>
      </c>
      <c r="E14" s="23">
        <v>149</v>
      </c>
      <c r="F14" s="118" t="s">
        <v>603</v>
      </c>
      <c r="G14" s="122">
        <v>943</v>
      </c>
      <c r="H14" s="122">
        <v>2184</v>
      </c>
      <c r="I14" s="160">
        <v>1076</v>
      </c>
      <c r="J14" s="160">
        <v>1108</v>
      </c>
      <c r="K14" s="40"/>
    </row>
    <row r="15" spans="1:14" s="14" customFormat="1" ht="15" customHeight="1">
      <c r="A15" s="18" t="s">
        <v>463</v>
      </c>
      <c r="B15" s="22">
        <v>3</v>
      </c>
      <c r="C15" s="23">
        <v>7</v>
      </c>
      <c r="D15" s="23">
        <v>1</v>
      </c>
      <c r="E15" s="23">
        <v>6</v>
      </c>
      <c r="F15" s="19"/>
      <c r="G15" s="22"/>
      <c r="H15" s="23"/>
      <c r="I15" s="23"/>
      <c r="J15" s="23"/>
      <c r="K15" s="40"/>
    </row>
    <row r="16" spans="1:14" s="14" customFormat="1" ht="15" customHeight="1">
      <c r="A16" s="18" t="s">
        <v>62</v>
      </c>
      <c r="B16" s="22">
        <v>0</v>
      </c>
      <c r="C16" s="23">
        <v>0</v>
      </c>
      <c r="D16" s="23">
        <v>0</v>
      </c>
      <c r="E16" s="23">
        <v>0</v>
      </c>
      <c r="F16" s="19" t="s">
        <v>63</v>
      </c>
      <c r="G16" s="22">
        <v>89</v>
      </c>
      <c r="H16" s="23">
        <v>200</v>
      </c>
      <c r="I16" s="23">
        <v>97</v>
      </c>
      <c r="J16" s="23">
        <v>103</v>
      </c>
      <c r="K16" s="40"/>
    </row>
    <row r="17" spans="1:11" s="14" customFormat="1" ht="15" customHeight="1">
      <c r="A17" s="18" t="s">
        <v>282</v>
      </c>
      <c r="B17" s="22">
        <v>19</v>
      </c>
      <c r="C17" s="23">
        <v>27</v>
      </c>
      <c r="D17" s="23">
        <v>13</v>
      </c>
      <c r="E17" s="23">
        <v>14</v>
      </c>
      <c r="F17" s="19" t="s">
        <v>64</v>
      </c>
      <c r="G17" s="22">
        <v>40</v>
      </c>
      <c r="H17" s="23">
        <v>94</v>
      </c>
      <c r="I17" s="23">
        <v>44</v>
      </c>
      <c r="J17" s="23">
        <v>50</v>
      </c>
      <c r="K17" s="40"/>
    </row>
    <row r="18" spans="1:11" s="14" customFormat="1" ht="15" customHeight="1">
      <c r="A18" s="18" t="s">
        <v>65</v>
      </c>
      <c r="B18" s="158">
        <v>4</v>
      </c>
      <c r="C18" s="23">
        <v>11</v>
      </c>
      <c r="D18" s="159">
        <v>3</v>
      </c>
      <c r="E18" s="159">
        <v>8</v>
      </c>
      <c r="F18" s="19" t="s">
        <v>66</v>
      </c>
      <c r="G18" s="22">
        <v>67</v>
      </c>
      <c r="H18" s="23">
        <v>154</v>
      </c>
      <c r="I18" s="23">
        <v>69</v>
      </c>
      <c r="J18" s="23">
        <v>85</v>
      </c>
      <c r="K18" s="40"/>
    </row>
    <row r="19" spans="1:11" s="14" customFormat="1" ht="15" customHeight="1">
      <c r="A19" s="114" t="s">
        <v>67</v>
      </c>
      <c r="B19" s="158">
        <v>0</v>
      </c>
      <c r="C19" s="159">
        <v>0</v>
      </c>
      <c r="D19" s="159">
        <v>0</v>
      </c>
      <c r="E19" s="159">
        <v>0</v>
      </c>
      <c r="F19" s="19" t="s">
        <v>68</v>
      </c>
      <c r="G19" s="22">
        <v>85</v>
      </c>
      <c r="H19" s="23">
        <v>167</v>
      </c>
      <c r="I19" s="23">
        <v>85</v>
      </c>
      <c r="J19" s="23">
        <v>82</v>
      </c>
      <c r="K19" s="40"/>
    </row>
    <row r="20" spans="1:11" s="14" customFormat="1" ht="15" customHeight="1">
      <c r="A20" s="115" t="s">
        <v>69</v>
      </c>
      <c r="B20" s="161">
        <v>315</v>
      </c>
      <c r="C20" s="160">
        <v>680</v>
      </c>
      <c r="D20" s="160">
        <v>338</v>
      </c>
      <c r="E20" s="160">
        <v>342</v>
      </c>
      <c r="F20" s="19" t="s">
        <v>70</v>
      </c>
      <c r="G20" s="22">
        <v>48</v>
      </c>
      <c r="H20" s="23">
        <v>98</v>
      </c>
      <c r="I20" s="23">
        <v>44</v>
      </c>
      <c r="J20" s="23">
        <v>54</v>
      </c>
      <c r="K20" s="40"/>
    </row>
    <row r="21" spans="1:11" s="14" customFormat="1" ht="15" customHeight="1">
      <c r="A21" s="18"/>
      <c r="B21" s="22"/>
      <c r="C21" s="23"/>
      <c r="D21" s="23"/>
      <c r="E21" s="23"/>
      <c r="F21" s="19" t="s">
        <v>466</v>
      </c>
      <c r="G21" s="22">
        <v>16</v>
      </c>
      <c r="H21" s="23">
        <v>24</v>
      </c>
      <c r="I21" s="23">
        <v>14</v>
      </c>
      <c r="J21" s="23">
        <v>10</v>
      </c>
      <c r="K21" s="43"/>
    </row>
    <row r="22" spans="1:11" s="14" customFormat="1" ht="15" customHeight="1">
      <c r="A22" s="18" t="s">
        <v>71</v>
      </c>
      <c r="B22" s="22">
        <v>13</v>
      </c>
      <c r="C22" s="23">
        <v>29</v>
      </c>
      <c r="D22" s="23">
        <v>16</v>
      </c>
      <c r="E22" s="23">
        <v>13</v>
      </c>
      <c r="F22" s="19" t="s">
        <v>72</v>
      </c>
      <c r="G22" s="22">
        <v>13</v>
      </c>
      <c r="H22" s="23">
        <v>23</v>
      </c>
      <c r="I22" s="23">
        <v>12</v>
      </c>
      <c r="J22" s="23">
        <v>11</v>
      </c>
      <c r="K22" s="40"/>
    </row>
    <row r="23" spans="1:11" s="14" customFormat="1" ht="15" customHeight="1">
      <c r="A23" s="18" t="s">
        <v>73</v>
      </c>
      <c r="B23" s="22">
        <v>88</v>
      </c>
      <c r="C23" s="23">
        <v>189</v>
      </c>
      <c r="D23" s="23">
        <v>89</v>
      </c>
      <c r="E23" s="23">
        <v>100</v>
      </c>
      <c r="F23" s="19" t="s">
        <v>467</v>
      </c>
      <c r="G23" s="22">
        <v>46</v>
      </c>
      <c r="H23" s="23">
        <v>109</v>
      </c>
      <c r="I23" s="23">
        <v>51</v>
      </c>
      <c r="J23" s="23">
        <v>58</v>
      </c>
      <c r="K23" s="40"/>
    </row>
    <row r="24" spans="1:11" s="14" customFormat="1" ht="15" customHeight="1">
      <c r="A24" s="114" t="s">
        <v>74</v>
      </c>
      <c r="B24" s="158">
        <v>44</v>
      </c>
      <c r="C24" s="159">
        <v>86</v>
      </c>
      <c r="D24" s="159">
        <v>49</v>
      </c>
      <c r="E24" s="159">
        <v>37</v>
      </c>
      <c r="F24" s="19" t="s">
        <v>75</v>
      </c>
      <c r="G24" s="22">
        <v>39</v>
      </c>
      <c r="H24" s="23">
        <v>83</v>
      </c>
      <c r="I24" s="23">
        <v>40</v>
      </c>
      <c r="J24" s="23">
        <v>43</v>
      </c>
      <c r="K24" s="40"/>
    </row>
    <row r="25" spans="1:11" s="14" customFormat="1" ht="15" customHeight="1">
      <c r="A25" s="115" t="s">
        <v>76</v>
      </c>
      <c r="B25" s="161">
        <v>145</v>
      </c>
      <c r="C25" s="160">
        <v>304</v>
      </c>
      <c r="D25" s="160">
        <v>154</v>
      </c>
      <c r="E25" s="160">
        <v>150</v>
      </c>
      <c r="F25" s="120" t="s">
        <v>468</v>
      </c>
      <c r="G25" s="158">
        <v>45</v>
      </c>
      <c r="H25" s="159">
        <v>112</v>
      </c>
      <c r="I25" s="159">
        <v>51</v>
      </c>
      <c r="J25" s="159">
        <v>61</v>
      </c>
      <c r="K25" s="40"/>
    </row>
    <row r="26" spans="1:11" s="14" customFormat="1" ht="15" customHeight="1">
      <c r="A26" s="18"/>
      <c r="B26" s="22"/>
      <c r="C26" s="23"/>
      <c r="D26" s="23"/>
      <c r="E26" s="23"/>
      <c r="F26" s="118" t="s">
        <v>77</v>
      </c>
      <c r="G26" s="161">
        <v>488</v>
      </c>
      <c r="H26" s="160">
        <v>1064</v>
      </c>
      <c r="I26" s="160">
        <v>507</v>
      </c>
      <c r="J26" s="160">
        <v>557</v>
      </c>
      <c r="K26" s="40"/>
    </row>
    <row r="27" spans="1:11" s="14" customFormat="1" ht="15" customHeight="1">
      <c r="A27" s="18" t="s">
        <v>464</v>
      </c>
      <c r="B27" s="22">
        <v>17</v>
      </c>
      <c r="C27" s="23">
        <v>48</v>
      </c>
      <c r="D27" s="23">
        <v>24</v>
      </c>
      <c r="E27" s="23">
        <v>24</v>
      </c>
      <c r="F27" s="19"/>
      <c r="G27" s="22"/>
      <c r="H27" s="23"/>
      <c r="I27" s="23"/>
      <c r="J27" s="23"/>
      <c r="K27" s="40"/>
    </row>
    <row r="28" spans="1:11" s="14" customFormat="1" ht="15" customHeight="1">
      <c r="A28" s="18" t="s">
        <v>78</v>
      </c>
      <c r="B28" s="22">
        <v>43</v>
      </c>
      <c r="C28" s="23">
        <v>113</v>
      </c>
      <c r="D28" s="23">
        <v>53</v>
      </c>
      <c r="E28" s="23">
        <v>60</v>
      </c>
      <c r="F28" s="19" t="s">
        <v>79</v>
      </c>
      <c r="G28" s="22">
        <v>32</v>
      </c>
      <c r="H28" s="23">
        <v>53</v>
      </c>
      <c r="I28" s="23">
        <v>27</v>
      </c>
      <c r="J28" s="23">
        <v>26</v>
      </c>
      <c r="K28" s="40"/>
    </row>
    <row r="29" spans="1:11" s="14" customFormat="1" ht="15" customHeight="1">
      <c r="A29" s="18" t="s">
        <v>80</v>
      </c>
      <c r="B29" s="22">
        <v>35</v>
      </c>
      <c r="C29" s="23">
        <v>91</v>
      </c>
      <c r="D29" s="23">
        <v>42</v>
      </c>
      <c r="E29" s="23">
        <v>49</v>
      </c>
      <c r="F29" s="19" t="s">
        <v>81</v>
      </c>
      <c r="G29" s="22">
        <v>23</v>
      </c>
      <c r="H29" s="23">
        <v>53</v>
      </c>
      <c r="I29" s="23">
        <v>24</v>
      </c>
      <c r="J29" s="23">
        <v>29</v>
      </c>
      <c r="K29" s="40"/>
    </row>
    <row r="30" spans="1:11" s="14" customFormat="1" ht="15" customHeight="1">
      <c r="A30" s="18" t="s">
        <v>465</v>
      </c>
      <c r="B30" s="22">
        <v>138</v>
      </c>
      <c r="C30" s="23">
        <v>326</v>
      </c>
      <c r="D30" s="23">
        <v>158</v>
      </c>
      <c r="E30" s="23">
        <v>168</v>
      </c>
      <c r="F30" s="19" t="s">
        <v>82</v>
      </c>
      <c r="G30" s="22">
        <v>29</v>
      </c>
      <c r="H30" s="23">
        <v>62</v>
      </c>
      <c r="I30" s="23">
        <v>30</v>
      </c>
      <c r="J30" s="23">
        <v>32</v>
      </c>
      <c r="K30" s="40"/>
    </row>
    <row r="31" spans="1:11" s="14" customFormat="1" ht="15" customHeight="1">
      <c r="A31" s="18" t="s">
        <v>83</v>
      </c>
      <c r="B31" s="22">
        <v>156</v>
      </c>
      <c r="C31" s="23">
        <v>394</v>
      </c>
      <c r="D31" s="23">
        <v>192</v>
      </c>
      <c r="E31" s="23">
        <v>202</v>
      </c>
      <c r="F31" s="19" t="s">
        <v>84</v>
      </c>
      <c r="G31" s="22">
        <v>38</v>
      </c>
      <c r="H31" s="23">
        <v>65</v>
      </c>
      <c r="I31" s="23">
        <v>32</v>
      </c>
      <c r="J31" s="23">
        <v>33</v>
      </c>
      <c r="K31" s="40"/>
    </row>
    <row r="32" spans="1:11" s="14" customFormat="1" ht="15" customHeight="1">
      <c r="A32" s="18" t="s">
        <v>85</v>
      </c>
      <c r="B32" s="22">
        <v>70</v>
      </c>
      <c r="C32" s="23">
        <v>163</v>
      </c>
      <c r="D32" s="23">
        <v>85</v>
      </c>
      <c r="E32" s="23">
        <v>78</v>
      </c>
      <c r="F32" s="19" t="s">
        <v>86</v>
      </c>
      <c r="G32" s="22">
        <v>41</v>
      </c>
      <c r="H32" s="23">
        <v>94</v>
      </c>
      <c r="I32" s="23">
        <v>46</v>
      </c>
      <c r="J32" s="23">
        <v>48</v>
      </c>
      <c r="K32" s="43"/>
    </row>
    <row r="33" spans="1:11" s="14" customFormat="1" ht="15" customHeight="1">
      <c r="A33" s="18" t="s">
        <v>87</v>
      </c>
      <c r="B33" s="22">
        <v>6</v>
      </c>
      <c r="C33" s="23">
        <v>12</v>
      </c>
      <c r="D33" s="23">
        <v>7</v>
      </c>
      <c r="E33" s="23">
        <v>5</v>
      </c>
      <c r="F33" s="19" t="s">
        <v>88</v>
      </c>
      <c r="G33" s="22">
        <v>29</v>
      </c>
      <c r="H33" s="23">
        <v>51</v>
      </c>
      <c r="I33" s="23">
        <v>25</v>
      </c>
      <c r="J33" s="23">
        <v>26</v>
      </c>
      <c r="K33" s="40"/>
    </row>
    <row r="34" spans="1:11" s="14" customFormat="1" ht="15" customHeight="1">
      <c r="A34" s="18" t="s">
        <v>89</v>
      </c>
      <c r="B34" s="22">
        <v>0</v>
      </c>
      <c r="C34" s="23">
        <v>0</v>
      </c>
      <c r="D34" s="23">
        <v>0</v>
      </c>
      <c r="E34" s="23">
        <v>0</v>
      </c>
      <c r="F34" s="19" t="s">
        <v>90</v>
      </c>
      <c r="G34" s="22">
        <v>84</v>
      </c>
      <c r="H34" s="23">
        <v>170</v>
      </c>
      <c r="I34" s="23">
        <v>85</v>
      </c>
      <c r="J34" s="23">
        <v>85</v>
      </c>
      <c r="K34" s="40"/>
    </row>
    <row r="35" spans="1:11" s="14" customFormat="1" ht="15" customHeight="1">
      <c r="A35" s="18" t="s">
        <v>91</v>
      </c>
      <c r="B35" s="22">
        <v>0</v>
      </c>
      <c r="C35" s="23">
        <v>0</v>
      </c>
      <c r="D35" s="23">
        <v>0</v>
      </c>
      <c r="E35" s="23">
        <v>0</v>
      </c>
      <c r="F35" s="19" t="s">
        <v>92</v>
      </c>
      <c r="G35" s="22">
        <v>45</v>
      </c>
      <c r="H35" s="23">
        <v>87</v>
      </c>
      <c r="I35" s="23">
        <v>42</v>
      </c>
      <c r="J35" s="23">
        <v>45</v>
      </c>
      <c r="K35" s="40"/>
    </row>
    <row r="36" spans="1:11" s="14" customFormat="1" ht="15" customHeight="1">
      <c r="A36" s="18" t="s">
        <v>93</v>
      </c>
      <c r="B36" s="22">
        <v>6</v>
      </c>
      <c r="C36" s="23">
        <v>8</v>
      </c>
      <c r="D36" s="23">
        <v>3</v>
      </c>
      <c r="E36" s="23">
        <v>5</v>
      </c>
      <c r="F36" s="120" t="s">
        <v>94</v>
      </c>
      <c r="G36" s="158">
        <v>80</v>
      </c>
      <c r="H36" s="159">
        <v>150</v>
      </c>
      <c r="I36" s="159">
        <v>81</v>
      </c>
      <c r="J36" s="159">
        <v>69</v>
      </c>
      <c r="K36" s="40"/>
    </row>
    <row r="37" spans="1:11" s="14" customFormat="1" ht="15" customHeight="1">
      <c r="A37" s="18" t="s">
        <v>95</v>
      </c>
      <c r="B37" s="22">
        <v>6</v>
      </c>
      <c r="C37" s="23">
        <v>15</v>
      </c>
      <c r="D37" s="23">
        <v>6</v>
      </c>
      <c r="E37" s="23">
        <v>9</v>
      </c>
      <c r="F37" s="118" t="s">
        <v>96</v>
      </c>
      <c r="G37" s="161">
        <v>401</v>
      </c>
      <c r="H37" s="160">
        <v>785</v>
      </c>
      <c r="I37" s="160">
        <v>392</v>
      </c>
      <c r="J37" s="160">
        <v>393</v>
      </c>
      <c r="K37" s="40"/>
    </row>
    <row r="38" spans="1:11" s="14" customFormat="1" ht="15" customHeight="1">
      <c r="A38" s="114" t="s">
        <v>97</v>
      </c>
      <c r="B38" s="158">
        <v>2</v>
      </c>
      <c r="C38" s="159">
        <v>3</v>
      </c>
      <c r="D38" s="159">
        <v>2</v>
      </c>
      <c r="E38" s="162">
        <v>1</v>
      </c>
      <c r="F38" s="19"/>
      <c r="G38" s="22"/>
      <c r="H38" s="23"/>
      <c r="I38" s="23"/>
      <c r="J38" s="23"/>
      <c r="K38" s="40"/>
    </row>
    <row r="39" spans="1:11" s="14" customFormat="1" ht="15" customHeight="1">
      <c r="A39" s="122" t="s">
        <v>98</v>
      </c>
      <c r="B39" s="161">
        <v>479</v>
      </c>
      <c r="C39" s="160">
        <v>1173</v>
      </c>
      <c r="D39" s="160">
        <v>572</v>
      </c>
      <c r="E39" s="160">
        <v>601</v>
      </c>
      <c r="F39" s="19" t="s">
        <v>469</v>
      </c>
      <c r="G39" s="22">
        <v>74</v>
      </c>
      <c r="H39" s="23">
        <v>158</v>
      </c>
      <c r="I39" s="23">
        <v>72</v>
      </c>
      <c r="J39" s="23">
        <v>86</v>
      </c>
      <c r="K39" s="40"/>
    </row>
    <row r="40" spans="1:11" s="14" customFormat="1" ht="15" customHeight="1">
      <c r="A40" s="18"/>
      <c r="B40" s="22"/>
      <c r="C40" s="23"/>
      <c r="D40" s="23"/>
      <c r="E40" s="23"/>
      <c r="F40" s="19" t="s">
        <v>99</v>
      </c>
      <c r="G40" s="22">
        <v>40</v>
      </c>
      <c r="H40" s="23">
        <v>84</v>
      </c>
      <c r="I40" s="23">
        <v>42</v>
      </c>
      <c r="J40" s="23">
        <v>42</v>
      </c>
      <c r="K40" s="40"/>
    </row>
    <row r="41" spans="1:11" s="14" customFormat="1" ht="15" customHeight="1">
      <c r="A41" s="18" t="s">
        <v>100</v>
      </c>
      <c r="B41" s="22">
        <v>143</v>
      </c>
      <c r="C41" s="23">
        <v>372</v>
      </c>
      <c r="D41" s="23">
        <v>185</v>
      </c>
      <c r="E41" s="23">
        <v>187</v>
      </c>
      <c r="F41" s="19" t="s">
        <v>101</v>
      </c>
      <c r="G41" s="22">
        <v>13</v>
      </c>
      <c r="H41" s="23">
        <v>25</v>
      </c>
      <c r="I41" s="23">
        <v>10</v>
      </c>
      <c r="J41" s="23">
        <v>15</v>
      </c>
      <c r="K41" s="40"/>
    </row>
    <row r="42" spans="1:11" s="14" customFormat="1" ht="15" customHeight="1">
      <c r="A42" s="18" t="s">
        <v>102</v>
      </c>
      <c r="B42" s="22">
        <v>35</v>
      </c>
      <c r="C42" s="23">
        <v>87</v>
      </c>
      <c r="D42" s="23">
        <v>38</v>
      </c>
      <c r="E42" s="23">
        <v>49</v>
      </c>
      <c r="F42" s="19" t="s">
        <v>470</v>
      </c>
      <c r="G42" s="22">
        <v>40</v>
      </c>
      <c r="H42" s="23">
        <v>82</v>
      </c>
      <c r="I42" s="23">
        <v>40</v>
      </c>
      <c r="J42" s="23">
        <v>42</v>
      </c>
      <c r="K42" s="40"/>
    </row>
    <row r="43" spans="1:11" s="14" customFormat="1" ht="15" customHeight="1">
      <c r="A43" s="18" t="s">
        <v>103</v>
      </c>
      <c r="B43" s="22">
        <v>40</v>
      </c>
      <c r="C43" s="23">
        <v>95</v>
      </c>
      <c r="D43" s="23">
        <v>45</v>
      </c>
      <c r="E43" s="23">
        <v>50</v>
      </c>
      <c r="F43" s="19" t="s">
        <v>471</v>
      </c>
      <c r="G43" s="22">
        <v>21</v>
      </c>
      <c r="H43" s="23">
        <v>33</v>
      </c>
      <c r="I43" s="23">
        <v>21</v>
      </c>
      <c r="J43" s="23">
        <v>12</v>
      </c>
      <c r="K43" s="40"/>
    </row>
    <row r="44" spans="1:11" s="14" customFormat="1" ht="15" customHeight="1">
      <c r="A44" s="18" t="s">
        <v>104</v>
      </c>
      <c r="B44" s="22">
        <v>26</v>
      </c>
      <c r="C44" s="23">
        <v>56</v>
      </c>
      <c r="D44" s="23">
        <v>25</v>
      </c>
      <c r="E44" s="23">
        <v>31</v>
      </c>
      <c r="F44" s="19" t="s">
        <v>472</v>
      </c>
      <c r="G44" s="22">
        <v>20</v>
      </c>
      <c r="H44" s="23">
        <v>34</v>
      </c>
      <c r="I44" s="23">
        <v>16</v>
      </c>
      <c r="J44" s="23">
        <v>18</v>
      </c>
      <c r="K44" s="40"/>
    </row>
    <row r="45" spans="1:11" s="14" customFormat="1" ht="15" customHeight="1">
      <c r="A45" s="18" t="s">
        <v>105</v>
      </c>
      <c r="B45" s="22">
        <v>105</v>
      </c>
      <c r="C45" s="23">
        <v>252</v>
      </c>
      <c r="D45" s="23">
        <v>119</v>
      </c>
      <c r="E45" s="23">
        <v>133</v>
      </c>
      <c r="F45" s="19" t="s">
        <v>473</v>
      </c>
      <c r="G45" s="22">
        <v>21</v>
      </c>
      <c r="H45" s="23">
        <v>53</v>
      </c>
      <c r="I45" s="23">
        <v>28</v>
      </c>
      <c r="J45" s="23">
        <v>25</v>
      </c>
      <c r="K45" s="40"/>
    </row>
    <row r="46" spans="1:11" s="14" customFormat="1" ht="15" customHeight="1">
      <c r="A46" s="18" t="s">
        <v>106</v>
      </c>
      <c r="B46" s="22">
        <v>27</v>
      </c>
      <c r="C46" s="23">
        <v>53</v>
      </c>
      <c r="D46" s="23">
        <v>26</v>
      </c>
      <c r="E46" s="23">
        <v>27</v>
      </c>
      <c r="F46" s="19" t="s">
        <v>474</v>
      </c>
      <c r="G46" s="22">
        <v>21</v>
      </c>
      <c r="H46" s="23">
        <v>48</v>
      </c>
      <c r="I46" s="23">
        <v>23</v>
      </c>
      <c r="J46" s="23">
        <v>25</v>
      </c>
      <c r="K46" s="40"/>
    </row>
    <row r="47" spans="1:11" s="14" customFormat="1" ht="15" customHeight="1">
      <c r="A47" s="18" t="s">
        <v>107</v>
      </c>
      <c r="B47" s="22">
        <v>30</v>
      </c>
      <c r="C47" s="23">
        <v>85</v>
      </c>
      <c r="D47" s="23">
        <v>38</v>
      </c>
      <c r="E47" s="23">
        <v>47</v>
      </c>
      <c r="F47" s="19" t="s">
        <v>475</v>
      </c>
      <c r="G47" s="22">
        <v>21</v>
      </c>
      <c r="H47" s="23">
        <v>42</v>
      </c>
      <c r="I47" s="23">
        <v>19</v>
      </c>
      <c r="J47" s="23">
        <v>23</v>
      </c>
      <c r="K47" s="40"/>
    </row>
    <row r="48" spans="1:11" s="14" customFormat="1" ht="15" customHeight="1">
      <c r="A48" s="18" t="s">
        <v>108</v>
      </c>
      <c r="B48" s="22">
        <v>25</v>
      </c>
      <c r="C48" s="23">
        <v>54</v>
      </c>
      <c r="D48" s="23">
        <v>31</v>
      </c>
      <c r="E48" s="23">
        <v>23</v>
      </c>
      <c r="F48" s="19" t="s">
        <v>476</v>
      </c>
      <c r="G48" s="22">
        <v>12</v>
      </c>
      <c r="H48" s="23">
        <v>27</v>
      </c>
      <c r="I48" s="23">
        <v>14</v>
      </c>
      <c r="J48" s="23">
        <v>13</v>
      </c>
      <c r="K48" s="40"/>
    </row>
    <row r="49" spans="1:16" s="14" customFormat="1" ht="15" customHeight="1">
      <c r="A49" s="18" t="s">
        <v>109</v>
      </c>
      <c r="B49" s="22">
        <v>59</v>
      </c>
      <c r="C49" s="23">
        <v>143</v>
      </c>
      <c r="D49" s="23">
        <v>67</v>
      </c>
      <c r="E49" s="23">
        <v>76</v>
      </c>
      <c r="F49" s="19" t="s">
        <v>477</v>
      </c>
      <c r="G49" s="22">
        <v>28</v>
      </c>
      <c r="H49" s="23">
        <v>53</v>
      </c>
      <c r="I49" s="23">
        <v>25</v>
      </c>
      <c r="J49" s="23">
        <v>28</v>
      </c>
      <c r="K49" s="40"/>
    </row>
    <row r="50" spans="1:16" s="14" customFormat="1" ht="15" customHeight="1">
      <c r="A50" s="18" t="s">
        <v>110</v>
      </c>
      <c r="B50" s="22">
        <v>76</v>
      </c>
      <c r="C50" s="23">
        <v>173</v>
      </c>
      <c r="D50" s="23">
        <v>89</v>
      </c>
      <c r="E50" s="23">
        <v>84</v>
      </c>
      <c r="F50" s="19" t="s">
        <v>478</v>
      </c>
      <c r="G50" s="22">
        <v>2</v>
      </c>
      <c r="H50" s="23">
        <v>4</v>
      </c>
      <c r="I50" s="23">
        <v>3</v>
      </c>
      <c r="J50" s="23">
        <v>1</v>
      </c>
      <c r="K50" s="40"/>
    </row>
    <row r="51" spans="1:16" s="14" customFormat="1" ht="15" customHeight="1">
      <c r="A51" s="18" t="s">
        <v>111</v>
      </c>
      <c r="B51" s="22">
        <v>61</v>
      </c>
      <c r="C51" s="23">
        <v>118</v>
      </c>
      <c r="D51" s="23">
        <v>65</v>
      </c>
      <c r="E51" s="23">
        <v>53</v>
      </c>
      <c r="F51" s="24" t="s">
        <v>479</v>
      </c>
      <c r="G51" s="22">
        <v>11</v>
      </c>
      <c r="H51" s="23">
        <v>13</v>
      </c>
      <c r="I51" s="23">
        <v>8</v>
      </c>
      <c r="J51" s="23">
        <v>5</v>
      </c>
      <c r="K51" s="40"/>
    </row>
    <row r="52" spans="1:16" s="14" customFormat="1" ht="15" customHeight="1">
      <c r="A52" s="18" t="s">
        <v>112</v>
      </c>
      <c r="B52" s="22">
        <v>70</v>
      </c>
      <c r="C52" s="23">
        <v>152</v>
      </c>
      <c r="D52" s="23">
        <v>76</v>
      </c>
      <c r="E52" s="23">
        <v>76</v>
      </c>
      <c r="F52" s="24" t="s">
        <v>480</v>
      </c>
      <c r="G52" s="22">
        <v>2</v>
      </c>
      <c r="H52" s="23">
        <v>4</v>
      </c>
      <c r="I52" s="23">
        <v>2</v>
      </c>
      <c r="J52" s="23">
        <v>2</v>
      </c>
      <c r="K52" s="40"/>
    </row>
    <row r="53" spans="1:16" s="14" customFormat="1" ht="15" customHeight="1">
      <c r="A53" s="18" t="s">
        <v>113</v>
      </c>
      <c r="B53" s="22">
        <v>75</v>
      </c>
      <c r="C53" s="23">
        <v>163</v>
      </c>
      <c r="D53" s="23">
        <v>84</v>
      </c>
      <c r="E53" s="23">
        <v>79</v>
      </c>
      <c r="F53" s="24" t="s">
        <v>481</v>
      </c>
      <c r="G53" s="22">
        <v>10</v>
      </c>
      <c r="H53" s="23">
        <v>15</v>
      </c>
      <c r="I53" s="23">
        <v>8</v>
      </c>
      <c r="J53" s="23">
        <v>7</v>
      </c>
      <c r="K53" s="40"/>
    </row>
    <row r="54" spans="1:16" s="14" customFormat="1" ht="15" customHeight="1">
      <c r="A54" s="18" t="s">
        <v>50</v>
      </c>
      <c r="B54" s="22">
        <v>21</v>
      </c>
      <c r="C54" s="23">
        <v>53</v>
      </c>
      <c r="D54" s="23">
        <v>28</v>
      </c>
      <c r="E54" s="23">
        <v>25</v>
      </c>
      <c r="F54" s="24" t="s">
        <v>482</v>
      </c>
      <c r="G54" s="22">
        <v>3</v>
      </c>
      <c r="H54" s="20">
        <v>3</v>
      </c>
      <c r="I54" s="23">
        <v>2</v>
      </c>
      <c r="J54" s="23">
        <v>1</v>
      </c>
      <c r="K54" s="40"/>
    </row>
    <row r="55" spans="1:16" s="14" customFormat="1" ht="15" customHeight="1">
      <c r="A55" s="18" t="s">
        <v>114</v>
      </c>
      <c r="B55" s="22">
        <v>16</v>
      </c>
      <c r="C55" s="23">
        <v>31</v>
      </c>
      <c r="D55" s="23">
        <v>14</v>
      </c>
      <c r="E55" s="23">
        <v>17</v>
      </c>
      <c r="F55" s="24" t="s">
        <v>483</v>
      </c>
      <c r="G55" s="22">
        <v>0</v>
      </c>
      <c r="H55" s="23">
        <v>0</v>
      </c>
      <c r="I55" s="23">
        <v>0</v>
      </c>
      <c r="J55" s="23">
        <v>0</v>
      </c>
    </row>
    <row r="56" spans="1:16" s="14" customFormat="1" ht="15" customHeight="1">
      <c r="A56" s="18" t="s">
        <v>115</v>
      </c>
      <c r="B56" s="22">
        <v>34</v>
      </c>
      <c r="C56" s="23">
        <v>76</v>
      </c>
      <c r="D56" s="23">
        <v>39</v>
      </c>
      <c r="E56" s="23">
        <v>37</v>
      </c>
      <c r="F56" s="24" t="s">
        <v>484</v>
      </c>
      <c r="G56" s="22">
        <v>0</v>
      </c>
      <c r="H56" s="23">
        <v>0</v>
      </c>
      <c r="I56" s="23">
        <v>0</v>
      </c>
      <c r="J56" s="23">
        <v>0</v>
      </c>
    </row>
    <row r="57" spans="1:16" s="14" customFormat="1" ht="15" customHeight="1" thickBot="1">
      <c r="A57" s="26" t="s">
        <v>116</v>
      </c>
      <c r="B57" s="163">
        <v>43</v>
      </c>
      <c r="C57" s="133">
        <v>97</v>
      </c>
      <c r="D57" s="133">
        <v>44</v>
      </c>
      <c r="E57" s="133">
        <v>53</v>
      </c>
      <c r="F57" s="36" t="s">
        <v>485</v>
      </c>
      <c r="G57" s="163">
        <v>0</v>
      </c>
      <c r="H57" s="133">
        <v>0</v>
      </c>
      <c r="I57" s="133">
        <v>0</v>
      </c>
      <c r="J57" s="133">
        <v>0</v>
      </c>
    </row>
    <row r="58" spans="1:16" s="14" customFormat="1" ht="15" customHeight="1">
      <c r="B58" s="45"/>
      <c r="C58" s="45"/>
      <c r="D58" s="45"/>
      <c r="E58" s="45"/>
      <c r="K58" s="11"/>
    </row>
    <row r="59" spans="1:16" s="14" customFormat="1" ht="15" customHeight="1">
      <c r="K59" s="11"/>
      <c r="L59" s="11"/>
      <c r="M59" s="11"/>
      <c r="N59" s="11"/>
      <c r="O59" s="11"/>
      <c r="P59" s="11"/>
    </row>
    <row r="60" spans="1:16" ht="1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</row>
    <row r="61" spans="1:16" ht="15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</row>
    <row r="62" spans="1:16" ht="15" customHeight="1">
      <c r="A62" s="37"/>
      <c r="B62" s="38"/>
      <c r="C62" s="38"/>
      <c r="D62" s="38"/>
      <c r="E62" s="38"/>
      <c r="F62" s="14"/>
      <c r="G62" s="38"/>
      <c r="H62" s="38"/>
      <c r="I62" s="38"/>
      <c r="J62" s="40"/>
    </row>
    <row r="63" spans="1:16" ht="15" customHeight="1">
      <c r="A63" s="37"/>
      <c r="B63" s="38"/>
      <c r="C63" s="38"/>
      <c r="D63" s="38"/>
      <c r="E63" s="38"/>
      <c r="F63" s="37"/>
      <c r="G63" s="38"/>
      <c r="H63" s="38"/>
      <c r="I63" s="38"/>
      <c r="J63" s="40"/>
    </row>
    <row r="64" spans="1:16" ht="15" customHeight="1">
      <c r="F64" s="37"/>
    </row>
  </sheetData>
  <mergeCells count="7">
    <mergeCell ref="A5:A6"/>
    <mergeCell ref="B5:B6"/>
    <mergeCell ref="F5:F6"/>
    <mergeCell ref="G5:G6"/>
    <mergeCell ref="A3:J3"/>
    <mergeCell ref="C5:E5"/>
    <mergeCell ref="H5:J5"/>
  </mergeCells>
  <phoneticPr fontId="1"/>
  <printOptions horizontalCentered="1" gridLinesSet="0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>
    <oddHeader>&amp;L&amp;12 15　人　　口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K65"/>
  <sheetViews>
    <sheetView zoomScaleNormal="100" workbookViewId="0">
      <pane ySplit="6" topLeftCell="A7" activePane="bottomLeft" state="frozen"/>
      <selection pane="bottomLeft"/>
    </sheetView>
  </sheetViews>
  <sheetFormatPr defaultColWidth="11" defaultRowHeight="15" customHeight="1"/>
  <cols>
    <col min="1" max="1" width="14.88671875" style="11" customWidth="1"/>
    <col min="2" max="5" width="8.77734375" style="11" customWidth="1"/>
    <col min="6" max="6" width="14.88671875" style="11" customWidth="1"/>
    <col min="7" max="10" width="8.77734375" style="11" customWidth="1"/>
    <col min="11" max="256" width="11" style="11"/>
    <col min="257" max="257" width="14.88671875" style="11" customWidth="1"/>
    <col min="258" max="259" width="8.88671875" style="11" customWidth="1"/>
    <col min="260" max="261" width="7.88671875" style="11" customWidth="1"/>
    <col min="262" max="262" width="14.88671875" style="11" customWidth="1"/>
    <col min="263" max="264" width="8.88671875" style="11" customWidth="1"/>
    <col min="265" max="266" width="7.88671875" style="11" customWidth="1"/>
    <col min="267" max="512" width="11" style="11"/>
    <col min="513" max="513" width="14.88671875" style="11" customWidth="1"/>
    <col min="514" max="515" width="8.88671875" style="11" customWidth="1"/>
    <col min="516" max="517" width="7.88671875" style="11" customWidth="1"/>
    <col min="518" max="518" width="14.88671875" style="11" customWidth="1"/>
    <col min="519" max="520" width="8.88671875" style="11" customWidth="1"/>
    <col min="521" max="522" width="7.88671875" style="11" customWidth="1"/>
    <col min="523" max="768" width="11" style="11"/>
    <col min="769" max="769" width="14.88671875" style="11" customWidth="1"/>
    <col min="770" max="771" width="8.88671875" style="11" customWidth="1"/>
    <col min="772" max="773" width="7.88671875" style="11" customWidth="1"/>
    <col min="774" max="774" width="14.88671875" style="11" customWidth="1"/>
    <col min="775" max="776" width="8.88671875" style="11" customWidth="1"/>
    <col min="777" max="778" width="7.88671875" style="11" customWidth="1"/>
    <col min="779" max="1024" width="11" style="11"/>
    <col min="1025" max="1025" width="14.88671875" style="11" customWidth="1"/>
    <col min="1026" max="1027" width="8.88671875" style="11" customWidth="1"/>
    <col min="1028" max="1029" width="7.88671875" style="11" customWidth="1"/>
    <col min="1030" max="1030" width="14.88671875" style="11" customWidth="1"/>
    <col min="1031" max="1032" width="8.88671875" style="11" customWidth="1"/>
    <col min="1033" max="1034" width="7.88671875" style="11" customWidth="1"/>
    <col min="1035" max="1280" width="11" style="11"/>
    <col min="1281" max="1281" width="14.88671875" style="11" customWidth="1"/>
    <col min="1282" max="1283" width="8.88671875" style="11" customWidth="1"/>
    <col min="1284" max="1285" width="7.88671875" style="11" customWidth="1"/>
    <col min="1286" max="1286" width="14.88671875" style="11" customWidth="1"/>
    <col min="1287" max="1288" width="8.88671875" style="11" customWidth="1"/>
    <col min="1289" max="1290" width="7.88671875" style="11" customWidth="1"/>
    <col min="1291" max="1536" width="11" style="11"/>
    <col min="1537" max="1537" width="14.88671875" style="11" customWidth="1"/>
    <col min="1538" max="1539" width="8.88671875" style="11" customWidth="1"/>
    <col min="1540" max="1541" width="7.88671875" style="11" customWidth="1"/>
    <col min="1542" max="1542" width="14.88671875" style="11" customWidth="1"/>
    <col min="1543" max="1544" width="8.88671875" style="11" customWidth="1"/>
    <col min="1545" max="1546" width="7.88671875" style="11" customWidth="1"/>
    <col min="1547" max="1792" width="11" style="11"/>
    <col min="1793" max="1793" width="14.88671875" style="11" customWidth="1"/>
    <col min="1794" max="1795" width="8.88671875" style="11" customWidth="1"/>
    <col min="1796" max="1797" width="7.88671875" style="11" customWidth="1"/>
    <col min="1798" max="1798" width="14.88671875" style="11" customWidth="1"/>
    <col min="1799" max="1800" width="8.88671875" style="11" customWidth="1"/>
    <col min="1801" max="1802" width="7.88671875" style="11" customWidth="1"/>
    <col min="1803" max="2048" width="11" style="11"/>
    <col min="2049" max="2049" width="14.88671875" style="11" customWidth="1"/>
    <col min="2050" max="2051" width="8.88671875" style="11" customWidth="1"/>
    <col min="2052" max="2053" width="7.88671875" style="11" customWidth="1"/>
    <col min="2054" max="2054" width="14.88671875" style="11" customWidth="1"/>
    <col min="2055" max="2056" width="8.88671875" style="11" customWidth="1"/>
    <col min="2057" max="2058" width="7.88671875" style="11" customWidth="1"/>
    <col min="2059" max="2304" width="11" style="11"/>
    <col min="2305" max="2305" width="14.88671875" style="11" customWidth="1"/>
    <col min="2306" max="2307" width="8.88671875" style="11" customWidth="1"/>
    <col min="2308" max="2309" width="7.88671875" style="11" customWidth="1"/>
    <col min="2310" max="2310" width="14.88671875" style="11" customWidth="1"/>
    <col min="2311" max="2312" width="8.88671875" style="11" customWidth="1"/>
    <col min="2313" max="2314" width="7.88671875" style="11" customWidth="1"/>
    <col min="2315" max="2560" width="11" style="11"/>
    <col min="2561" max="2561" width="14.88671875" style="11" customWidth="1"/>
    <col min="2562" max="2563" width="8.88671875" style="11" customWidth="1"/>
    <col min="2564" max="2565" width="7.88671875" style="11" customWidth="1"/>
    <col min="2566" max="2566" width="14.88671875" style="11" customWidth="1"/>
    <col min="2567" max="2568" width="8.88671875" style="11" customWidth="1"/>
    <col min="2569" max="2570" width="7.88671875" style="11" customWidth="1"/>
    <col min="2571" max="2816" width="11" style="11"/>
    <col min="2817" max="2817" width="14.88671875" style="11" customWidth="1"/>
    <col min="2818" max="2819" width="8.88671875" style="11" customWidth="1"/>
    <col min="2820" max="2821" width="7.88671875" style="11" customWidth="1"/>
    <col min="2822" max="2822" width="14.88671875" style="11" customWidth="1"/>
    <col min="2823" max="2824" width="8.88671875" style="11" customWidth="1"/>
    <col min="2825" max="2826" width="7.88671875" style="11" customWidth="1"/>
    <col min="2827" max="3072" width="11" style="11"/>
    <col min="3073" max="3073" width="14.88671875" style="11" customWidth="1"/>
    <col min="3074" max="3075" width="8.88671875" style="11" customWidth="1"/>
    <col min="3076" max="3077" width="7.88671875" style="11" customWidth="1"/>
    <col min="3078" max="3078" width="14.88671875" style="11" customWidth="1"/>
    <col min="3079" max="3080" width="8.88671875" style="11" customWidth="1"/>
    <col min="3081" max="3082" width="7.88671875" style="11" customWidth="1"/>
    <col min="3083" max="3328" width="11" style="11"/>
    <col min="3329" max="3329" width="14.88671875" style="11" customWidth="1"/>
    <col min="3330" max="3331" width="8.88671875" style="11" customWidth="1"/>
    <col min="3332" max="3333" width="7.88671875" style="11" customWidth="1"/>
    <col min="3334" max="3334" width="14.88671875" style="11" customWidth="1"/>
    <col min="3335" max="3336" width="8.88671875" style="11" customWidth="1"/>
    <col min="3337" max="3338" width="7.88671875" style="11" customWidth="1"/>
    <col min="3339" max="3584" width="11" style="11"/>
    <col min="3585" max="3585" width="14.88671875" style="11" customWidth="1"/>
    <col min="3586" max="3587" width="8.88671875" style="11" customWidth="1"/>
    <col min="3588" max="3589" width="7.88671875" style="11" customWidth="1"/>
    <col min="3590" max="3590" width="14.88671875" style="11" customWidth="1"/>
    <col min="3591" max="3592" width="8.88671875" style="11" customWidth="1"/>
    <col min="3593" max="3594" width="7.88671875" style="11" customWidth="1"/>
    <col min="3595" max="3840" width="11" style="11"/>
    <col min="3841" max="3841" width="14.88671875" style="11" customWidth="1"/>
    <col min="3842" max="3843" width="8.88671875" style="11" customWidth="1"/>
    <col min="3844" max="3845" width="7.88671875" style="11" customWidth="1"/>
    <col min="3846" max="3846" width="14.88671875" style="11" customWidth="1"/>
    <col min="3847" max="3848" width="8.88671875" style="11" customWidth="1"/>
    <col min="3849" max="3850" width="7.88671875" style="11" customWidth="1"/>
    <col min="3851" max="4096" width="11" style="11"/>
    <col min="4097" max="4097" width="14.88671875" style="11" customWidth="1"/>
    <col min="4098" max="4099" width="8.88671875" style="11" customWidth="1"/>
    <col min="4100" max="4101" width="7.88671875" style="11" customWidth="1"/>
    <col min="4102" max="4102" width="14.88671875" style="11" customWidth="1"/>
    <col min="4103" max="4104" width="8.88671875" style="11" customWidth="1"/>
    <col min="4105" max="4106" width="7.88671875" style="11" customWidth="1"/>
    <col min="4107" max="4352" width="11" style="11"/>
    <col min="4353" max="4353" width="14.88671875" style="11" customWidth="1"/>
    <col min="4354" max="4355" width="8.88671875" style="11" customWidth="1"/>
    <col min="4356" max="4357" width="7.88671875" style="11" customWidth="1"/>
    <col min="4358" max="4358" width="14.88671875" style="11" customWidth="1"/>
    <col min="4359" max="4360" width="8.88671875" style="11" customWidth="1"/>
    <col min="4361" max="4362" width="7.88671875" style="11" customWidth="1"/>
    <col min="4363" max="4608" width="11" style="11"/>
    <col min="4609" max="4609" width="14.88671875" style="11" customWidth="1"/>
    <col min="4610" max="4611" width="8.88671875" style="11" customWidth="1"/>
    <col min="4612" max="4613" width="7.88671875" style="11" customWidth="1"/>
    <col min="4614" max="4614" width="14.88671875" style="11" customWidth="1"/>
    <col min="4615" max="4616" width="8.88671875" style="11" customWidth="1"/>
    <col min="4617" max="4618" width="7.88671875" style="11" customWidth="1"/>
    <col min="4619" max="4864" width="11" style="11"/>
    <col min="4865" max="4865" width="14.88671875" style="11" customWidth="1"/>
    <col min="4866" max="4867" width="8.88671875" style="11" customWidth="1"/>
    <col min="4868" max="4869" width="7.88671875" style="11" customWidth="1"/>
    <col min="4870" max="4870" width="14.88671875" style="11" customWidth="1"/>
    <col min="4871" max="4872" width="8.88671875" style="11" customWidth="1"/>
    <col min="4873" max="4874" width="7.88671875" style="11" customWidth="1"/>
    <col min="4875" max="5120" width="11" style="11"/>
    <col min="5121" max="5121" width="14.88671875" style="11" customWidth="1"/>
    <col min="5122" max="5123" width="8.88671875" style="11" customWidth="1"/>
    <col min="5124" max="5125" width="7.88671875" style="11" customWidth="1"/>
    <col min="5126" max="5126" width="14.88671875" style="11" customWidth="1"/>
    <col min="5127" max="5128" width="8.88671875" style="11" customWidth="1"/>
    <col min="5129" max="5130" width="7.88671875" style="11" customWidth="1"/>
    <col min="5131" max="5376" width="11" style="11"/>
    <col min="5377" max="5377" width="14.88671875" style="11" customWidth="1"/>
    <col min="5378" max="5379" width="8.88671875" style="11" customWidth="1"/>
    <col min="5380" max="5381" width="7.88671875" style="11" customWidth="1"/>
    <col min="5382" max="5382" width="14.88671875" style="11" customWidth="1"/>
    <col min="5383" max="5384" width="8.88671875" style="11" customWidth="1"/>
    <col min="5385" max="5386" width="7.88671875" style="11" customWidth="1"/>
    <col min="5387" max="5632" width="11" style="11"/>
    <col min="5633" max="5633" width="14.88671875" style="11" customWidth="1"/>
    <col min="5634" max="5635" width="8.88671875" style="11" customWidth="1"/>
    <col min="5636" max="5637" width="7.88671875" style="11" customWidth="1"/>
    <col min="5638" max="5638" width="14.88671875" style="11" customWidth="1"/>
    <col min="5639" max="5640" width="8.88671875" style="11" customWidth="1"/>
    <col min="5641" max="5642" width="7.88671875" style="11" customWidth="1"/>
    <col min="5643" max="5888" width="11" style="11"/>
    <col min="5889" max="5889" width="14.88671875" style="11" customWidth="1"/>
    <col min="5890" max="5891" width="8.88671875" style="11" customWidth="1"/>
    <col min="5892" max="5893" width="7.88671875" style="11" customWidth="1"/>
    <col min="5894" max="5894" width="14.88671875" style="11" customWidth="1"/>
    <col min="5895" max="5896" width="8.88671875" style="11" customWidth="1"/>
    <col min="5897" max="5898" width="7.88671875" style="11" customWidth="1"/>
    <col min="5899" max="6144" width="11" style="11"/>
    <col min="6145" max="6145" width="14.88671875" style="11" customWidth="1"/>
    <col min="6146" max="6147" width="8.88671875" style="11" customWidth="1"/>
    <col min="6148" max="6149" width="7.88671875" style="11" customWidth="1"/>
    <col min="6150" max="6150" width="14.88671875" style="11" customWidth="1"/>
    <col min="6151" max="6152" width="8.88671875" style="11" customWidth="1"/>
    <col min="6153" max="6154" width="7.88671875" style="11" customWidth="1"/>
    <col min="6155" max="6400" width="11" style="11"/>
    <col min="6401" max="6401" width="14.88671875" style="11" customWidth="1"/>
    <col min="6402" max="6403" width="8.88671875" style="11" customWidth="1"/>
    <col min="6404" max="6405" width="7.88671875" style="11" customWidth="1"/>
    <col min="6406" max="6406" width="14.88671875" style="11" customWidth="1"/>
    <col min="6407" max="6408" width="8.88671875" style="11" customWidth="1"/>
    <col min="6409" max="6410" width="7.88671875" style="11" customWidth="1"/>
    <col min="6411" max="6656" width="11" style="11"/>
    <col min="6657" max="6657" width="14.88671875" style="11" customWidth="1"/>
    <col min="6658" max="6659" width="8.88671875" style="11" customWidth="1"/>
    <col min="6660" max="6661" width="7.88671875" style="11" customWidth="1"/>
    <col min="6662" max="6662" width="14.88671875" style="11" customWidth="1"/>
    <col min="6663" max="6664" width="8.88671875" style="11" customWidth="1"/>
    <col min="6665" max="6666" width="7.88671875" style="11" customWidth="1"/>
    <col min="6667" max="6912" width="11" style="11"/>
    <col min="6913" max="6913" width="14.88671875" style="11" customWidth="1"/>
    <col min="6914" max="6915" width="8.88671875" style="11" customWidth="1"/>
    <col min="6916" max="6917" width="7.88671875" style="11" customWidth="1"/>
    <col min="6918" max="6918" width="14.88671875" style="11" customWidth="1"/>
    <col min="6919" max="6920" width="8.88671875" style="11" customWidth="1"/>
    <col min="6921" max="6922" width="7.88671875" style="11" customWidth="1"/>
    <col min="6923" max="7168" width="11" style="11"/>
    <col min="7169" max="7169" width="14.88671875" style="11" customWidth="1"/>
    <col min="7170" max="7171" width="8.88671875" style="11" customWidth="1"/>
    <col min="7172" max="7173" width="7.88671875" style="11" customWidth="1"/>
    <col min="7174" max="7174" width="14.88671875" style="11" customWidth="1"/>
    <col min="7175" max="7176" width="8.88671875" style="11" customWidth="1"/>
    <col min="7177" max="7178" width="7.88671875" style="11" customWidth="1"/>
    <col min="7179" max="7424" width="11" style="11"/>
    <col min="7425" max="7425" width="14.88671875" style="11" customWidth="1"/>
    <col min="7426" max="7427" width="8.88671875" style="11" customWidth="1"/>
    <col min="7428" max="7429" width="7.88671875" style="11" customWidth="1"/>
    <col min="7430" max="7430" width="14.88671875" style="11" customWidth="1"/>
    <col min="7431" max="7432" width="8.88671875" style="11" customWidth="1"/>
    <col min="7433" max="7434" width="7.88671875" style="11" customWidth="1"/>
    <col min="7435" max="7680" width="11" style="11"/>
    <col min="7681" max="7681" width="14.88671875" style="11" customWidth="1"/>
    <col min="7682" max="7683" width="8.88671875" style="11" customWidth="1"/>
    <col min="7684" max="7685" width="7.88671875" style="11" customWidth="1"/>
    <col min="7686" max="7686" width="14.88671875" style="11" customWidth="1"/>
    <col min="7687" max="7688" width="8.88671875" style="11" customWidth="1"/>
    <col min="7689" max="7690" width="7.88671875" style="11" customWidth="1"/>
    <col min="7691" max="7936" width="11" style="11"/>
    <col min="7937" max="7937" width="14.88671875" style="11" customWidth="1"/>
    <col min="7938" max="7939" width="8.88671875" style="11" customWidth="1"/>
    <col min="7940" max="7941" width="7.88671875" style="11" customWidth="1"/>
    <col min="7942" max="7942" width="14.88671875" style="11" customWidth="1"/>
    <col min="7943" max="7944" width="8.88671875" style="11" customWidth="1"/>
    <col min="7945" max="7946" width="7.88671875" style="11" customWidth="1"/>
    <col min="7947" max="8192" width="11" style="11"/>
    <col min="8193" max="8193" width="14.88671875" style="11" customWidth="1"/>
    <col min="8194" max="8195" width="8.88671875" style="11" customWidth="1"/>
    <col min="8196" max="8197" width="7.88671875" style="11" customWidth="1"/>
    <col min="8198" max="8198" width="14.88671875" style="11" customWidth="1"/>
    <col min="8199" max="8200" width="8.88671875" style="11" customWidth="1"/>
    <col min="8201" max="8202" width="7.88671875" style="11" customWidth="1"/>
    <col min="8203" max="8448" width="11" style="11"/>
    <col min="8449" max="8449" width="14.88671875" style="11" customWidth="1"/>
    <col min="8450" max="8451" width="8.88671875" style="11" customWidth="1"/>
    <col min="8452" max="8453" width="7.88671875" style="11" customWidth="1"/>
    <col min="8454" max="8454" width="14.88671875" style="11" customWidth="1"/>
    <col min="8455" max="8456" width="8.88671875" style="11" customWidth="1"/>
    <col min="8457" max="8458" width="7.88671875" style="11" customWidth="1"/>
    <col min="8459" max="8704" width="11" style="11"/>
    <col min="8705" max="8705" width="14.88671875" style="11" customWidth="1"/>
    <col min="8706" max="8707" width="8.88671875" style="11" customWidth="1"/>
    <col min="8708" max="8709" width="7.88671875" style="11" customWidth="1"/>
    <col min="8710" max="8710" width="14.88671875" style="11" customWidth="1"/>
    <col min="8711" max="8712" width="8.88671875" style="11" customWidth="1"/>
    <col min="8713" max="8714" width="7.88671875" style="11" customWidth="1"/>
    <col min="8715" max="8960" width="11" style="11"/>
    <col min="8961" max="8961" width="14.88671875" style="11" customWidth="1"/>
    <col min="8962" max="8963" width="8.88671875" style="11" customWidth="1"/>
    <col min="8964" max="8965" width="7.88671875" style="11" customWidth="1"/>
    <col min="8966" max="8966" width="14.88671875" style="11" customWidth="1"/>
    <col min="8967" max="8968" width="8.88671875" style="11" customWidth="1"/>
    <col min="8969" max="8970" width="7.88671875" style="11" customWidth="1"/>
    <col min="8971" max="9216" width="11" style="11"/>
    <col min="9217" max="9217" width="14.88671875" style="11" customWidth="1"/>
    <col min="9218" max="9219" width="8.88671875" style="11" customWidth="1"/>
    <col min="9220" max="9221" width="7.88671875" style="11" customWidth="1"/>
    <col min="9222" max="9222" width="14.88671875" style="11" customWidth="1"/>
    <col min="9223" max="9224" width="8.88671875" style="11" customWidth="1"/>
    <col min="9225" max="9226" width="7.88671875" style="11" customWidth="1"/>
    <col min="9227" max="9472" width="11" style="11"/>
    <col min="9473" max="9473" width="14.88671875" style="11" customWidth="1"/>
    <col min="9474" max="9475" width="8.88671875" style="11" customWidth="1"/>
    <col min="9476" max="9477" width="7.88671875" style="11" customWidth="1"/>
    <col min="9478" max="9478" width="14.88671875" style="11" customWidth="1"/>
    <col min="9479" max="9480" width="8.88671875" style="11" customWidth="1"/>
    <col min="9481" max="9482" width="7.88671875" style="11" customWidth="1"/>
    <col min="9483" max="9728" width="11" style="11"/>
    <col min="9729" max="9729" width="14.88671875" style="11" customWidth="1"/>
    <col min="9730" max="9731" width="8.88671875" style="11" customWidth="1"/>
    <col min="9732" max="9733" width="7.88671875" style="11" customWidth="1"/>
    <col min="9734" max="9734" width="14.88671875" style="11" customWidth="1"/>
    <col min="9735" max="9736" width="8.88671875" style="11" customWidth="1"/>
    <col min="9737" max="9738" width="7.88671875" style="11" customWidth="1"/>
    <col min="9739" max="9984" width="11" style="11"/>
    <col min="9985" max="9985" width="14.88671875" style="11" customWidth="1"/>
    <col min="9986" max="9987" width="8.88671875" style="11" customWidth="1"/>
    <col min="9988" max="9989" width="7.88671875" style="11" customWidth="1"/>
    <col min="9990" max="9990" width="14.88671875" style="11" customWidth="1"/>
    <col min="9991" max="9992" width="8.88671875" style="11" customWidth="1"/>
    <col min="9993" max="9994" width="7.88671875" style="11" customWidth="1"/>
    <col min="9995" max="10240" width="11" style="11"/>
    <col min="10241" max="10241" width="14.88671875" style="11" customWidth="1"/>
    <col min="10242" max="10243" width="8.88671875" style="11" customWidth="1"/>
    <col min="10244" max="10245" width="7.88671875" style="11" customWidth="1"/>
    <col min="10246" max="10246" width="14.88671875" style="11" customWidth="1"/>
    <col min="10247" max="10248" width="8.88671875" style="11" customWidth="1"/>
    <col min="10249" max="10250" width="7.88671875" style="11" customWidth="1"/>
    <col min="10251" max="10496" width="11" style="11"/>
    <col min="10497" max="10497" width="14.88671875" style="11" customWidth="1"/>
    <col min="10498" max="10499" width="8.88671875" style="11" customWidth="1"/>
    <col min="10500" max="10501" width="7.88671875" style="11" customWidth="1"/>
    <col min="10502" max="10502" width="14.88671875" style="11" customWidth="1"/>
    <col min="10503" max="10504" width="8.88671875" style="11" customWidth="1"/>
    <col min="10505" max="10506" width="7.88671875" style="11" customWidth="1"/>
    <col min="10507" max="10752" width="11" style="11"/>
    <col min="10753" max="10753" width="14.88671875" style="11" customWidth="1"/>
    <col min="10754" max="10755" width="8.88671875" style="11" customWidth="1"/>
    <col min="10756" max="10757" width="7.88671875" style="11" customWidth="1"/>
    <col min="10758" max="10758" width="14.88671875" style="11" customWidth="1"/>
    <col min="10759" max="10760" width="8.88671875" style="11" customWidth="1"/>
    <col min="10761" max="10762" width="7.88671875" style="11" customWidth="1"/>
    <col min="10763" max="11008" width="11" style="11"/>
    <col min="11009" max="11009" width="14.88671875" style="11" customWidth="1"/>
    <col min="11010" max="11011" width="8.88671875" style="11" customWidth="1"/>
    <col min="11012" max="11013" width="7.88671875" style="11" customWidth="1"/>
    <col min="11014" max="11014" width="14.88671875" style="11" customWidth="1"/>
    <col min="11015" max="11016" width="8.88671875" style="11" customWidth="1"/>
    <col min="11017" max="11018" width="7.88671875" style="11" customWidth="1"/>
    <col min="11019" max="11264" width="11" style="11"/>
    <col min="11265" max="11265" width="14.88671875" style="11" customWidth="1"/>
    <col min="11266" max="11267" width="8.88671875" style="11" customWidth="1"/>
    <col min="11268" max="11269" width="7.88671875" style="11" customWidth="1"/>
    <col min="11270" max="11270" width="14.88671875" style="11" customWidth="1"/>
    <col min="11271" max="11272" width="8.88671875" style="11" customWidth="1"/>
    <col min="11273" max="11274" width="7.88671875" style="11" customWidth="1"/>
    <col min="11275" max="11520" width="11" style="11"/>
    <col min="11521" max="11521" width="14.88671875" style="11" customWidth="1"/>
    <col min="11522" max="11523" width="8.88671875" style="11" customWidth="1"/>
    <col min="11524" max="11525" width="7.88671875" style="11" customWidth="1"/>
    <col min="11526" max="11526" width="14.88671875" style="11" customWidth="1"/>
    <col min="11527" max="11528" width="8.88671875" style="11" customWidth="1"/>
    <col min="11529" max="11530" width="7.88671875" style="11" customWidth="1"/>
    <col min="11531" max="11776" width="11" style="11"/>
    <col min="11777" max="11777" width="14.88671875" style="11" customWidth="1"/>
    <col min="11778" max="11779" width="8.88671875" style="11" customWidth="1"/>
    <col min="11780" max="11781" width="7.88671875" style="11" customWidth="1"/>
    <col min="11782" max="11782" width="14.88671875" style="11" customWidth="1"/>
    <col min="11783" max="11784" width="8.88671875" style="11" customWidth="1"/>
    <col min="11785" max="11786" width="7.88671875" style="11" customWidth="1"/>
    <col min="11787" max="12032" width="11" style="11"/>
    <col min="12033" max="12033" width="14.88671875" style="11" customWidth="1"/>
    <col min="12034" max="12035" width="8.88671875" style="11" customWidth="1"/>
    <col min="12036" max="12037" width="7.88671875" style="11" customWidth="1"/>
    <col min="12038" max="12038" width="14.88671875" style="11" customWidth="1"/>
    <col min="12039" max="12040" width="8.88671875" style="11" customWidth="1"/>
    <col min="12041" max="12042" width="7.88671875" style="11" customWidth="1"/>
    <col min="12043" max="12288" width="11" style="11"/>
    <col min="12289" max="12289" width="14.88671875" style="11" customWidth="1"/>
    <col min="12290" max="12291" width="8.88671875" style="11" customWidth="1"/>
    <col min="12292" max="12293" width="7.88671875" style="11" customWidth="1"/>
    <col min="12294" max="12294" width="14.88671875" style="11" customWidth="1"/>
    <col min="12295" max="12296" width="8.88671875" style="11" customWidth="1"/>
    <col min="12297" max="12298" width="7.88671875" style="11" customWidth="1"/>
    <col min="12299" max="12544" width="11" style="11"/>
    <col min="12545" max="12545" width="14.88671875" style="11" customWidth="1"/>
    <col min="12546" max="12547" width="8.88671875" style="11" customWidth="1"/>
    <col min="12548" max="12549" width="7.88671875" style="11" customWidth="1"/>
    <col min="12550" max="12550" width="14.88671875" style="11" customWidth="1"/>
    <col min="12551" max="12552" width="8.88671875" style="11" customWidth="1"/>
    <col min="12553" max="12554" width="7.88671875" style="11" customWidth="1"/>
    <col min="12555" max="12800" width="11" style="11"/>
    <col min="12801" max="12801" width="14.88671875" style="11" customWidth="1"/>
    <col min="12802" max="12803" width="8.88671875" style="11" customWidth="1"/>
    <col min="12804" max="12805" width="7.88671875" style="11" customWidth="1"/>
    <col min="12806" max="12806" width="14.88671875" style="11" customWidth="1"/>
    <col min="12807" max="12808" width="8.88671875" style="11" customWidth="1"/>
    <col min="12809" max="12810" width="7.88671875" style="11" customWidth="1"/>
    <col min="12811" max="13056" width="11" style="11"/>
    <col min="13057" max="13057" width="14.88671875" style="11" customWidth="1"/>
    <col min="13058" max="13059" width="8.88671875" style="11" customWidth="1"/>
    <col min="13060" max="13061" width="7.88671875" style="11" customWidth="1"/>
    <col min="13062" max="13062" width="14.88671875" style="11" customWidth="1"/>
    <col min="13063" max="13064" width="8.88671875" style="11" customWidth="1"/>
    <col min="13065" max="13066" width="7.88671875" style="11" customWidth="1"/>
    <col min="13067" max="13312" width="11" style="11"/>
    <col min="13313" max="13313" width="14.88671875" style="11" customWidth="1"/>
    <col min="13314" max="13315" width="8.88671875" style="11" customWidth="1"/>
    <col min="13316" max="13317" width="7.88671875" style="11" customWidth="1"/>
    <col min="13318" max="13318" width="14.88671875" style="11" customWidth="1"/>
    <col min="13319" max="13320" width="8.88671875" style="11" customWidth="1"/>
    <col min="13321" max="13322" width="7.88671875" style="11" customWidth="1"/>
    <col min="13323" max="13568" width="11" style="11"/>
    <col min="13569" max="13569" width="14.88671875" style="11" customWidth="1"/>
    <col min="13570" max="13571" width="8.88671875" style="11" customWidth="1"/>
    <col min="13572" max="13573" width="7.88671875" style="11" customWidth="1"/>
    <col min="13574" max="13574" width="14.88671875" style="11" customWidth="1"/>
    <col min="13575" max="13576" width="8.88671875" style="11" customWidth="1"/>
    <col min="13577" max="13578" width="7.88671875" style="11" customWidth="1"/>
    <col min="13579" max="13824" width="11" style="11"/>
    <col min="13825" max="13825" width="14.88671875" style="11" customWidth="1"/>
    <col min="13826" max="13827" width="8.88671875" style="11" customWidth="1"/>
    <col min="13828" max="13829" width="7.88671875" style="11" customWidth="1"/>
    <col min="13830" max="13830" width="14.88671875" style="11" customWidth="1"/>
    <col min="13831" max="13832" width="8.88671875" style="11" customWidth="1"/>
    <col min="13833" max="13834" width="7.88671875" style="11" customWidth="1"/>
    <col min="13835" max="14080" width="11" style="11"/>
    <col min="14081" max="14081" width="14.88671875" style="11" customWidth="1"/>
    <col min="14082" max="14083" width="8.88671875" style="11" customWidth="1"/>
    <col min="14084" max="14085" width="7.88671875" style="11" customWidth="1"/>
    <col min="14086" max="14086" width="14.88671875" style="11" customWidth="1"/>
    <col min="14087" max="14088" width="8.88671875" style="11" customWidth="1"/>
    <col min="14089" max="14090" width="7.88671875" style="11" customWidth="1"/>
    <col min="14091" max="14336" width="11" style="11"/>
    <col min="14337" max="14337" width="14.88671875" style="11" customWidth="1"/>
    <col min="14338" max="14339" width="8.88671875" style="11" customWidth="1"/>
    <col min="14340" max="14341" width="7.88671875" style="11" customWidth="1"/>
    <col min="14342" max="14342" width="14.88671875" style="11" customWidth="1"/>
    <col min="14343" max="14344" width="8.88671875" style="11" customWidth="1"/>
    <col min="14345" max="14346" width="7.88671875" style="11" customWidth="1"/>
    <col min="14347" max="14592" width="11" style="11"/>
    <col min="14593" max="14593" width="14.88671875" style="11" customWidth="1"/>
    <col min="14594" max="14595" width="8.88671875" style="11" customWidth="1"/>
    <col min="14596" max="14597" width="7.88671875" style="11" customWidth="1"/>
    <col min="14598" max="14598" width="14.88671875" style="11" customWidth="1"/>
    <col min="14599" max="14600" width="8.88671875" style="11" customWidth="1"/>
    <col min="14601" max="14602" width="7.88671875" style="11" customWidth="1"/>
    <col min="14603" max="14848" width="11" style="11"/>
    <col min="14849" max="14849" width="14.88671875" style="11" customWidth="1"/>
    <col min="14850" max="14851" width="8.88671875" style="11" customWidth="1"/>
    <col min="14852" max="14853" width="7.88671875" style="11" customWidth="1"/>
    <col min="14854" max="14854" width="14.88671875" style="11" customWidth="1"/>
    <col min="14855" max="14856" width="8.88671875" style="11" customWidth="1"/>
    <col min="14857" max="14858" width="7.88671875" style="11" customWidth="1"/>
    <col min="14859" max="15104" width="11" style="11"/>
    <col min="15105" max="15105" width="14.88671875" style="11" customWidth="1"/>
    <col min="15106" max="15107" width="8.88671875" style="11" customWidth="1"/>
    <col min="15108" max="15109" width="7.88671875" style="11" customWidth="1"/>
    <col min="15110" max="15110" width="14.88671875" style="11" customWidth="1"/>
    <col min="15111" max="15112" width="8.88671875" style="11" customWidth="1"/>
    <col min="15113" max="15114" width="7.88671875" style="11" customWidth="1"/>
    <col min="15115" max="15360" width="11" style="11"/>
    <col min="15361" max="15361" width="14.88671875" style="11" customWidth="1"/>
    <col min="15362" max="15363" width="8.88671875" style="11" customWidth="1"/>
    <col min="15364" max="15365" width="7.88671875" style="11" customWidth="1"/>
    <col min="15366" max="15366" width="14.88671875" style="11" customWidth="1"/>
    <col min="15367" max="15368" width="8.88671875" style="11" customWidth="1"/>
    <col min="15369" max="15370" width="7.88671875" style="11" customWidth="1"/>
    <col min="15371" max="15616" width="11" style="11"/>
    <col min="15617" max="15617" width="14.88671875" style="11" customWidth="1"/>
    <col min="15618" max="15619" width="8.88671875" style="11" customWidth="1"/>
    <col min="15620" max="15621" width="7.88671875" style="11" customWidth="1"/>
    <col min="15622" max="15622" width="14.88671875" style="11" customWidth="1"/>
    <col min="15623" max="15624" width="8.88671875" style="11" customWidth="1"/>
    <col min="15625" max="15626" width="7.88671875" style="11" customWidth="1"/>
    <col min="15627" max="15872" width="11" style="11"/>
    <col min="15873" max="15873" width="14.88671875" style="11" customWidth="1"/>
    <col min="15874" max="15875" width="8.88671875" style="11" customWidth="1"/>
    <col min="15876" max="15877" width="7.88671875" style="11" customWidth="1"/>
    <col min="15878" max="15878" width="14.88671875" style="11" customWidth="1"/>
    <col min="15879" max="15880" width="8.88671875" style="11" customWidth="1"/>
    <col min="15881" max="15882" width="7.88671875" style="11" customWidth="1"/>
    <col min="15883" max="16128" width="11" style="11"/>
    <col min="16129" max="16129" width="14.88671875" style="11" customWidth="1"/>
    <col min="16130" max="16131" width="8.88671875" style="11" customWidth="1"/>
    <col min="16132" max="16133" width="7.88671875" style="11" customWidth="1"/>
    <col min="16134" max="16134" width="14.88671875" style="11" customWidth="1"/>
    <col min="16135" max="16136" width="8.88671875" style="11" customWidth="1"/>
    <col min="16137" max="16138" width="7.88671875" style="11" customWidth="1"/>
    <col min="16139" max="16384" width="11" style="11"/>
  </cols>
  <sheetData>
    <row r="1" spans="1:11" ht="18" customHeight="1"/>
    <row r="2" spans="1:11" ht="18" customHeight="1"/>
    <row r="3" spans="1:11" ht="15" customHeight="1">
      <c r="A3" s="246" t="s">
        <v>208</v>
      </c>
      <c r="B3" s="246"/>
      <c r="C3" s="246"/>
      <c r="D3" s="246"/>
      <c r="E3" s="246"/>
      <c r="F3" s="246"/>
      <c r="G3" s="246"/>
      <c r="H3" s="246"/>
      <c r="I3" s="246"/>
      <c r="J3" s="246"/>
      <c r="K3" s="16"/>
    </row>
    <row r="4" spans="1:11" ht="18" customHeight="1" thickBot="1">
      <c r="A4" s="29"/>
      <c r="B4" s="39"/>
      <c r="C4" s="39"/>
      <c r="D4" s="39"/>
      <c r="E4" s="39"/>
      <c r="F4" s="30"/>
      <c r="G4" s="30"/>
      <c r="H4" s="30"/>
      <c r="I4" s="30"/>
      <c r="J4" s="49" t="s">
        <v>582</v>
      </c>
      <c r="K4" s="16"/>
    </row>
    <row r="5" spans="1:11" ht="15" customHeight="1">
      <c r="A5" s="239" t="s">
        <v>46</v>
      </c>
      <c r="B5" s="233" t="s">
        <v>3</v>
      </c>
      <c r="C5" s="237" t="s">
        <v>583</v>
      </c>
      <c r="D5" s="238"/>
      <c r="E5" s="242"/>
      <c r="F5" s="244" t="s">
        <v>46</v>
      </c>
      <c r="G5" s="244" t="s">
        <v>3</v>
      </c>
      <c r="H5" s="237" t="s">
        <v>583</v>
      </c>
      <c r="I5" s="238"/>
      <c r="J5" s="238"/>
      <c r="K5" s="16"/>
    </row>
    <row r="6" spans="1:11" ht="15" customHeight="1">
      <c r="A6" s="240"/>
      <c r="B6" s="241"/>
      <c r="C6" s="10" t="s">
        <v>6</v>
      </c>
      <c r="D6" s="17" t="s">
        <v>7</v>
      </c>
      <c r="E6" s="84" t="s">
        <v>8</v>
      </c>
      <c r="F6" s="244"/>
      <c r="G6" s="244"/>
      <c r="H6" s="46" t="s">
        <v>6</v>
      </c>
      <c r="I6" s="47" t="s">
        <v>7</v>
      </c>
      <c r="J6" s="47" t="s">
        <v>8</v>
      </c>
      <c r="K6" s="16"/>
    </row>
    <row r="7" spans="1:11" ht="15" customHeight="1">
      <c r="A7" s="41" t="s">
        <v>118</v>
      </c>
      <c r="B7" s="22">
        <v>0</v>
      </c>
      <c r="C7" s="23">
        <v>0</v>
      </c>
      <c r="D7" s="23">
        <v>0</v>
      </c>
      <c r="E7" s="164">
        <v>0</v>
      </c>
      <c r="F7" s="41" t="s">
        <v>532</v>
      </c>
      <c r="G7" s="152">
        <v>58</v>
      </c>
      <c r="H7" s="153">
        <v>158</v>
      </c>
      <c r="I7" s="153">
        <v>76</v>
      </c>
      <c r="J7" s="153">
        <v>82</v>
      </c>
      <c r="K7" s="16"/>
    </row>
    <row r="8" spans="1:11" s="14" customFormat="1" ht="15" customHeight="1">
      <c r="A8" s="18" t="s">
        <v>486</v>
      </c>
      <c r="B8" s="22">
        <v>0</v>
      </c>
      <c r="C8" s="23">
        <v>0</v>
      </c>
      <c r="D8" s="23">
        <v>0</v>
      </c>
      <c r="E8" s="157">
        <v>0</v>
      </c>
      <c r="F8" s="19" t="s">
        <v>533</v>
      </c>
      <c r="G8" s="22">
        <v>30</v>
      </c>
      <c r="H8" s="23">
        <v>82</v>
      </c>
      <c r="I8" s="23">
        <v>40</v>
      </c>
      <c r="J8" s="23">
        <v>42</v>
      </c>
    </row>
    <row r="9" spans="1:11" s="14" customFormat="1" ht="15" customHeight="1">
      <c r="A9" s="18" t="s">
        <v>487</v>
      </c>
      <c r="B9" s="22">
        <v>4</v>
      </c>
      <c r="C9" s="23">
        <v>4</v>
      </c>
      <c r="D9" s="23">
        <v>2</v>
      </c>
      <c r="E9" s="157">
        <v>2</v>
      </c>
      <c r="F9" s="19" t="s">
        <v>534</v>
      </c>
      <c r="G9" s="74">
        <v>18</v>
      </c>
      <c r="H9" s="75">
        <v>33</v>
      </c>
      <c r="I9" s="76">
        <v>14</v>
      </c>
      <c r="J9" s="76">
        <v>19</v>
      </c>
    </row>
    <row r="10" spans="1:11" s="14" customFormat="1" ht="15" customHeight="1">
      <c r="A10" s="18" t="s">
        <v>488</v>
      </c>
      <c r="B10" s="74">
        <v>1</v>
      </c>
      <c r="C10" s="75">
        <v>1</v>
      </c>
      <c r="D10" s="76">
        <v>0</v>
      </c>
      <c r="E10" s="76">
        <v>1</v>
      </c>
      <c r="F10" s="19" t="s">
        <v>535</v>
      </c>
      <c r="G10" s="22">
        <v>31</v>
      </c>
      <c r="H10" s="23">
        <v>82</v>
      </c>
      <c r="I10" s="23">
        <v>38</v>
      </c>
      <c r="J10" s="23">
        <v>44</v>
      </c>
    </row>
    <row r="11" spans="1:11" s="14" customFormat="1" ht="15" customHeight="1">
      <c r="A11" s="18" t="s">
        <v>489</v>
      </c>
      <c r="B11" s="22">
        <v>0</v>
      </c>
      <c r="C11" s="23">
        <v>0</v>
      </c>
      <c r="D11" s="23">
        <v>0</v>
      </c>
      <c r="E11" s="23">
        <v>0</v>
      </c>
      <c r="F11" s="19" t="s">
        <v>536</v>
      </c>
      <c r="G11" s="22">
        <v>39</v>
      </c>
      <c r="H11" s="23">
        <v>79</v>
      </c>
      <c r="I11" s="23">
        <v>43</v>
      </c>
      <c r="J11" s="23">
        <v>36</v>
      </c>
    </row>
    <row r="12" spans="1:11" s="14" customFormat="1" ht="15" customHeight="1">
      <c r="A12" s="53" t="s">
        <v>121</v>
      </c>
      <c r="B12" s="165">
        <v>344</v>
      </c>
      <c r="C12" s="56">
        <v>683</v>
      </c>
      <c r="D12" s="165">
        <v>335</v>
      </c>
      <c r="E12" s="165">
        <v>348</v>
      </c>
      <c r="F12" s="19" t="s">
        <v>537</v>
      </c>
      <c r="G12" s="22">
        <v>15</v>
      </c>
      <c r="H12" s="23">
        <v>32</v>
      </c>
      <c r="I12" s="23">
        <v>16</v>
      </c>
      <c r="J12" s="23">
        <v>16</v>
      </c>
    </row>
    <row r="13" spans="1:11" s="14" customFormat="1" ht="15" customHeight="1">
      <c r="A13" s="42"/>
      <c r="F13" s="19" t="s">
        <v>538</v>
      </c>
      <c r="G13" s="22">
        <v>12</v>
      </c>
      <c r="H13" s="23">
        <v>27</v>
      </c>
      <c r="I13" s="23">
        <v>15</v>
      </c>
      <c r="J13" s="23">
        <v>12</v>
      </c>
    </row>
    <row r="14" spans="1:11" s="14" customFormat="1" ht="15" customHeight="1">
      <c r="A14" s="18" t="s">
        <v>490</v>
      </c>
      <c r="B14" s="22">
        <v>91</v>
      </c>
      <c r="C14" s="23">
        <v>155</v>
      </c>
      <c r="D14" s="23">
        <v>75</v>
      </c>
      <c r="E14" s="157">
        <v>80</v>
      </c>
      <c r="F14" s="19" t="s">
        <v>539</v>
      </c>
      <c r="G14" s="22">
        <v>13</v>
      </c>
      <c r="H14" s="23">
        <v>31</v>
      </c>
      <c r="I14" s="23">
        <v>13</v>
      </c>
      <c r="J14" s="23">
        <v>18</v>
      </c>
    </row>
    <row r="15" spans="1:11" s="14" customFormat="1" ht="15" customHeight="1">
      <c r="A15" s="18" t="s">
        <v>491</v>
      </c>
      <c r="B15" s="22">
        <v>158</v>
      </c>
      <c r="C15" s="23">
        <v>296</v>
      </c>
      <c r="D15" s="23">
        <v>137</v>
      </c>
      <c r="E15" s="23">
        <v>159</v>
      </c>
      <c r="F15" s="19" t="s">
        <v>540</v>
      </c>
      <c r="G15" s="22">
        <v>15</v>
      </c>
      <c r="H15" s="23">
        <v>32</v>
      </c>
      <c r="I15" s="23">
        <v>18</v>
      </c>
      <c r="J15" s="23">
        <v>14</v>
      </c>
    </row>
    <row r="16" spans="1:11" s="14" customFormat="1" ht="15" customHeight="1">
      <c r="A16" s="18" t="s">
        <v>492</v>
      </c>
      <c r="B16" s="22">
        <v>19</v>
      </c>
      <c r="C16" s="23">
        <v>28</v>
      </c>
      <c r="D16" s="23">
        <v>18</v>
      </c>
      <c r="E16" s="23">
        <v>10</v>
      </c>
      <c r="F16" s="19" t="s">
        <v>541</v>
      </c>
      <c r="G16" s="22">
        <v>13</v>
      </c>
      <c r="H16" s="23">
        <v>28</v>
      </c>
      <c r="I16" s="23">
        <v>16</v>
      </c>
      <c r="J16" s="23">
        <v>12</v>
      </c>
    </row>
    <row r="17" spans="1:10" s="14" customFormat="1" ht="15" customHeight="1">
      <c r="A17" s="18" t="s">
        <v>493</v>
      </c>
      <c r="B17" s="22">
        <v>32</v>
      </c>
      <c r="C17" s="23">
        <v>61</v>
      </c>
      <c r="D17" s="23">
        <v>29</v>
      </c>
      <c r="E17" s="23">
        <v>32</v>
      </c>
      <c r="F17" s="24" t="s">
        <v>542</v>
      </c>
      <c r="G17" s="22">
        <v>11</v>
      </c>
      <c r="H17" s="23">
        <v>25</v>
      </c>
      <c r="I17" s="23">
        <v>15</v>
      </c>
      <c r="J17" s="23">
        <v>10</v>
      </c>
    </row>
    <row r="18" spans="1:10" s="14" customFormat="1" ht="15" customHeight="1">
      <c r="A18" s="18" t="s">
        <v>494</v>
      </c>
      <c r="B18" s="22">
        <v>2</v>
      </c>
      <c r="C18" s="23">
        <v>4</v>
      </c>
      <c r="D18" s="23">
        <v>3</v>
      </c>
      <c r="E18" s="23">
        <v>1</v>
      </c>
      <c r="F18" s="24" t="s">
        <v>543</v>
      </c>
      <c r="G18" s="22">
        <v>33</v>
      </c>
      <c r="H18" s="23">
        <v>80</v>
      </c>
      <c r="I18" s="23">
        <v>38</v>
      </c>
      <c r="J18" s="23">
        <v>42</v>
      </c>
    </row>
    <row r="19" spans="1:10" s="14" customFormat="1" ht="15" customHeight="1">
      <c r="A19" s="18" t="s">
        <v>495</v>
      </c>
      <c r="B19" s="22">
        <v>20</v>
      </c>
      <c r="C19" s="23">
        <v>37</v>
      </c>
      <c r="D19" s="23">
        <v>14</v>
      </c>
      <c r="E19" s="23">
        <v>23</v>
      </c>
      <c r="F19" s="24" t="s">
        <v>544</v>
      </c>
      <c r="G19" s="22">
        <v>96</v>
      </c>
      <c r="H19" s="23">
        <v>179</v>
      </c>
      <c r="I19" s="23">
        <v>90</v>
      </c>
      <c r="J19" s="23">
        <v>89</v>
      </c>
    </row>
    <row r="20" spans="1:10" s="14" customFormat="1" ht="15" customHeight="1">
      <c r="A20" s="18" t="s">
        <v>496</v>
      </c>
      <c r="B20" s="22">
        <v>19</v>
      </c>
      <c r="C20" s="23">
        <v>37</v>
      </c>
      <c r="D20" s="23">
        <v>18</v>
      </c>
      <c r="E20" s="23">
        <v>19</v>
      </c>
      <c r="F20" s="24" t="s">
        <v>545</v>
      </c>
      <c r="G20" s="22">
        <v>10</v>
      </c>
      <c r="H20" s="23">
        <v>15</v>
      </c>
      <c r="I20" s="23">
        <v>10</v>
      </c>
      <c r="J20" s="23">
        <v>5</v>
      </c>
    </row>
    <row r="21" spans="1:10" s="14" customFormat="1" ht="15" customHeight="1">
      <c r="A21" s="18" t="s">
        <v>497</v>
      </c>
      <c r="B21" s="22">
        <v>71</v>
      </c>
      <c r="C21" s="23">
        <v>142</v>
      </c>
      <c r="D21" s="23">
        <v>76</v>
      </c>
      <c r="E21" s="23">
        <v>66</v>
      </c>
      <c r="F21" s="24" t="s">
        <v>546</v>
      </c>
      <c r="G21" s="22">
        <v>54</v>
      </c>
      <c r="H21" s="23">
        <v>118</v>
      </c>
      <c r="I21" s="23">
        <v>63</v>
      </c>
      <c r="J21" s="23">
        <v>55</v>
      </c>
    </row>
    <row r="22" spans="1:10" s="14" customFormat="1" ht="15" customHeight="1">
      <c r="A22" s="18" t="s">
        <v>498</v>
      </c>
      <c r="B22" s="22">
        <v>11</v>
      </c>
      <c r="C22" s="23">
        <v>15</v>
      </c>
      <c r="D22" s="23">
        <v>7</v>
      </c>
      <c r="E22" s="23">
        <v>8</v>
      </c>
      <c r="F22" s="24" t="s">
        <v>547</v>
      </c>
      <c r="G22" s="22">
        <v>55</v>
      </c>
      <c r="H22" s="23">
        <v>122</v>
      </c>
      <c r="I22" s="23">
        <v>61</v>
      </c>
      <c r="J22" s="23">
        <v>61</v>
      </c>
    </row>
    <row r="23" spans="1:10" s="14" customFormat="1" ht="15" customHeight="1">
      <c r="A23" s="18" t="s">
        <v>499</v>
      </c>
      <c r="B23" s="22">
        <v>15</v>
      </c>
      <c r="C23" s="23">
        <v>23</v>
      </c>
      <c r="D23" s="23">
        <v>10</v>
      </c>
      <c r="E23" s="23">
        <v>13</v>
      </c>
      <c r="F23" s="24" t="s">
        <v>548</v>
      </c>
      <c r="G23" s="22">
        <v>15</v>
      </c>
      <c r="H23" s="23">
        <v>28</v>
      </c>
      <c r="I23" s="23">
        <v>12</v>
      </c>
      <c r="J23" s="23">
        <v>16</v>
      </c>
    </row>
    <row r="24" spans="1:10" s="14" customFormat="1" ht="15" customHeight="1">
      <c r="A24" s="18" t="s">
        <v>500</v>
      </c>
      <c r="B24" s="22">
        <v>21</v>
      </c>
      <c r="C24" s="23">
        <v>42</v>
      </c>
      <c r="D24" s="23">
        <v>25</v>
      </c>
      <c r="E24" s="23">
        <v>17</v>
      </c>
      <c r="F24" s="24" t="s">
        <v>549</v>
      </c>
      <c r="G24" s="22">
        <v>70</v>
      </c>
      <c r="H24" s="23">
        <v>165</v>
      </c>
      <c r="I24" s="23">
        <v>82</v>
      </c>
      <c r="J24" s="23">
        <v>83</v>
      </c>
    </row>
    <row r="25" spans="1:10" s="14" customFormat="1" ht="15" customHeight="1">
      <c r="A25" s="18" t="s">
        <v>501</v>
      </c>
      <c r="B25" s="22">
        <v>2</v>
      </c>
      <c r="C25" s="23">
        <v>3</v>
      </c>
      <c r="D25" s="23">
        <v>2</v>
      </c>
      <c r="E25" s="23">
        <v>1</v>
      </c>
      <c r="F25" s="19" t="s">
        <v>550</v>
      </c>
      <c r="G25" s="8">
        <v>82</v>
      </c>
      <c r="H25" s="8">
        <v>82</v>
      </c>
      <c r="I25" s="8">
        <v>21</v>
      </c>
      <c r="J25" s="8">
        <v>61</v>
      </c>
    </row>
    <row r="26" spans="1:10" s="14" customFormat="1" ht="15" customHeight="1">
      <c r="A26" s="18" t="s">
        <v>502</v>
      </c>
      <c r="B26" s="22">
        <v>2</v>
      </c>
      <c r="C26" s="23">
        <v>5</v>
      </c>
      <c r="D26" s="23">
        <v>4</v>
      </c>
      <c r="E26" s="23">
        <v>1</v>
      </c>
      <c r="F26" s="117" t="s">
        <v>551</v>
      </c>
      <c r="G26" s="158">
        <v>28</v>
      </c>
      <c r="H26" s="159">
        <v>28</v>
      </c>
      <c r="I26" s="159">
        <v>4</v>
      </c>
      <c r="J26" s="159">
        <v>24</v>
      </c>
    </row>
    <row r="27" spans="1:10" s="14" customFormat="1" ht="15" customHeight="1">
      <c r="A27" s="18" t="s">
        <v>503</v>
      </c>
      <c r="B27" s="22">
        <v>9</v>
      </c>
      <c r="C27" s="23">
        <v>14</v>
      </c>
      <c r="D27" s="23">
        <v>7</v>
      </c>
      <c r="E27" s="23">
        <v>7</v>
      </c>
      <c r="F27" s="118" t="s">
        <v>122</v>
      </c>
      <c r="G27" s="166">
        <v>1981</v>
      </c>
      <c r="H27" s="166">
        <v>4515</v>
      </c>
      <c r="I27" s="166">
        <v>2226</v>
      </c>
      <c r="J27" s="166">
        <v>2289</v>
      </c>
    </row>
    <row r="28" spans="1:10" s="14" customFormat="1" ht="15" customHeight="1">
      <c r="A28" s="18" t="s">
        <v>504</v>
      </c>
      <c r="B28" s="22">
        <v>5</v>
      </c>
      <c r="C28" s="23">
        <v>9</v>
      </c>
      <c r="D28" s="23">
        <v>5</v>
      </c>
      <c r="E28" s="23">
        <v>4</v>
      </c>
      <c r="F28" s="54"/>
      <c r="G28" s="77"/>
      <c r="H28" s="56"/>
      <c r="I28" s="56"/>
      <c r="J28" s="56"/>
    </row>
    <row r="29" spans="1:10" s="14" customFormat="1" ht="15" customHeight="1">
      <c r="A29" s="18" t="s">
        <v>505</v>
      </c>
      <c r="B29" s="22">
        <v>3</v>
      </c>
      <c r="C29" s="23">
        <v>7</v>
      </c>
      <c r="D29" s="23">
        <v>2</v>
      </c>
      <c r="E29" s="23">
        <v>5</v>
      </c>
      <c r="F29" s="119" t="s">
        <v>123</v>
      </c>
      <c r="G29" s="138">
        <v>34579</v>
      </c>
      <c r="H29" s="139">
        <v>74848</v>
      </c>
      <c r="I29" s="139">
        <v>37139</v>
      </c>
      <c r="J29" s="139">
        <v>37709</v>
      </c>
    </row>
    <row r="30" spans="1:10" s="14" customFormat="1" ht="15" customHeight="1">
      <c r="A30" s="18" t="s">
        <v>506</v>
      </c>
      <c r="B30" s="22">
        <v>2</v>
      </c>
      <c r="C30" s="23">
        <v>2</v>
      </c>
      <c r="D30" s="23">
        <v>1</v>
      </c>
      <c r="E30" s="23">
        <v>1</v>
      </c>
      <c r="F30" s="24"/>
      <c r="G30" s="21"/>
      <c r="H30" s="20"/>
      <c r="I30" s="20"/>
      <c r="J30" s="20"/>
    </row>
    <row r="31" spans="1:10" s="14" customFormat="1" ht="15" customHeight="1">
      <c r="A31" s="18" t="s">
        <v>507</v>
      </c>
      <c r="B31" s="22">
        <v>7</v>
      </c>
      <c r="C31" s="23">
        <v>10</v>
      </c>
      <c r="D31" s="23">
        <v>4</v>
      </c>
      <c r="E31" s="23">
        <v>6</v>
      </c>
      <c r="F31" s="24"/>
      <c r="G31" s="21"/>
      <c r="H31" s="20"/>
      <c r="I31" s="20"/>
      <c r="J31" s="20"/>
    </row>
    <row r="32" spans="1:10" s="14" customFormat="1" ht="15" customHeight="1">
      <c r="A32" s="18" t="s">
        <v>508</v>
      </c>
      <c r="B32" s="22">
        <v>10</v>
      </c>
      <c r="C32" s="23">
        <v>20</v>
      </c>
      <c r="D32" s="23">
        <v>11</v>
      </c>
      <c r="E32" s="23">
        <v>9</v>
      </c>
      <c r="F32" s="24"/>
      <c r="G32" s="21"/>
      <c r="H32" s="20"/>
      <c r="I32" s="20"/>
      <c r="J32" s="20"/>
    </row>
    <row r="33" spans="1:10" s="14" customFormat="1" ht="15" customHeight="1">
      <c r="A33" s="114" t="s">
        <v>509</v>
      </c>
      <c r="B33" s="158">
        <v>66</v>
      </c>
      <c r="C33" s="159">
        <v>66</v>
      </c>
      <c r="D33" s="159">
        <v>10</v>
      </c>
      <c r="E33" s="159">
        <v>56</v>
      </c>
      <c r="F33" s="24"/>
      <c r="G33" s="34"/>
      <c r="H33" s="35"/>
      <c r="I33" s="35"/>
      <c r="J33" s="35"/>
    </row>
    <row r="34" spans="1:10" s="14" customFormat="1" ht="15" customHeight="1">
      <c r="A34" s="115" t="s">
        <v>124</v>
      </c>
      <c r="B34" s="161">
        <f>SUM(B14:B33)</f>
        <v>565</v>
      </c>
      <c r="C34" s="160">
        <f>SUM(C14:C33)</f>
        <v>976</v>
      </c>
      <c r="D34" s="160">
        <f>SUM(D14:D33)</f>
        <v>458</v>
      </c>
      <c r="E34" s="160">
        <f>SUM(E14:E33)</f>
        <v>518</v>
      </c>
      <c r="F34" s="24"/>
      <c r="G34" s="21"/>
      <c r="H34" s="20"/>
      <c r="I34" s="20"/>
      <c r="J34" s="20"/>
    </row>
    <row r="35" spans="1:10" s="14" customFormat="1" ht="15" customHeight="1">
      <c r="A35" s="42"/>
      <c r="F35" s="24"/>
      <c r="G35" s="21"/>
      <c r="H35" s="20"/>
      <c r="I35" s="20"/>
      <c r="J35" s="20"/>
    </row>
    <row r="36" spans="1:10" s="14" customFormat="1" ht="15" customHeight="1">
      <c r="A36" s="18" t="s">
        <v>510</v>
      </c>
      <c r="B36" s="22">
        <v>188</v>
      </c>
      <c r="C36" s="23">
        <v>494</v>
      </c>
      <c r="D36" s="23">
        <v>243</v>
      </c>
      <c r="E36" s="23">
        <v>251</v>
      </c>
      <c r="F36" s="24"/>
      <c r="G36" s="21"/>
      <c r="H36" s="20"/>
      <c r="I36" s="20"/>
      <c r="J36" s="20"/>
    </row>
    <row r="37" spans="1:10" s="14" customFormat="1" ht="15" customHeight="1">
      <c r="A37" s="18" t="s">
        <v>511</v>
      </c>
      <c r="B37" s="22">
        <v>72</v>
      </c>
      <c r="C37" s="23">
        <v>151</v>
      </c>
      <c r="D37" s="23">
        <v>79</v>
      </c>
      <c r="E37" s="23">
        <v>72</v>
      </c>
      <c r="F37" s="24"/>
      <c r="G37" s="21"/>
      <c r="H37" s="20"/>
      <c r="I37" s="20"/>
      <c r="J37" s="20"/>
    </row>
    <row r="38" spans="1:10" s="14" customFormat="1" ht="15" customHeight="1">
      <c r="A38" s="18" t="s">
        <v>512</v>
      </c>
      <c r="B38" s="167">
        <v>44</v>
      </c>
      <c r="C38" s="23">
        <v>87</v>
      </c>
      <c r="D38" s="167">
        <v>45</v>
      </c>
      <c r="E38" s="167">
        <v>42</v>
      </c>
      <c r="F38" s="24"/>
      <c r="G38" s="21"/>
      <c r="H38" s="20"/>
      <c r="I38" s="20"/>
      <c r="J38" s="20"/>
    </row>
    <row r="39" spans="1:10" s="14" customFormat="1" ht="15" customHeight="1">
      <c r="A39" s="18" t="s">
        <v>513</v>
      </c>
      <c r="B39" s="22">
        <v>39</v>
      </c>
      <c r="C39" s="23">
        <v>74</v>
      </c>
      <c r="D39" s="23">
        <v>42</v>
      </c>
      <c r="E39" s="23">
        <v>32</v>
      </c>
      <c r="F39" s="24"/>
      <c r="G39" s="21"/>
      <c r="H39" s="20"/>
      <c r="I39" s="20"/>
      <c r="J39" s="20"/>
    </row>
    <row r="40" spans="1:10" s="14" customFormat="1" ht="15" customHeight="1">
      <c r="A40" s="18" t="s">
        <v>514</v>
      </c>
      <c r="B40" s="22">
        <v>71</v>
      </c>
      <c r="C40" s="23">
        <v>146</v>
      </c>
      <c r="D40" s="23">
        <v>73</v>
      </c>
      <c r="E40" s="23">
        <v>73</v>
      </c>
      <c r="F40" s="24"/>
      <c r="G40" s="21"/>
      <c r="H40" s="20"/>
      <c r="I40" s="20"/>
      <c r="J40" s="20"/>
    </row>
    <row r="41" spans="1:10" s="14" customFormat="1" ht="15" customHeight="1">
      <c r="A41" s="18" t="s">
        <v>515</v>
      </c>
      <c r="B41" s="22">
        <v>8</v>
      </c>
      <c r="C41" s="23">
        <v>10</v>
      </c>
      <c r="D41" s="23">
        <v>7</v>
      </c>
      <c r="E41" s="23">
        <v>3</v>
      </c>
      <c r="F41" s="24"/>
      <c r="G41" s="21"/>
      <c r="H41" s="20"/>
      <c r="I41" s="20"/>
      <c r="J41" s="20"/>
    </row>
    <row r="42" spans="1:10" s="14" customFormat="1" ht="15" customHeight="1">
      <c r="A42" s="18" t="s">
        <v>516</v>
      </c>
      <c r="B42" s="22">
        <v>112</v>
      </c>
      <c r="C42" s="23">
        <v>270</v>
      </c>
      <c r="D42" s="23">
        <v>129</v>
      </c>
      <c r="E42" s="23">
        <v>141</v>
      </c>
      <c r="F42" s="24"/>
      <c r="G42" s="21"/>
      <c r="H42" s="20"/>
      <c r="I42" s="20"/>
      <c r="J42" s="20"/>
    </row>
    <row r="43" spans="1:10" s="14" customFormat="1" ht="15" customHeight="1">
      <c r="A43" s="18" t="s">
        <v>517</v>
      </c>
      <c r="B43" s="22">
        <v>30</v>
      </c>
      <c r="C43" s="23">
        <v>70</v>
      </c>
      <c r="D43" s="23">
        <v>35</v>
      </c>
      <c r="E43" s="23">
        <v>35</v>
      </c>
      <c r="F43" s="24"/>
      <c r="G43" s="21"/>
      <c r="H43" s="20"/>
      <c r="I43" s="20"/>
      <c r="J43" s="20"/>
    </row>
    <row r="44" spans="1:10" s="14" customFormat="1" ht="15" customHeight="1">
      <c r="A44" s="18" t="s">
        <v>518</v>
      </c>
      <c r="B44" s="22">
        <v>46</v>
      </c>
      <c r="C44" s="23">
        <v>103</v>
      </c>
      <c r="D44" s="23">
        <v>45</v>
      </c>
      <c r="E44" s="23">
        <v>58</v>
      </c>
      <c r="F44" s="24"/>
      <c r="G44" s="21"/>
      <c r="H44" s="20"/>
      <c r="I44" s="20"/>
      <c r="J44" s="20"/>
    </row>
    <row r="45" spans="1:10" s="14" customFormat="1" ht="15" customHeight="1">
      <c r="A45" s="18" t="s">
        <v>519</v>
      </c>
      <c r="B45" s="22">
        <v>56</v>
      </c>
      <c r="C45" s="23">
        <v>154</v>
      </c>
      <c r="D45" s="23">
        <v>78</v>
      </c>
      <c r="E45" s="23">
        <v>76</v>
      </c>
      <c r="F45" s="24"/>
      <c r="G45" s="21"/>
      <c r="H45" s="20"/>
      <c r="I45" s="20"/>
      <c r="J45" s="20"/>
    </row>
    <row r="46" spans="1:10" s="14" customFormat="1" ht="15" customHeight="1">
      <c r="A46" s="18" t="s">
        <v>520</v>
      </c>
      <c r="B46" s="22">
        <v>48</v>
      </c>
      <c r="C46" s="23">
        <v>128</v>
      </c>
      <c r="D46" s="23">
        <v>65</v>
      </c>
      <c r="E46" s="23">
        <v>63</v>
      </c>
      <c r="F46" s="24"/>
      <c r="G46" s="21"/>
      <c r="H46" s="20"/>
      <c r="I46" s="20"/>
      <c r="J46" s="20"/>
    </row>
    <row r="47" spans="1:10" s="14" customFormat="1" ht="15" customHeight="1">
      <c r="A47" s="18" t="s">
        <v>521</v>
      </c>
      <c r="B47" s="22">
        <v>15</v>
      </c>
      <c r="C47" s="23">
        <v>37</v>
      </c>
      <c r="D47" s="23">
        <v>18</v>
      </c>
      <c r="E47" s="23">
        <v>19</v>
      </c>
      <c r="F47" s="24"/>
      <c r="G47" s="21"/>
      <c r="H47" s="20"/>
      <c r="I47" s="20"/>
      <c r="J47" s="20"/>
    </row>
    <row r="48" spans="1:10" s="14" customFormat="1" ht="15" customHeight="1">
      <c r="A48" s="18" t="s">
        <v>522</v>
      </c>
      <c r="B48" s="22">
        <v>15</v>
      </c>
      <c r="C48" s="23">
        <v>36</v>
      </c>
      <c r="D48" s="23">
        <v>18</v>
      </c>
      <c r="E48" s="23">
        <v>18</v>
      </c>
      <c r="F48" s="24"/>
      <c r="G48" s="21"/>
      <c r="H48" s="20"/>
      <c r="I48" s="20"/>
      <c r="J48" s="20"/>
    </row>
    <row r="49" spans="1:10" s="14" customFormat="1" ht="15" customHeight="1">
      <c r="A49" s="18" t="s">
        <v>523</v>
      </c>
      <c r="B49" s="22">
        <v>61</v>
      </c>
      <c r="C49" s="23">
        <v>137</v>
      </c>
      <c r="D49" s="23">
        <v>66</v>
      </c>
      <c r="E49" s="23">
        <v>71</v>
      </c>
      <c r="F49" s="24"/>
      <c r="G49" s="21"/>
      <c r="H49" s="20"/>
      <c r="I49" s="20"/>
      <c r="J49" s="20"/>
    </row>
    <row r="50" spans="1:10" s="14" customFormat="1" ht="15" customHeight="1">
      <c r="A50" s="18" t="s">
        <v>524</v>
      </c>
      <c r="B50" s="22">
        <v>42</v>
      </c>
      <c r="C50" s="23">
        <v>90</v>
      </c>
      <c r="D50" s="23">
        <v>50</v>
      </c>
      <c r="E50" s="23">
        <v>40</v>
      </c>
      <c r="F50" s="24"/>
      <c r="G50" s="21"/>
      <c r="H50" s="20"/>
      <c r="I50" s="20"/>
      <c r="J50" s="20"/>
    </row>
    <row r="51" spans="1:10" s="14" customFormat="1" ht="15" customHeight="1">
      <c r="A51" s="18" t="s">
        <v>525</v>
      </c>
      <c r="B51" s="22">
        <v>53</v>
      </c>
      <c r="C51" s="23">
        <v>135</v>
      </c>
      <c r="D51" s="23">
        <v>60</v>
      </c>
      <c r="E51" s="23">
        <v>75</v>
      </c>
      <c r="F51" s="24"/>
      <c r="G51" s="21"/>
      <c r="H51" s="20"/>
      <c r="I51" s="20"/>
      <c r="J51" s="20"/>
    </row>
    <row r="52" spans="1:10" s="14" customFormat="1" ht="15" customHeight="1">
      <c r="A52" s="18" t="s">
        <v>526</v>
      </c>
      <c r="B52" s="22">
        <v>33</v>
      </c>
      <c r="C52" s="23">
        <v>83</v>
      </c>
      <c r="D52" s="23">
        <v>44</v>
      </c>
      <c r="E52" s="23">
        <v>39</v>
      </c>
      <c r="F52" s="24"/>
      <c r="G52" s="21"/>
      <c r="H52" s="20"/>
      <c r="I52" s="20"/>
      <c r="J52" s="20"/>
    </row>
    <row r="53" spans="1:10" s="14" customFormat="1" ht="15" customHeight="1">
      <c r="A53" s="18" t="s">
        <v>527</v>
      </c>
      <c r="B53" s="22">
        <v>48</v>
      </c>
      <c r="C53" s="23">
        <v>141</v>
      </c>
      <c r="D53" s="23">
        <v>66</v>
      </c>
      <c r="E53" s="23">
        <v>75</v>
      </c>
      <c r="F53" s="24"/>
      <c r="G53" s="21"/>
      <c r="H53" s="20"/>
      <c r="I53" s="20"/>
      <c r="J53" s="20"/>
    </row>
    <row r="54" spans="1:10" s="14" customFormat="1" ht="15" customHeight="1">
      <c r="A54" s="18" t="s">
        <v>528</v>
      </c>
      <c r="B54" s="22">
        <v>142</v>
      </c>
      <c r="C54" s="23">
        <v>339</v>
      </c>
      <c r="D54" s="23">
        <v>168</v>
      </c>
      <c r="E54" s="23">
        <v>171</v>
      </c>
      <c r="F54" s="24"/>
      <c r="G54" s="21"/>
      <c r="H54" s="20"/>
      <c r="I54" s="20"/>
      <c r="J54" s="20"/>
    </row>
    <row r="55" spans="1:10" s="14" customFormat="1" ht="15" customHeight="1">
      <c r="A55" s="18" t="s">
        <v>529</v>
      </c>
      <c r="B55" s="22">
        <v>53</v>
      </c>
      <c r="C55" s="23">
        <v>140</v>
      </c>
      <c r="D55" s="23">
        <v>72</v>
      </c>
      <c r="E55" s="23">
        <v>68</v>
      </c>
      <c r="F55" s="24"/>
      <c r="G55" s="21"/>
      <c r="H55" s="20"/>
      <c r="I55" s="20"/>
      <c r="J55" s="20"/>
    </row>
    <row r="56" spans="1:10" s="14" customFormat="1" ht="15" customHeight="1">
      <c r="A56" s="18" t="s">
        <v>530</v>
      </c>
      <c r="B56" s="22">
        <v>74</v>
      </c>
      <c r="C56" s="23">
        <v>188</v>
      </c>
      <c r="D56" s="23">
        <v>93</v>
      </c>
      <c r="E56" s="23">
        <v>95</v>
      </c>
      <c r="F56" s="24"/>
      <c r="G56" s="21"/>
      <c r="H56" s="20"/>
      <c r="I56" s="20"/>
      <c r="J56" s="20"/>
    </row>
    <row r="57" spans="1:10" s="14" customFormat="1" ht="15" customHeight="1" thickBot="1">
      <c r="A57" s="26" t="s">
        <v>531</v>
      </c>
      <c r="B57" s="163">
        <v>33</v>
      </c>
      <c r="C57" s="133">
        <v>76</v>
      </c>
      <c r="D57" s="133">
        <v>45</v>
      </c>
      <c r="E57" s="168">
        <v>31</v>
      </c>
      <c r="F57" s="36"/>
      <c r="G57" s="27"/>
      <c r="H57" s="28"/>
      <c r="I57" s="28"/>
      <c r="J57" s="28"/>
    </row>
    <row r="58" spans="1:10" s="14" customFormat="1" ht="15" customHeight="1">
      <c r="F58" s="37"/>
      <c r="G58" s="38"/>
      <c r="H58" s="38"/>
      <c r="I58" s="38"/>
      <c r="J58" s="48" t="s">
        <v>225</v>
      </c>
    </row>
    <row r="59" spans="1:10" s="14" customFormat="1" ht="15" customHeight="1">
      <c r="F59" s="37"/>
      <c r="G59" s="38"/>
      <c r="H59" s="38"/>
      <c r="I59" s="38"/>
      <c r="J59" s="40"/>
    </row>
    <row r="60" spans="1:10" ht="15" customHeight="1">
      <c r="A60" s="14"/>
      <c r="B60" s="14"/>
      <c r="C60" s="14"/>
      <c r="D60" s="14"/>
      <c r="E60" s="14"/>
    </row>
    <row r="61" spans="1:10" ht="15" customHeight="1">
      <c r="A61" s="14"/>
      <c r="B61" s="14"/>
      <c r="C61" s="14"/>
      <c r="D61" s="14"/>
      <c r="E61" s="14"/>
    </row>
    <row r="62" spans="1:10" ht="15" customHeight="1">
      <c r="A62" s="14"/>
      <c r="B62" s="14"/>
      <c r="C62" s="14"/>
      <c r="D62" s="14"/>
      <c r="E62" s="14"/>
    </row>
    <row r="63" spans="1:10" ht="15" customHeight="1">
      <c r="A63" s="14"/>
      <c r="B63" s="38"/>
      <c r="C63" s="38"/>
      <c r="D63" s="38"/>
      <c r="E63" s="38"/>
    </row>
    <row r="64" spans="1:10" ht="15" customHeight="1">
      <c r="A64" s="37"/>
      <c r="B64" s="38"/>
      <c r="C64" s="38"/>
      <c r="D64" s="38"/>
      <c r="E64" s="38"/>
    </row>
    <row r="65" spans="1:1" ht="15" customHeight="1">
      <c r="A65" s="37"/>
    </row>
  </sheetData>
  <mergeCells count="7">
    <mergeCell ref="A5:A6"/>
    <mergeCell ref="B5:B6"/>
    <mergeCell ref="F5:F6"/>
    <mergeCell ref="G5:G6"/>
    <mergeCell ref="A3:J3"/>
    <mergeCell ref="C5:E5"/>
    <mergeCell ref="H5:J5"/>
  </mergeCells>
  <phoneticPr fontId="1"/>
  <printOptions horizontalCentered="1" gridLinesSet="0"/>
  <pageMargins left="0.59055118110236227" right="0.59055118110236227" top="0.59055118110236227" bottom="0.39370078740157483" header="0.51181102362204722" footer="0.51181102362204722"/>
  <pageSetup paperSize="9" scale="92" orientation="portrait" r:id="rId1"/>
  <headerFooter alignWithMargins="0">
    <oddHeader>&amp;R&amp;"ＭＳ 明朝,標準"&amp;12人　　口　16&amp;10　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V69"/>
  <sheetViews>
    <sheetView zoomScaleNormal="100" workbookViewId="0"/>
  </sheetViews>
  <sheetFormatPr defaultColWidth="11" defaultRowHeight="15.75" customHeight="1"/>
  <cols>
    <col min="1" max="1" width="9.33203125" style="11" customWidth="1"/>
    <col min="2" max="4" width="8" style="11" customWidth="1"/>
    <col min="5" max="5" width="9.33203125" style="11" customWidth="1"/>
    <col min="6" max="8" width="8" style="11" customWidth="1"/>
    <col min="9" max="9" width="9.33203125" style="11" customWidth="1"/>
    <col min="10" max="12" width="8" style="11" customWidth="1"/>
    <col min="13" max="256" width="11" style="11"/>
    <col min="257" max="257" width="9.33203125" style="11" customWidth="1"/>
    <col min="258" max="260" width="8.109375" style="11" customWidth="1"/>
    <col min="261" max="261" width="9.33203125" style="11" customWidth="1"/>
    <col min="262" max="264" width="8.109375" style="11" customWidth="1"/>
    <col min="265" max="265" width="9.33203125" style="11" customWidth="1"/>
    <col min="266" max="268" width="8.109375" style="11" customWidth="1"/>
    <col min="269" max="512" width="11" style="11"/>
    <col min="513" max="513" width="9.33203125" style="11" customWidth="1"/>
    <col min="514" max="516" width="8.109375" style="11" customWidth="1"/>
    <col min="517" max="517" width="9.33203125" style="11" customWidth="1"/>
    <col min="518" max="520" width="8.109375" style="11" customWidth="1"/>
    <col min="521" max="521" width="9.33203125" style="11" customWidth="1"/>
    <col min="522" max="524" width="8.109375" style="11" customWidth="1"/>
    <col min="525" max="768" width="11" style="11"/>
    <col min="769" max="769" width="9.33203125" style="11" customWidth="1"/>
    <col min="770" max="772" width="8.109375" style="11" customWidth="1"/>
    <col min="773" max="773" width="9.33203125" style="11" customWidth="1"/>
    <col min="774" max="776" width="8.109375" style="11" customWidth="1"/>
    <col min="777" max="777" width="9.33203125" style="11" customWidth="1"/>
    <col min="778" max="780" width="8.109375" style="11" customWidth="1"/>
    <col min="781" max="1024" width="11" style="11"/>
    <col min="1025" max="1025" width="9.33203125" style="11" customWidth="1"/>
    <col min="1026" max="1028" width="8.109375" style="11" customWidth="1"/>
    <col min="1029" max="1029" width="9.33203125" style="11" customWidth="1"/>
    <col min="1030" max="1032" width="8.109375" style="11" customWidth="1"/>
    <col min="1033" max="1033" width="9.33203125" style="11" customWidth="1"/>
    <col min="1034" max="1036" width="8.109375" style="11" customWidth="1"/>
    <col min="1037" max="1280" width="11" style="11"/>
    <col min="1281" max="1281" width="9.33203125" style="11" customWidth="1"/>
    <col min="1282" max="1284" width="8.109375" style="11" customWidth="1"/>
    <col min="1285" max="1285" width="9.33203125" style="11" customWidth="1"/>
    <col min="1286" max="1288" width="8.109375" style="11" customWidth="1"/>
    <col min="1289" max="1289" width="9.33203125" style="11" customWidth="1"/>
    <col min="1290" max="1292" width="8.109375" style="11" customWidth="1"/>
    <col min="1293" max="1536" width="11" style="11"/>
    <col min="1537" max="1537" width="9.33203125" style="11" customWidth="1"/>
    <col min="1538" max="1540" width="8.109375" style="11" customWidth="1"/>
    <col min="1541" max="1541" width="9.33203125" style="11" customWidth="1"/>
    <col min="1542" max="1544" width="8.109375" style="11" customWidth="1"/>
    <col min="1545" max="1545" width="9.33203125" style="11" customWidth="1"/>
    <col min="1546" max="1548" width="8.109375" style="11" customWidth="1"/>
    <col min="1549" max="1792" width="11" style="11"/>
    <col min="1793" max="1793" width="9.33203125" style="11" customWidth="1"/>
    <col min="1794" max="1796" width="8.109375" style="11" customWidth="1"/>
    <col min="1797" max="1797" width="9.33203125" style="11" customWidth="1"/>
    <col min="1798" max="1800" width="8.109375" style="11" customWidth="1"/>
    <col min="1801" max="1801" width="9.33203125" style="11" customWidth="1"/>
    <col min="1802" max="1804" width="8.109375" style="11" customWidth="1"/>
    <col min="1805" max="2048" width="11" style="11"/>
    <col min="2049" max="2049" width="9.33203125" style="11" customWidth="1"/>
    <col min="2050" max="2052" width="8.109375" style="11" customWidth="1"/>
    <col min="2053" max="2053" width="9.33203125" style="11" customWidth="1"/>
    <col min="2054" max="2056" width="8.109375" style="11" customWidth="1"/>
    <col min="2057" max="2057" width="9.33203125" style="11" customWidth="1"/>
    <col min="2058" max="2060" width="8.109375" style="11" customWidth="1"/>
    <col min="2061" max="2304" width="11" style="11"/>
    <col min="2305" max="2305" width="9.33203125" style="11" customWidth="1"/>
    <col min="2306" max="2308" width="8.109375" style="11" customWidth="1"/>
    <col min="2309" max="2309" width="9.33203125" style="11" customWidth="1"/>
    <col min="2310" max="2312" width="8.109375" style="11" customWidth="1"/>
    <col min="2313" max="2313" width="9.33203125" style="11" customWidth="1"/>
    <col min="2314" max="2316" width="8.109375" style="11" customWidth="1"/>
    <col min="2317" max="2560" width="11" style="11"/>
    <col min="2561" max="2561" width="9.33203125" style="11" customWidth="1"/>
    <col min="2562" max="2564" width="8.109375" style="11" customWidth="1"/>
    <col min="2565" max="2565" width="9.33203125" style="11" customWidth="1"/>
    <col min="2566" max="2568" width="8.109375" style="11" customWidth="1"/>
    <col min="2569" max="2569" width="9.33203125" style="11" customWidth="1"/>
    <col min="2570" max="2572" width="8.109375" style="11" customWidth="1"/>
    <col min="2573" max="2816" width="11" style="11"/>
    <col min="2817" max="2817" width="9.33203125" style="11" customWidth="1"/>
    <col min="2818" max="2820" width="8.109375" style="11" customWidth="1"/>
    <col min="2821" max="2821" width="9.33203125" style="11" customWidth="1"/>
    <col min="2822" max="2824" width="8.109375" style="11" customWidth="1"/>
    <col min="2825" max="2825" width="9.33203125" style="11" customWidth="1"/>
    <col min="2826" max="2828" width="8.109375" style="11" customWidth="1"/>
    <col min="2829" max="3072" width="11" style="11"/>
    <col min="3073" max="3073" width="9.33203125" style="11" customWidth="1"/>
    <col min="3074" max="3076" width="8.109375" style="11" customWidth="1"/>
    <col min="3077" max="3077" width="9.33203125" style="11" customWidth="1"/>
    <col min="3078" max="3080" width="8.109375" style="11" customWidth="1"/>
    <col min="3081" max="3081" width="9.33203125" style="11" customWidth="1"/>
    <col min="3082" max="3084" width="8.109375" style="11" customWidth="1"/>
    <col min="3085" max="3328" width="11" style="11"/>
    <col min="3329" max="3329" width="9.33203125" style="11" customWidth="1"/>
    <col min="3330" max="3332" width="8.109375" style="11" customWidth="1"/>
    <col min="3333" max="3333" width="9.33203125" style="11" customWidth="1"/>
    <col min="3334" max="3336" width="8.109375" style="11" customWidth="1"/>
    <col min="3337" max="3337" width="9.33203125" style="11" customWidth="1"/>
    <col min="3338" max="3340" width="8.109375" style="11" customWidth="1"/>
    <col min="3341" max="3584" width="11" style="11"/>
    <col min="3585" max="3585" width="9.33203125" style="11" customWidth="1"/>
    <col min="3586" max="3588" width="8.109375" style="11" customWidth="1"/>
    <col min="3589" max="3589" width="9.33203125" style="11" customWidth="1"/>
    <col min="3590" max="3592" width="8.109375" style="11" customWidth="1"/>
    <col min="3593" max="3593" width="9.33203125" style="11" customWidth="1"/>
    <col min="3594" max="3596" width="8.109375" style="11" customWidth="1"/>
    <col min="3597" max="3840" width="11" style="11"/>
    <col min="3841" max="3841" width="9.33203125" style="11" customWidth="1"/>
    <col min="3842" max="3844" width="8.109375" style="11" customWidth="1"/>
    <col min="3845" max="3845" width="9.33203125" style="11" customWidth="1"/>
    <col min="3846" max="3848" width="8.109375" style="11" customWidth="1"/>
    <col min="3849" max="3849" width="9.33203125" style="11" customWidth="1"/>
    <col min="3850" max="3852" width="8.109375" style="11" customWidth="1"/>
    <col min="3853" max="4096" width="11" style="11"/>
    <col min="4097" max="4097" width="9.33203125" style="11" customWidth="1"/>
    <col min="4098" max="4100" width="8.109375" style="11" customWidth="1"/>
    <col min="4101" max="4101" width="9.33203125" style="11" customWidth="1"/>
    <col min="4102" max="4104" width="8.109375" style="11" customWidth="1"/>
    <col min="4105" max="4105" width="9.33203125" style="11" customWidth="1"/>
    <col min="4106" max="4108" width="8.109375" style="11" customWidth="1"/>
    <col min="4109" max="4352" width="11" style="11"/>
    <col min="4353" max="4353" width="9.33203125" style="11" customWidth="1"/>
    <col min="4354" max="4356" width="8.109375" style="11" customWidth="1"/>
    <col min="4357" max="4357" width="9.33203125" style="11" customWidth="1"/>
    <col min="4358" max="4360" width="8.109375" style="11" customWidth="1"/>
    <col min="4361" max="4361" width="9.33203125" style="11" customWidth="1"/>
    <col min="4362" max="4364" width="8.109375" style="11" customWidth="1"/>
    <col min="4365" max="4608" width="11" style="11"/>
    <col min="4609" max="4609" width="9.33203125" style="11" customWidth="1"/>
    <col min="4610" max="4612" width="8.109375" style="11" customWidth="1"/>
    <col min="4613" max="4613" width="9.33203125" style="11" customWidth="1"/>
    <col min="4614" max="4616" width="8.109375" style="11" customWidth="1"/>
    <col min="4617" max="4617" width="9.33203125" style="11" customWidth="1"/>
    <col min="4618" max="4620" width="8.109375" style="11" customWidth="1"/>
    <col min="4621" max="4864" width="11" style="11"/>
    <col min="4865" max="4865" width="9.33203125" style="11" customWidth="1"/>
    <col min="4866" max="4868" width="8.109375" style="11" customWidth="1"/>
    <col min="4869" max="4869" width="9.33203125" style="11" customWidth="1"/>
    <col min="4870" max="4872" width="8.109375" style="11" customWidth="1"/>
    <col min="4873" max="4873" width="9.33203125" style="11" customWidth="1"/>
    <col min="4874" max="4876" width="8.109375" style="11" customWidth="1"/>
    <col min="4877" max="5120" width="11" style="11"/>
    <col min="5121" max="5121" width="9.33203125" style="11" customWidth="1"/>
    <col min="5122" max="5124" width="8.109375" style="11" customWidth="1"/>
    <col min="5125" max="5125" width="9.33203125" style="11" customWidth="1"/>
    <col min="5126" max="5128" width="8.109375" style="11" customWidth="1"/>
    <col min="5129" max="5129" width="9.33203125" style="11" customWidth="1"/>
    <col min="5130" max="5132" width="8.109375" style="11" customWidth="1"/>
    <col min="5133" max="5376" width="11" style="11"/>
    <col min="5377" max="5377" width="9.33203125" style="11" customWidth="1"/>
    <col min="5378" max="5380" width="8.109375" style="11" customWidth="1"/>
    <col min="5381" max="5381" width="9.33203125" style="11" customWidth="1"/>
    <col min="5382" max="5384" width="8.109375" style="11" customWidth="1"/>
    <col min="5385" max="5385" width="9.33203125" style="11" customWidth="1"/>
    <col min="5386" max="5388" width="8.109375" style="11" customWidth="1"/>
    <col min="5389" max="5632" width="11" style="11"/>
    <col min="5633" max="5633" width="9.33203125" style="11" customWidth="1"/>
    <col min="5634" max="5636" width="8.109375" style="11" customWidth="1"/>
    <col min="5637" max="5637" width="9.33203125" style="11" customWidth="1"/>
    <col min="5638" max="5640" width="8.109375" style="11" customWidth="1"/>
    <col min="5641" max="5641" width="9.33203125" style="11" customWidth="1"/>
    <col min="5642" max="5644" width="8.109375" style="11" customWidth="1"/>
    <col min="5645" max="5888" width="11" style="11"/>
    <col min="5889" max="5889" width="9.33203125" style="11" customWidth="1"/>
    <col min="5890" max="5892" width="8.109375" style="11" customWidth="1"/>
    <col min="5893" max="5893" width="9.33203125" style="11" customWidth="1"/>
    <col min="5894" max="5896" width="8.109375" style="11" customWidth="1"/>
    <col min="5897" max="5897" width="9.33203125" style="11" customWidth="1"/>
    <col min="5898" max="5900" width="8.109375" style="11" customWidth="1"/>
    <col min="5901" max="6144" width="11" style="11"/>
    <col min="6145" max="6145" width="9.33203125" style="11" customWidth="1"/>
    <col min="6146" max="6148" width="8.109375" style="11" customWidth="1"/>
    <col min="6149" max="6149" width="9.33203125" style="11" customWidth="1"/>
    <col min="6150" max="6152" width="8.109375" style="11" customWidth="1"/>
    <col min="6153" max="6153" width="9.33203125" style="11" customWidth="1"/>
    <col min="6154" max="6156" width="8.109375" style="11" customWidth="1"/>
    <col min="6157" max="6400" width="11" style="11"/>
    <col min="6401" max="6401" width="9.33203125" style="11" customWidth="1"/>
    <col min="6402" max="6404" width="8.109375" style="11" customWidth="1"/>
    <col min="6405" max="6405" width="9.33203125" style="11" customWidth="1"/>
    <col min="6406" max="6408" width="8.109375" style="11" customWidth="1"/>
    <col min="6409" max="6409" width="9.33203125" style="11" customWidth="1"/>
    <col min="6410" max="6412" width="8.109375" style="11" customWidth="1"/>
    <col min="6413" max="6656" width="11" style="11"/>
    <col min="6657" max="6657" width="9.33203125" style="11" customWidth="1"/>
    <col min="6658" max="6660" width="8.109375" style="11" customWidth="1"/>
    <col min="6661" max="6661" width="9.33203125" style="11" customWidth="1"/>
    <col min="6662" max="6664" width="8.109375" style="11" customWidth="1"/>
    <col min="6665" max="6665" width="9.33203125" style="11" customWidth="1"/>
    <col min="6666" max="6668" width="8.109375" style="11" customWidth="1"/>
    <col min="6669" max="6912" width="11" style="11"/>
    <col min="6913" max="6913" width="9.33203125" style="11" customWidth="1"/>
    <col min="6914" max="6916" width="8.109375" style="11" customWidth="1"/>
    <col min="6917" max="6917" width="9.33203125" style="11" customWidth="1"/>
    <col min="6918" max="6920" width="8.109375" style="11" customWidth="1"/>
    <col min="6921" max="6921" width="9.33203125" style="11" customWidth="1"/>
    <col min="6922" max="6924" width="8.109375" style="11" customWidth="1"/>
    <col min="6925" max="7168" width="11" style="11"/>
    <col min="7169" max="7169" width="9.33203125" style="11" customWidth="1"/>
    <col min="7170" max="7172" width="8.109375" style="11" customWidth="1"/>
    <col min="7173" max="7173" width="9.33203125" style="11" customWidth="1"/>
    <col min="7174" max="7176" width="8.109375" style="11" customWidth="1"/>
    <col min="7177" max="7177" width="9.33203125" style="11" customWidth="1"/>
    <col min="7178" max="7180" width="8.109375" style="11" customWidth="1"/>
    <col min="7181" max="7424" width="11" style="11"/>
    <col min="7425" max="7425" width="9.33203125" style="11" customWidth="1"/>
    <col min="7426" max="7428" width="8.109375" style="11" customWidth="1"/>
    <col min="7429" max="7429" width="9.33203125" style="11" customWidth="1"/>
    <col min="7430" max="7432" width="8.109375" style="11" customWidth="1"/>
    <col min="7433" max="7433" width="9.33203125" style="11" customWidth="1"/>
    <col min="7434" max="7436" width="8.109375" style="11" customWidth="1"/>
    <col min="7437" max="7680" width="11" style="11"/>
    <col min="7681" max="7681" width="9.33203125" style="11" customWidth="1"/>
    <col min="7682" max="7684" width="8.109375" style="11" customWidth="1"/>
    <col min="7685" max="7685" width="9.33203125" style="11" customWidth="1"/>
    <col min="7686" max="7688" width="8.109375" style="11" customWidth="1"/>
    <col min="7689" max="7689" width="9.33203125" style="11" customWidth="1"/>
    <col min="7690" max="7692" width="8.109375" style="11" customWidth="1"/>
    <col min="7693" max="7936" width="11" style="11"/>
    <col min="7937" max="7937" width="9.33203125" style="11" customWidth="1"/>
    <col min="7938" max="7940" width="8.109375" style="11" customWidth="1"/>
    <col min="7941" max="7941" width="9.33203125" style="11" customWidth="1"/>
    <col min="7942" max="7944" width="8.109375" style="11" customWidth="1"/>
    <col min="7945" max="7945" width="9.33203125" style="11" customWidth="1"/>
    <col min="7946" max="7948" width="8.109375" style="11" customWidth="1"/>
    <col min="7949" max="8192" width="11" style="11"/>
    <col min="8193" max="8193" width="9.33203125" style="11" customWidth="1"/>
    <col min="8194" max="8196" width="8.109375" style="11" customWidth="1"/>
    <col min="8197" max="8197" width="9.33203125" style="11" customWidth="1"/>
    <col min="8198" max="8200" width="8.109375" style="11" customWidth="1"/>
    <col min="8201" max="8201" width="9.33203125" style="11" customWidth="1"/>
    <col min="8202" max="8204" width="8.109375" style="11" customWidth="1"/>
    <col min="8205" max="8448" width="11" style="11"/>
    <col min="8449" max="8449" width="9.33203125" style="11" customWidth="1"/>
    <col min="8450" max="8452" width="8.109375" style="11" customWidth="1"/>
    <col min="8453" max="8453" width="9.33203125" style="11" customWidth="1"/>
    <col min="8454" max="8456" width="8.109375" style="11" customWidth="1"/>
    <col min="8457" max="8457" width="9.33203125" style="11" customWidth="1"/>
    <col min="8458" max="8460" width="8.109375" style="11" customWidth="1"/>
    <col min="8461" max="8704" width="11" style="11"/>
    <col min="8705" max="8705" width="9.33203125" style="11" customWidth="1"/>
    <col min="8706" max="8708" width="8.109375" style="11" customWidth="1"/>
    <col min="8709" max="8709" width="9.33203125" style="11" customWidth="1"/>
    <col min="8710" max="8712" width="8.109375" style="11" customWidth="1"/>
    <col min="8713" max="8713" width="9.33203125" style="11" customWidth="1"/>
    <col min="8714" max="8716" width="8.109375" style="11" customWidth="1"/>
    <col min="8717" max="8960" width="11" style="11"/>
    <col min="8961" max="8961" width="9.33203125" style="11" customWidth="1"/>
    <col min="8962" max="8964" width="8.109375" style="11" customWidth="1"/>
    <col min="8965" max="8965" width="9.33203125" style="11" customWidth="1"/>
    <col min="8966" max="8968" width="8.109375" style="11" customWidth="1"/>
    <col min="8969" max="8969" width="9.33203125" style="11" customWidth="1"/>
    <col min="8970" max="8972" width="8.109375" style="11" customWidth="1"/>
    <col min="8973" max="9216" width="11" style="11"/>
    <col min="9217" max="9217" width="9.33203125" style="11" customWidth="1"/>
    <col min="9218" max="9220" width="8.109375" style="11" customWidth="1"/>
    <col min="9221" max="9221" width="9.33203125" style="11" customWidth="1"/>
    <col min="9222" max="9224" width="8.109375" style="11" customWidth="1"/>
    <col min="9225" max="9225" width="9.33203125" style="11" customWidth="1"/>
    <col min="9226" max="9228" width="8.109375" style="11" customWidth="1"/>
    <col min="9229" max="9472" width="11" style="11"/>
    <col min="9473" max="9473" width="9.33203125" style="11" customWidth="1"/>
    <col min="9474" max="9476" width="8.109375" style="11" customWidth="1"/>
    <col min="9477" max="9477" width="9.33203125" style="11" customWidth="1"/>
    <col min="9478" max="9480" width="8.109375" style="11" customWidth="1"/>
    <col min="9481" max="9481" width="9.33203125" style="11" customWidth="1"/>
    <col min="9482" max="9484" width="8.109375" style="11" customWidth="1"/>
    <col min="9485" max="9728" width="11" style="11"/>
    <col min="9729" max="9729" width="9.33203125" style="11" customWidth="1"/>
    <col min="9730" max="9732" width="8.109375" style="11" customWidth="1"/>
    <col min="9733" max="9733" width="9.33203125" style="11" customWidth="1"/>
    <col min="9734" max="9736" width="8.109375" style="11" customWidth="1"/>
    <col min="9737" max="9737" width="9.33203125" style="11" customWidth="1"/>
    <col min="9738" max="9740" width="8.109375" style="11" customWidth="1"/>
    <col min="9741" max="9984" width="11" style="11"/>
    <col min="9985" max="9985" width="9.33203125" style="11" customWidth="1"/>
    <col min="9986" max="9988" width="8.109375" style="11" customWidth="1"/>
    <col min="9989" max="9989" width="9.33203125" style="11" customWidth="1"/>
    <col min="9990" max="9992" width="8.109375" style="11" customWidth="1"/>
    <col min="9993" max="9993" width="9.33203125" style="11" customWidth="1"/>
    <col min="9994" max="9996" width="8.109375" style="11" customWidth="1"/>
    <col min="9997" max="10240" width="11" style="11"/>
    <col min="10241" max="10241" width="9.33203125" style="11" customWidth="1"/>
    <col min="10242" max="10244" width="8.109375" style="11" customWidth="1"/>
    <col min="10245" max="10245" width="9.33203125" style="11" customWidth="1"/>
    <col min="10246" max="10248" width="8.109375" style="11" customWidth="1"/>
    <col min="10249" max="10249" width="9.33203125" style="11" customWidth="1"/>
    <col min="10250" max="10252" width="8.109375" style="11" customWidth="1"/>
    <col min="10253" max="10496" width="11" style="11"/>
    <col min="10497" max="10497" width="9.33203125" style="11" customWidth="1"/>
    <col min="10498" max="10500" width="8.109375" style="11" customWidth="1"/>
    <col min="10501" max="10501" width="9.33203125" style="11" customWidth="1"/>
    <col min="10502" max="10504" width="8.109375" style="11" customWidth="1"/>
    <col min="10505" max="10505" width="9.33203125" style="11" customWidth="1"/>
    <col min="10506" max="10508" width="8.109375" style="11" customWidth="1"/>
    <col min="10509" max="10752" width="11" style="11"/>
    <col min="10753" max="10753" width="9.33203125" style="11" customWidth="1"/>
    <col min="10754" max="10756" width="8.109375" style="11" customWidth="1"/>
    <col min="10757" max="10757" width="9.33203125" style="11" customWidth="1"/>
    <col min="10758" max="10760" width="8.109375" style="11" customWidth="1"/>
    <col min="10761" max="10761" width="9.33203125" style="11" customWidth="1"/>
    <col min="10762" max="10764" width="8.109375" style="11" customWidth="1"/>
    <col min="10765" max="11008" width="11" style="11"/>
    <col min="11009" max="11009" width="9.33203125" style="11" customWidth="1"/>
    <col min="11010" max="11012" width="8.109375" style="11" customWidth="1"/>
    <col min="11013" max="11013" width="9.33203125" style="11" customWidth="1"/>
    <col min="11014" max="11016" width="8.109375" style="11" customWidth="1"/>
    <col min="11017" max="11017" width="9.33203125" style="11" customWidth="1"/>
    <col min="11018" max="11020" width="8.109375" style="11" customWidth="1"/>
    <col min="11021" max="11264" width="11" style="11"/>
    <col min="11265" max="11265" width="9.33203125" style="11" customWidth="1"/>
    <col min="11266" max="11268" width="8.109375" style="11" customWidth="1"/>
    <col min="11269" max="11269" width="9.33203125" style="11" customWidth="1"/>
    <col min="11270" max="11272" width="8.109375" style="11" customWidth="1"/>
    <col min="11273" max="11273" width="9.33203125" style="11" customWidth="1"/>
    <col min="11274" max="11276" width="8.109375" style="11" customWidth="1"/>
    <col min="11277" max="11520" width="11" style="11"/>
    <col min="11521" max="11521" width="9.33203125" style="11" customWidth="1"/>
    <col min="11522" max="11524" width="8.109375" style="11" customWidth="1"/>
    <col min="11525" max="11525" width="9.33203125" style="11" customWidth="1"/>
    <col min="11526" max="11528" width="8.109375" style="11" customWidth="1"/>
    <col min="11529" max="11529" width="9.33203125" style="11" customWidth="1"/>
    <col min="11530" max="11532" width="8.109375" style="11" customWidth="1"/>
    <col min="11533" max="11776" width="11" style="11"/>
    <col min="11777" max="11777" width="9.33203125" style="11" customWidth="1"/>
    <col min="11778" max="11780" width="8.109375" style="11" customWidth="1"/>
    <col min="11781" max="11781" width="9.33203125" style="11" customWidth="1"/>
    <col min="11782" max="11784" width="8.109375" style="11" customWidth="1"/>
    <col min="11785" max="11785" width="9.33203125" style="11" customWidth="1"/>
    <col min="11786" max="11788" width="8.109375" style="11" customWidth="1"/>
    <col min="11789" max="12032" width="11" style="11"/>
    <col min="12033" max="12033" width="9.33203125" style="11" customWidth="1"/>
    <col min="12034" max="12036" width="8.109375" style="11" customWidth="1"/>
    <col min="12037" max="12037" width="9.33203125" style="11" customWidth="1"/>
    <col min="12038" max="12040" width="8.109375" style="11" customWidth="1"/>
    <col min="12041" max="12041" width="9.33203125" style="11" customWidth="1"/>
    <col min="12042" max="12044" width="8.109375" style="11" customWidth="1"/>
    <col min="12045" max="12288" width="11" style="11"/>
    <col min="12289" max="12289" width="9.33203125" style="11" customWidth="1"/>
    <col min="12290" max="12292" width="8.109375" style="11" customWidth="1"/>
    <col min="12293" max="12293" width="9.33203125" style="11" customWidth="1"/>
    <col min="12294" max="12296" width="8.109375" style="11" customWidth="1"/>
    <col min="12297" max="12297" width="9.33203125" style="11" customWidth="1"/>
    <col min="12298" max="12300" width="8.109375" style="11" customWidth="1"/>
    <col min="12301" max="12544" width="11" style="11"/>
    <col min="12545" max="12545" width="9.33203125" style="11" customWidth="1"/>
    <col min="12546" max="12548" width="8.109375" style="11" customWidth="1"/>
    <col min="12549" max="12549" width="9.33203125" style="11" customWidth="1"/>
    <col min="12550" max="12552" width="8.109375" style="11" customWidth="1"/>
    <col min="12553" max="12553" width="9.33203125" style="11" customWidth="1"/>
    <col min="12554" max="12556" width="8.109375" style="11" customWidth="1"/>
    <col min="12557" max="12800" width="11" style="11"/>
    <col min="12801" max="12801" width="9.33203125" style="11" customWidth="1"/>
    <col min="12802" max="12804" width="8.109375" style="11" customWidth="1"/>
    <col min="12805" max="12805" width="9.33203125" style="11" customWidth="1"/>
    <col min="12806" max="12808" width="8.109375" style="11" customWidth="1"/>
    <col min="12809" max="12809" width="9.33203125" style="11" customWidth="1"/>
    <col min="12810" max="12812" width="8.109375" style="11" customWidth="1"/>
    <col min="12813" max="13056" width="11" style="11"/>
    <col min="13057" max="13057" width="9.33203125" style="11" customWidth="1"/>
    <col min="13058" max="13060" width="8.109375" style="11" customWidth="1"/>
    <col min="13061" max="13061" width="9.33203125" style="11" customWidth="1"/>
    <col min="13062" max="13064" width="8.109375" style="11" customWidth="1"/>
    <col min="13065" max="13065" width="9.33203125" style="11" customWidth="1"/>
    <col min="13066" max="13068" width="8.109375" style="11" customWidth="1"/>
    <col min="13069" max="13312" width="11" style="11"/>
    <col min="13313" max="13313" width="9.33203125" style="11" customWidth="1"/>
    <col min="13314" max="13316" width="8.109375" style="11" customWidth="1"/>
    <col min="13317" max="13317" width="9.33203125" style="11" customWidth="1"/>
    <col min="13318" max="13320" width="8.109375" style="11" customWidth="1"/>
    <col min="13321" max="13321" width="9.33203125" style="11" customWidth="1"/>
    <col min="13322" max="13324" width="8.109375" style="11" customWidth="1"/>
    <col min="13325" max="13568" width="11" style="11"/>
    <col min="13569" max="13569" width="9.33203125" style="11" customWidth="1"/>
    <col min="13570" max="13572" width="8.109375" style="11" customWidth="1"/>
    <col min="13573" max="13573" width="9.33203125" style="11" customWidth="1"/>
    <col min="13574" max="13576" width="8.109375" style="11" customWidth="1"/>
    <col min="13577" max="13577" width="9.33203125" style="11" customWidth="1"/>
    <col min="13578" max="13580" width="8.109375" style="11" customWidth="1"/>
    <col min="13581" max="13824" width="11" style="11"/>
    <col min="13825" max="13825" width="9.33203125" style="11" customWidth="1"/>
    <col min="13826" max="13828" width="8.109375" style="11" customWidth="1"/>
    <col min="13829" max="13829" width="9.33203125" style="11" customWidth="1"/>
    <col min="13830" max="13832" width="8.109375" style="11" customWidth="1"/>
    <col min="13833" max="13833" width="9.33203125" style="11" customWidth="1"/>
    <col min="13834" max="13836" width="8.109375" style="11" customWidth="1"/>
    <col min="13837" max="14080" width="11" style="11"/>
    <col min="14081" max="14081" width="9.33203125" style="11" customWidth="1"/>
    <col min="14082" max="14084" width="8.109375" style="11" customWidth="1"/>
    <col min="14085" max="14085" width="9.33203125" style="11" customWidth="1"/>
    <col min="14086" max="14088" width="8.109375" style="11" customWidth="1"/>
    <col min="14089" max="14089" width="9.33203125" style="11" customWidth="1"/>
    <col min="14090" max="14092" width="8.109375" style="11" customWidth="1"/>
    <col min="14093" max="14336" width="11" style="11"/>
    <col min="14337" max="14337" width="9.33203125" style="11" customWidth="1"/>
    <col min="14338" max="14340" width="8.109375" style="11" customWidth="1"/>
    <col min="14341" max="14341" width="9.33203125" style="11" customWidth="1"/>
    <col min="14342" max="14344" width="8.109375" style="11" customWidth="1"/>
    <col min="14345" max="14345" width="9.33203125" style="11" customWidth="1"/>
    <col min="14346" max="14348" width="8.109375" style="11" customWidth="1"/>
    <col min="14349" max="14592" width="11" style="11"/>
    <col min="14593" max="14593" width="9.33203125" style="11" customWidth="1"/>
    <col min="14594" max="14596" width="8.109375" style="11" customWidth="1"/>
    <col min="14597" max="14597" width="9.33203125" style="11" customWidth="1"/>
    <col min="14598" max="14600" width="8.109375" style="11" customWidth="1"/>
    <col min="14601" max="14601" width="9.33203125" style="11" customWidth="1"/>
    <col min="14602" max="14604" width="8.109375" style="11" customWidth="1"/>
    <col min="14605" max="14848" width="11" style="11"/>
    <col min="14849" max="14849" width="9.33203125" style="11" customWidth="1"/>
    <col min="14850" max="14852" width="8.109375" style="11" customWidth="1"/>
    <col min="14853" max="14853" width="9.33203125" style="11" customWidth="1"/>
    <col min="14854" max="14856" width="8.109375" style="11" customWidth="1"/>
    <col min="14857" max="14857" width="9.33203125" style="11" customWidth="1"/>
    <col min="14858" max="14860" width="8.109375" style="11" customWidth="1"/>
    <col min="14861" max="15104" width="11" style="11"/>
    <col min="15105" max="15105" width="9.33203125" style="11" customWidth="1"/>
    <col min="15106" max="15108" width="8.109375" style="11" customWidth="1"/>
    <col min="15109" max="15109" width="9.33203125" style="11" customWidth="1"/>
    <col min="15110" max="15112" width="8.109375" style="11" customWidth="1"/>
    <col min="15113" max="15113" width="9.33203125" style="11" customWidth="1"/>
    <col min="15114" max="15116" width="8.109375" style="11" customWidth="1"/>
    <col min="15117" max="15360" width="11" style="11"/>
    <col min="15361" max="15361" width="9.33203125" style="11" customWidth="1"/>
    <col min="15362" max="15364" width="8.109375" style="11" customWidth="1"/>
    <col min="15365" max="15365" width="9.33203125" style="11" customWidth="1"/>
    <col min="15366" max="15368" width="8.109375" style="11" customWidth="1"/>
    <col min="15369" max="15369" width="9.33203125" style="11" customWidth="1"/>
    <col min="15370" max="15372" width="8.109375" style="11" customWidth="1"/>
    <col min="15373" max="15616" width="11" style="11"/>
    <col min="15617" max="15617" width="9.33203125" style="11" customWidth="1"/>
    <col min="15618" max="15620" width="8.109375" style="11" customWidth="1"/>
    <col min="15621" max="15621" width="9.33203125" style="11" customWidth="1"/>
    <col min="15622" max="15624" width="8.109375" style="11" customWidth="1"/>
    <col min="15625" max="15625" width="9.33203125" style="11" customWidth="1"/>
    <col min="15626" max="15628" width="8.109375" style="11" customWidth="1"/>
    <col min="15629" max="15872" width="11" style="11"/>
    <col min="15873" max="15873" width="9.33203125" style="11" customWidth="1"/>
    <col min="15874" max="15876" width="8.109375" style="11" customWidth="1"/>
    <col min="15877" max="15877" width="9.33203125" style="11" customWidth="1"/>
    <col min="15878" max="15880" width="8.109375" style="11" customWidth="1"/>
    <col min="15881" max="15881" width="9.33203125" style="11" customWidth="1"/>
    <col min="15882" max="15884" width="8.109375" style="11" customWidth="1"/>
    <col min="15885" max="16128" width="11" style="11"/>
    <col min="16129" max="16129" width="9.33203125" style="11" customWidth="1"/>
    <col min="16130" max="16132" width="8.109375" style="11" customWidth="1"/>
    <col min="16133" max="16133" width="9.33203125" style="11" customWidth="1"/>
    <col min="16134" max="16136" width="8.109375" style="11" customWidth="1"/>
    <col min="16137" max="16137" width="9.33203125" style="11" customWidth="1"/>
    <col min="16138" max="16140" width="8.109375" style="11" customWidth="1"/>
    <col min="16141" max="16384" width="11" style="11"/>
  </cols>
  <sheetData>
    <row r="1" spans="1:14" ht="18" customHeight="1"/>
    <row r="2" spans="1:14" ht="18" customHeight="1"/>
    <row r="3" spans="1:14" ht="15.75" customHeight="1">
      <c r="A3" s="9" t="s">
        <v>601</v>
      </c>
      <c r="B3" s="12"/>
      <c r="C3" s="12"/>
      <c r="D3" s="128"/>
      <c r="E3" s="12"/>
      <c r="F3" s="12"/>
      <c r="G3" s="12"/>
      <c r="H3" s="12"/>
      <c r="I3" s="12"/>
      <c r="J3" s="12"/>
      <c r="K3" s="12"/>
      <c r="L3" s="12"/>
    </row>
    <row r="4" spans="1:14" ht="18" customHeight="1" thickBo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70" t="s">
        <v>575</v>
      </c>
    </row>
    <row r="5" spans="1:14" s="176" customFormat="1" ht="18.75" customHeight="1">
      <c r="A5" s="171" t="s">
        <v>125</v>
      </c>
      <c r="B5" s="172" t="s">
        <v>6</v>
      </c>
      <c r="C5" s="173" t="s">
        <v>7</v>
      </c>
      <c r="D5" s="173" t="s">
        <v>8</v>
      </c>
      <c r="E5" s="172" t="s">
        <v>125</v>
      </c>
      <c r="F5" s="126" t="s">
        <v>6</v>
      </c>
      <c r="G5" s="174" t="s">
        <v>7</v>
      </c>
      <c r="H5" s="174" t="s">
        <v>8</v>
      </c>
      <c r="I5" s="126" t="s">
        <v>125</v>
      </c>
      <c r="J5" s="126" t="s">
        <v>6</v>
      </c>
      <c r="K5" s="174" t="s">
        <v>7</v>
      </c>
      <c r="L5" s="174" t="s">
        <v>8</v>
      </c>
      <c r="M5" s="175"/>
    </row>
    <row r="6" spans="1:14" s="176" customFormat="1" ht="22.95" customHeight="1">
      <c r="A6" s="177" t="s">
        <v>6</v>
      </c>
      <c r="B6" s="178">
        <v>74848</v>
      </c>
      <c r="C6" s="179">
        <v>37139</v>
      </c>
      <c r="D6" s="179">
        <v>37709</v>
      </c>
      <c r="E6" s="214"/>
      <c r="F6" s="217"/>
      <c r="G6" s="88"/>
      <c r="H6" s="88"/>
      <c r="I6" s="208"/>
      <c r="J6" s="46"/>
      <c r="K6" s="215"/>
      <c r="L6" s="215"/>
    </row>
    <row r="7" spans="1:14" s="176" customFormat="1" ht="15" customHeight="1">
      <c r="A7" s="187" t="s">
        <v>134</v>
      </c>
      <c r="B7" s="180">
        <v>1668</v>
      </c>
      <c r="C7" s="181">
        <v>841</v>
      </c>
      <c r="D7" s="181">
        <v>827</v>
      </c>
      <c r="E7" s="189" t="s">
        <v>149</v>
      </c>
      <c r="F7" s="181">
        <v>4109</v>
      </c>
      <c r="G7" s="181">
        <v>2217</v>
      </c>
      <c r="H7" s="181">
        <v>1892</v>
      </c>
      <c r="I7" s="182" t="s">
        <v>159</v>
      </c>
      <c r="J7" s="180">
        <v>3987</v>
      </c>
      <c r="K7" s="181">
        <v>1687</v>
      </c>
      <c r="L7" s="181">
        <v>2300</v>
      </c>
    </row>
    <row r="8" spans="1:14" s="176" customFormat="1" ht="15" customHeight="1">
      <c r="A8" s="188" t="s">
        <v>137</v>
      </c>
      <c r="B8" s="69">
        <v>275</v>
      </c>
      <c r="C8" s="70">
        <v>142</v>
      </c>
      <c r="D8" s="70">
        <v>133</v>
      </c>
      <c r="E8" s="218" t="s">
        <v>14</v>
      </c>
      <c r="F8" s="70">
        <v>849</v>
      </c>
      <c r="G8" s="70">
        <v>450</v>
      </c>
      <c r="H8" s="184">
        <v>399</v>
      </c>
      <c r="I8" s="185">
        <v>80</v>
      </c>
      <c r="J8" s="69">
        <v>716</v>
      </c>
      <c r="K8" s="71">
        <v>304</v>
      </c>
      <c r="L8" s="71">
        <v>412</v>
      </c>
    </row>
    <row r="9" spans="1:14" s="176" customFormat="1" ht="15" customHeight="1">
      <c r="A9" s="188" t="s">
        <v>139</v>
      </c>
      <c r="B9" s="69">
        <v>300</v>
      </c>
      <c r="C9" s="70">
        <v>155</v>
      </c>
      <c r="D9" s="70">
        <v>145</v>
      </c>
      <c r="E9" s="218" t="s">
        <v>15</v>
      </c>
      <c r="F9" s="70">
        <v>818</v>
      </c>
      <c r="G9" s="70">
        <v>455</v>
      </c>
      <c r="H9" s="184">
        <v>363</v>
      </c>
      <c r="I9" s="186">
        <v>81</v>
      </c>
      <c r="J9" s="69">
        <v>833</v>
      </c>
      <c r="K9" s="70">
        <v>346</v>
      </c>
      <c r="L9" s="70">
        <v>487</v>
      </c>
    </row>
    <row r="10" spans="1:14" s="176" customFormat="1" ht="15" customHeight="1">
      <c r="A10" s="188" t="s">
        <v>36</v>
      </c>
      <c r="B10" s="69">
        <v>327</v>
      </c>
      <c r="C10" s="70">
        <v>167</v>
      </c>
      <c r="D10" s="70">
        <v>160</v>
      </c>
      <c r="E10" s="218" t="s">
        <v>16</v>
      </c>
      <c r="F10" s="70">
        <v>795</v>
      </c>
      <c r="G10" s="70">
        <v>413</v>
      </c>
      <c r="H10" s="184">
        <v>382</v>
      </c>
      <c r="I10" s="183">
        <v>82</v>
      </c>
      <c r="J10" s="69">
        <v>848</v>
      </c>
      <c r="K10" s="70">
        <v>375</v>
      </c>
      <c r="L10" s="70">
        <v>473</v>
      </c>
    </row>
    <row r="11" spans="1:14" s="176" customFormat="1" ht="15" customHeight="1">
      <c r="A11" s="188" t="s">
        <v>37</v>
      </c>
      <c r="B11" s="69">
        <v>394</v>
      </c>
      <c r="C11" s="70">
        <v>196</v>
      </c>
      <c r="D11" s="70">
        <v>198</v>
      </c>
      <c r="E11" s="218" t="s">
        <v>17</v>
      </c>
      <c r="F11" s="70">
        <v>801</v>
      </c>
      <c r="G11" s="70">
        <v>442</v>
      </c>
      <c r="H11" s="184">
        <v>359</v>
      </c>
      <c r="I11" s="183">
        <v>83</v>
      </c>
      <c r="J11" s="69">
        <v>809</v>
      </c>
      <c r="K11" s="70">
        <v>353</v>
      </c>
      <c r="L11" s="70">
        <v>456</v>
      </c>
    </row>
    <row r="12" spans="1:14" s="176" customFormat="1" ht="15" customHeight="1">
      <c r="A12" s="188" t="s">
        <v>38</v>
      </c>
      <c r="B12" s="69">
        <v>372</v>
      </c>
      <c r="C12" s="70">
        <v>181</v>
      </c>
      <c r="D12" s="70">
        <v>191</v>
      </c>
      <c r="E12" s="218" t="s">
        <v>18</v>
      </c>
      <c r="F12" s="70">
        <v>846</v>
      </c>
      <c r="G12" s="70">
        <v>457</v>
      </c>
      <c r="H12" s="184">
        <v>389</v>
      </c>
      <c r="I12" s="183">
        <v>84</v>
      </c>
      <c r="J12" s="69">
        <v>781</v>
      </c>
      <c r="K12" s="70">
        <v>309</v>
      </c>
      <c r="L12" s="70">
        <v>472</v>
      </c>
    </row>
    <row r="13" spans="1:14" s="176" customFormat="1" ht="15" customHeight="1">
      <c r="A13" s="188"/>
      <c r="B13" s="69"/>
      <c r="C13" s="70"/>
      <c r="D13" s="70"/>
      <c r="E13" s="219"/>
      <c r="F13" s="70"/>
      <c r="G13" s="71"/>
      <c r="H13" s="71"/>
      <c r="I13" s="183"/>
      <c r="J13" s="69"/>
      <c r="K13" s="70"/>
      <c r="L13" s="70"/>
      <c r="N13" s="190"/>
    </row>
    <row r="14" spans="1:14" s="176" customFormat="1" ht="15" customHeight="1">
      <c r="A14" s="187" t="s">
        <v>146</v>
      </c>
      <c r="B14" s="180">
        <v>2329</v>
      </c>
      <c r="C14" s="181">
        <v>1184</v>
      </c>
      <c r="D14" s="181">
        <v>1145</v>
      </c>
      <c r="E14" s="189" t="s">
        <v>155</v>
      </c>
      <c r="F14" s="181">
        <v>4991</v>
      </c>
      <c r="G14" s="181">
        <v>2633</v>
      </c>
      <c r="H14" s="181">
        <v>2358</v>
      </c>
      <c r="I14" s="182" t="s">
        <v>161</v>
      </c>
      <c r="J14" s="180">
        <v>2942</v>
      </c>
      <c r="K14" s="181">
        <v>1078</v>
      </c>
      <c r="L14" s="181">
        <v>1864</v>
      </c>
    </row>
    <row r="15" spans="1:14" s="176" customFormat="1" ht="15" customHeight="1">
      <c r="A15" s="188" t="s">
        <v>39</v>
      </c>
      <c r="B15" s="69">
        <v>383</v>
      </c>
      <c r="C15" s="70">
        <v>184</v>
      </c>
      <c r="D15" s="70">
        <v>199</v>
      </c>
      <c r="E15" s="218" t="s">
        <v>19</v>
      </c>
      <c r="F15" s="70">
        <v>929</v>
      </c>
      <c r="G15" s="70">
        <v>505</v>
      </c>
      <c r="H15" s="184">
        <v>424</v>
      </c>
      <c r="I15" s="186">
        <v>85</v>
      </c>
      <c r="J15" s="69">
        <v>678</v>
      </c>
      <c r="K15" s="71">
        <v>269</v>
      </c>
      <c r="L15" s="71">
        <v>409</v>
      </c>
    </row>
    <row r="16" spans="1:14" s="176" customFormat="1" ht="15" customHeight="1">
      <c r="A16" s="188" t="s">
        <v>40</v>
      </c>
      <c r="B16" s="69">
        <v>461</v>
      </c>
      <c r="C16" s="70">
        <v>242</v>
      </c>
      <c r="D16" s="70">
        <v>219</v>
      </c>
      <c r="E16" s="218" t="s">
        <v>20</v>
      </c>
      <c r="F16" s="70">
        <v>941</v>
      </c>
      <c r="G16" s="70">
        <v>499</v>
      </c>
      <c r="H16" s="184">
        <v>442</v>
      </c>
      <c r="I16" s="186">
        <v>86</v>
      </c>
      <c r="J16" s="69">
        <v>590</v>
      </c>
      <c r="K16" s="70">
        <v>235</v>
      </c>
      <c r="L16" s="70">
        <v>355</v>
      </c>
    </row>
    <row r="17" spans="1:12" s="176" customFormat="1" ht="15" customHeight="1">
      <c r="A17" s="188" t="s">
        <v>41</v>
      </c>
      <c r="B17" s="69">
        <v>488</v>
      </c>
      <c r="C17" s="70">
        <v>236</v>
      </c>
      <c r="D17" s="70">
        <v>252</v>
      </c>
      <c r="E17" s="218" t="s">
        <v>21</v>
      </c>
      <c r="F17" s="70">
        <v>972</v>
      </c>
      <c r="G17" s="70">
        <v>502</v>
      </c>
      <c r="H17" s="184">
        <v>470</v>
      </c>
      <c r="I17" s="191">
        <v>87</v>
      </c>
      <c r="J17" s="69">
        <v>602</v>
      </c>
      <c r="K17" s="71">
        <v>220</v>
      </c>
      <c r="L17" s="71">
        <v>382</v>
      </c>
    </row>
    <row r="18" spans="1:12" s="176" customFormat="1" ht="15" customHeight="1">
      <c r="A18" s="188" t="s">
        <v>42</v>
      </c>
      <c r="B18" s="69">
        <v>493</v>
      </c>
      <c r="C18" s="70">
        <v>271</v>
      </c>
      <c r="D18" s="70">
        <v>222</v>
      </c>
      <c r="E18" s="218">
        <v>48</v>
      </c>
      <c r="F18" s="70">
        <v>1058</v>
      </c>
      <c r="G18" s="70">
        <v>553</v>
      </c>
      <c r="H18" s="184">
        <v>505</v>
      </c>
      <c r="I18" s="186">
        <v>88</v>
      </c>
      <c r="J18" s="69">
        <v>565</v>
      </c>
      <c r="K18" s="70">
        <v>187</v>
      </c>
      <c r="L18" s="70">
        <v>378</v>
      </c>
    </row>
    <row r="19" spans="1:12" s="176" customFormat="1" ht="15" customHeight="1">
      <c r="A19" s="188" t="s">
        <v>43</v>
      </c>
      <c r="B19" s="69">
        <v>504</v>
      </c>
      <c r="C19" s="70">
        <v>251</v>
      </c>
      <c r="D19" s="70">
        <v>253</v>
      </c>
      <c r="E19" s="218" t="s">
        <v>22</v>
      </c>
      <c r="F19" s="70">
        <v>1091</v>
      </c>
      <c r="G19" s="70">
        <v>574</v>
      </c>
      <c r="H19" s="184">
        <v>517</v>
      </c>
      <c r="I19" s="186">
        <v>89</v>
      </c>
      <c r="J19" s="69">
        <v>507</v>
      </c>
      <c r="K19" s="70">
        <v>167</v>
      </c>
      <c r="L19" s="70">
        <v>340</v>
      </c>
    </row>
    <row r="20" spans="1:12" s="176" customFormat="1" ht="15" customHeight="1">
      <c r="A20" s="188"/>
      <c r="B20" s="69"/>
      <c r="C20" s="70"/>
      <c r="D20" s="70"/>
      <c r="E20" s="219"/>
      <c r="F20" s="70"/>
      <c r="G20" s="71"/>
      <c r="H20" s="71"/>
      <c r="I20" s="182"/>
      <c r="J20" s="69"/>
      <c r="K20" s="181"/>
      <c r="L20" s="181"/>
    </row>
    <row r="21" spans="1:12" s="176" customFormat="1" ht="15" customHeight="1">
      <c r="A21" s="187" t="s">
        <v>227</v>
      </c>
      <c r="B21" s="180">
        <v>2868</v>
      </c>
      <c r="C21" s="181">
        <v>1477</v>
      </c>
      <c r="D21" s="181">
        <v>1391</v>
      </c>
      <c r="E21" s="189" t="s">
        <v>164</v>
      </c>
      <c r="F21" s="181">
        <v>5618</v>
      </c>
      <c r="G21" s="181">
        <v>2876</v>
      </c>
      <c r="H21" s="181">
        <v>2742</v>
      </c>
      <c r="I21" s="182" t="s">
        <v>162</v>
      </c>
      <c r="J21" s="180">
        <v>1729</v>
      </c>
      <c r="K21" s="181">
        <v>456</v>
      </c>
      <c r="L21" s="181">
        <v>1273</v>
      </c>
    </row>
    <row r="22" spans="1:12" s="176" customFormat="1" ht="15" customHeight="1">
      <c r="A22" s="188" t="s">
        <v>44</v>
      </c>
      <c r="B22" s="69">
        <v>532</v>
      </c>
      <c r="C22" s="70">
        <v>283</v>
      </c>
      <c r="D22" s="70">
        <v>249</v>
      </c>
      <c r="E22" s="218" t="s">
        <v>23</v>
      </c>
      <c r="F22" s="70">
        <v>1105</v>
      </c>
      <c r="G22" s="70">
        <v>575</v>
      </c>
      <c r="H22" s="184">
        <v>530</v>
      </c>
      <c r="I22" s="186">
        <v>90</v>
      </c>
      <c r="J22" s="69">
        <v>463</v>
      </c>
      <c r="K22" s="70">
        <v>146</v>
      </c>
      <c r="L22" s="70">
        <v>317</v>
      </c>
    </row>
    <row r="23" spans="1:12" s="176" customFormat="1" ht="15" customHeight="1">
      <c r="A23" s="188" t="s">
        <v>45</v>
      </c>
      <c r="B23" s="69">
        <v>558</v>
      </c>
      <c r="C23" s="70">
        <v>285</v>
      </c>
      <c r="D23" s="70">
        <v>273</v>
      </c>
      <c r="E23" s="218" t="s">
        <v>24</v>
      </c>
      <c r="F23" s="70">
        <v>1185</v>
      </c>
      <c r="G23" s="70">
        <v>586</v>
      </c>
      <c r="H23" s="184">
        <v>599</v>
      </c>
      <c r="I23" s="186">
        <v>91</v>
      </c>
      <c r="J23" s="69">
        <v>383</v>
      </c>
      <c r="K23" s="70">
        <v>88</v>
      </c>
      <c r="L23" s="70">
        <v>295</v>
      </c>
    </row>
    <row r="24" spans="1:12" s="176" customFormat="1" ht="15" customHeight="1">
      <c r="A24" s="188" t="s">
        <v>157</v>
      </c>
      <c r="B24" s="69">
        <v>546</v>
      </c>
      <c r="C24" s="70">
        <v>273</v>
      </c>
      <c r="D24" s="70">
        <v>273</v>
      </c>
      <c r="E24" s="218" t="s">
        <v>25</v>
      </c>
      <c r="F24" s="70">
        <v>1159</v>
      </c>
      <c r="G24" s="70">
        <v>572</v>
      </c>
      <c r="H24" s="184">
        <v>587</v>
      </c>
      <c r="I24" s="192">
        <v>92</v>
      </c>
      <c r="J24" s="69">
        <v>333</v>
      </c>
      <c r="K24" s="216">
        <v>87</v>
      </c>
      <c r="L24" s="70">
        <v>246</v>
      </c>
    </row>
    <row r="25" spans="1:12" s="176" customFormat="1" ht="15" customHeight="1">
      <c r="A25" s="188" t="s">
        <v>158</v>
      </c>
      <c r="B25" s="69">
        <v>588</v>
      </c>
      <c r="C25" s="70">
        <v>310</v>
      </c>
      <c r="D25" s="70">
        <v>278</v>
      </c>
      <c r="E25" s="218" t="s">
        <v>26</v>
      </c>
      <c r="F25" s="70">
        <v>1078</v>
      </c>
      <c r="G25" s="70">
        <v>570</v>
      </c>
      <c r="H25" s="184">
        <v>508</v>
      </c>
      <c r="I25" s="191">
        <v>93</v>
      </c>
      <c r="J25" s="69">
        <v>301</v>
      </c>
      <c r="K25" s="71">
        <v>71</v>
      </c>
      <c r="L25" s="71">
        <v>230</v>
      </c>
    </row>
    <row r="26" spans="1:12" s="176" customFormat="1" ht="15" customHeight="1">
      <c r="A26" s="188" t="s">
        <v>160</v>
      </c>
      <c r="B26" s="69">
        <v>644</v>
      </c>
      <c r="C26" s="70">
        <v>326</v>
      </c>
      <c r="D26" s="70">
        <v>318</v>
      </c>
      <c r="E26" s="218" t="s">
        <v>27</v>
      </c>
      <c r="F26" s="70">
        <v>1091</v>
      </c>
      <c r="G26" s="70">
        <v>573</v>
      </c>
      <c r="H26" s="184">
        <v>518</v>
      </c>
      <c r="I26" s="193">
        <v>94</v>
      </c>
      <c r="J26" s="69">
        <v>249</v>
      </c>
      <c r="K26" s="71">
        <v>64</v>
      </c>
      <c r="L26" s="71">
        <v>185</v>
      </c>
    </row>
    <row r="27" spans="1:12" s="176" customFormat="1" ht="15" customHeight="1">
      <c r="A27" s="188"/>
      <c r="B27" s="69"/>
      <c r="C27" s="70"/>
      <c r="D27" s="70"/>
      <c r="E27" s="219"/>
      <c r="F27" s="70"/>
      <c r="G27" s="71"/>
      <c r="H27" s="71"/>
      <c r="I27" s="335"/>
      <c r="J27" s="69"/>
      <c r="K27" s="71"/>
      <c r="L27" s="71"/>
    </row>
    <row r="28" spans="1:12" s="176" customFormat="1" ht="15" customHeight="1">
      <c r="A28" s="187" t="s">
        <v>163</v>
      </c>
      <c r="B28" s="180">
        <v>3183</v>
      </c>
      <c r="C28" s="181">
        <v>1647</v>
      </c>
      <c r="D28" s="181">
        <v>1536</v>
      </c>
      <c r="E28" s="189" t="s">
        <v>173</v>
      </c>
      <c r="F28" s="181">
        <v>5095</v>
      </c>
      <c r="G28" s="181">
        <v>2659</v>
      </c>
      <c r="H28" s="181">
        <v>2436</v>
      </c>
      <c r="I28" s="182" t="s">
        <v>166</v>
      </c>
      <c r="J28" s="180">
        <v>592</v>
      </c>
      <c r="K28" s="181">
        <v>126</v>
      </c>
      <c r="L28" s="181">
        <v>466</v>
      </c>
    </row>
    <row r="29" spans="1:12" s="176" customFormat="1" ht="15" customHeight="1">
      <c r="A29" s="188" t="s">
        <v>165</v>
      </c>
      <c r="B29" s="69">
        <v>629</v>
      </c>
      <c r="C29" s="70">
        <v>310</v>
      </c>
      <c r="D29" s="70">
        <v>319</v>
      </c>
      <c r="E29" s="218" t="s">
        <v>28</v>
      </c>
      <c r="F29" s="70">
        <v>1091</v>
      </c>
      <c r="G29" s="70">
        <v>583</v>
      </c>
      <c r="H29" s="184">
        <v>508</v>
      </c>
      <c r="I29" s="186">
        <v>95</v>
      </c>
      <c r="J29" s="69">
        <v>181</v>
      </c>
      <c r="K29" s="70">
        <v>43</v>
      </c>
      <c r="L29" s="70">
        <v>138</v>
      </c>
    </row>
    <row r="30" spans="1:12" s="176" customFormat="1" ht="15" customHeight="1">
      <c r="A30" s="188" t="s">
        <v>167</v>
      </c>
      <c r="B30" s="69">
        <v>594</v>
      </c>
      <c r="C30" s="70">
        <v>307</v>
      </c>
      <c r="D30" s="70">
        <v>287</v>
      </c>
      <c r="E30" s="218" t="s">
        <v>29</v>
      </c>
      <c r="F30" s="70">
        <v>1070</v>
      </c>
      <c r="G30" s="70">
        <v>573</v>
      </c>
      <c r="H30" s="184">
        <v>497</v>
      </c>
      <c r="I30" s="186">
        <v>96</v>
      </c>
      <c r="J30" s="69">
        <v>137</v>
      </c>
      <c r="K30" s="71">
        <v>36</v>
      </c>
      <c r="L30" s="71">
        <v>101</v>
      </c>
    </row>
    <row r="31" spans="1:12" s="176" customFormat="1" ht="15" customHeight="1">
      <c r="A31" s="188" t="s">
        <v>168</v>
      </c>
      <c r="B31" s="69">
        <v>645</v>
      </c>
      <c r="C31" s="70">
        <v>345</v>
      </c>
      <c r="D31" s="70">
        <v>300</v>
      </c>
      <c r="E31" s="218" t="s">
        <v>30</v>
      </c>
      <c r="F31" s="70">
        <v>1047</v>
      </c>
      <c r="G31" s="70">
        <v>536</v>
      </c>
      <c r="H31" s="184">
        <v>511</v>
      </c>
      <c r="I31" s="192">
        <v>97</v>
      </c>
      <c r="J31" s="69">
        <v>120</v>
      </c>
      <c r="K31" s="71">
        <v>21</v>
      </c>
      <c r="L31" s="71">
        <v>99</v>
      </c>
    </row>
    <row r="32" spans="1:12" s="176" customFormat="1" ht="15" customHeight="1">
      <c r="A32" s="188" t="s">
        <v>170</v>
      </c>
      <c r="B32" s="69">
        <v>668</v>
      </c>
      <c r="C32" s="70">
        <v>350</v>
      </c>
      <c r="D32" s="70">
        <v>318</v>
      </c>
      <c r="E32" s="218" t="s">
        <v>31</v>
      </c>
      <c r="F32" s="70">
        <v>1101</v>
      </c>
      <c r="G32" s="70">
        <v>545</v>
      </c>
      <c r="H32" s="184">
        <v>556</v>
      </c>
      <c r="I32" s="191">
        <v>98</v>
      </c>
      <c r="J32" s="69">
        <v>98</v>
      </c>
      <c r="K32" s="71">
        <v>18</v>
      </c>
      <c r="L32" s="71">
        <v>80</v>
      </c>
    </row>
    <row r="33" spans="1:12" s="176" customFormat="1" ht="15" customHeight="1">
      <c r="A33" s="188" t="s">
        <v>171</v>
      </c>
      <c r="B33" s="69">
        <v>647</v>
      </c>
      <c r="C33" s="70">
        <v>335</v>
      </c>
      <c r="D33" s="70">
        <v>312</v>
      </c>
      <c r="E33" s="218" t="s">
        <v>32</v>
      </c>
      <c r="F33" s="70">
        <v>786</v>
      </c>
      <c r="G33" s="70">
        <v>422</v>
      </c>
      <c r="H33" s="184">
        <v>364</v>
      </c>
      <c r="I33" s="193">
        <v>99</v>
      </c>
      <c r="J33" s="69">
        <v>56</v>
      </c>
      <c r="K33" s="71">
        <v>8</v>
      </c>
      <c r="L33" s="71">
        <v>48</v>
      </c>
    </row>
    <row r="34" spans="1:12" s="176" customFormat="1" ht="15" customHeight="1">
      <c r="A34" s="188"/>
      <c r="B34" s="69"/>
      <c r="C34" s="70"/>
      <c r="D34" s="70"/>
      <c r="E34" s="219"/>
      <c r="F34" s="70"/>
      <c r="G34" s="71"/>
      <c r="H34" s="194"/>
      <c r="I34" s="195"/>
      <c r="J34" s="69"/>
      <c r="K34" s="71"/>
      <c r="L34" s="71"/>
    </row>
    <row r="35" spans="1:12" s="176" customFormat="1" ht="15" customHeight="1">
      <c r="A35" s="187" t="s">
        <v>172</v>
      </c>
      <c r="B35" s="180">
        <v>2966</v>
      </c>
      <c r="C35" s="181">
        <v>1622</v>
      </c>
      <c r="D35" s="181">
        <v>1344</v>
      </c>
      <c r="E35" s="189" t="s">
        <v>179</v>
      </c>
      <c r="F35" s="181">
        <v>5517</v>
      </c>
      <c r="G35" s="181">
        <v>2793</v>
      </c>
      <c r="H35" s="181">
        <v>2724</v>
      </c>
      <c r="I35" s="196" t="s">
        <v>169</v>
      </c>
      <c r="J35" s="180">
        <v>104</v>
      </c>
      <c r="K35" s="181">
        <v>16</v>
      </c>
      <c r="L35" s="181">
        <v>88</v>
      </c>
    </row>
    <row r="36" spans="1:12" s="176" customFormat="1" ht="15" customHeight="1">
      <c r="A36" s="188" t="s">
        <v>174</v>
      </c>
      <c r="B36" s="69">
        <v>577</v>
      </c>
      <c r="C36" s="70">
        <v>296</v>
      </c>
      <c r="D36" s="70">
        <v>281</v>
      </c>
      <c r="E36" s="218" t="s">
        <v>33</v>
      </c>
      <c r="F36" s="70">
        <v>1115</v>
      </c>
      <c r="G36" s="70">
        <v>572</v>
      </c>
      <c r="H36" s="184">
        <v>543</v>
      </c>
      <c r="I36" s="186">
        <v>100</v>
      </c>
      <c r="J36" s="69">
        <v>35</v>
      </c>
      <c r="K36" s="70">
        <v>6</v>
      </c>
      <c r="L36" s="70">
        <v>29</v>
      </c>
    </row>
    <row r="37" spans="1:12" s="176" customFormat="1" ht="15" customHeight="1">
      <c r="A37" s="188" t="s">
        <v>175</v>
      </c>
      <c r="B37" s="69">
        <v>616</v>
      </c>
      <c r="C37" s="70">
        <v>326</v>
      </c>
      <c r="D37" s="70">
        <v>290</v>
      </c>
      <c r="E37" s="218" t="s">
        <v>34</v>
      </c>
      <c r="F37" s="70">
        <v>1122</v>
      </c>
      <c r="G37" s="70">
        <v>569</v>
      </c>
      <c r="H37" s="184">
        <v>553</v>
      </c>
      <c r="I37" s="186">
        <v>101</v>
      </c>
      <c r="J37" s="69">
        <v>27</v>
      </c>
      <c r="K37" s="71">
        <v>6</v>
      </c>
      <c r="L37" s="71">
        <v>21</v>
      </c>
    </row>
    <row r="38" spans="1:12" s="176" customFormat="1" ht="15" customHeight="1">
      <c r="A38" s="188" t="s">
        <v>176</v>
      </c>
      <c r="B38" s="69">
        <v>626</v>
      </c>
      <c r="C38" s="70">
        <v>339</v>
      </c>
      <c r="D38" s="70">
        <v>287</v>
      </c>
      <c r="E38" s="218">
        <v>62</v>
      </c>
      <c r="F38" s="70">
        <v>1106</v>
      </c>
      <c r="G38" s="70">
        <v>528</v>
      </c>
      <c r="H38" s="184">
        <v>578</v>
      </c>
      <c r="I38" s="186">
        <v>102</v>
      </c>
      <c r="J38" s="69">
        <v>25</v>
      </c>
      <c r="K38" s="71">
        <v>4</v>
      </c>
      <c r="L38" s="71">
        <v>21</v>
      </c>
    </row>
    <row r="39" spans="1:12" s="176" customFormat="1" ht="15" customHeight="1">
      <c r="A39" s="188" t="s">
        <v>177</v>
      </c>
      <c r="B39" s="69">
        <v>585</v>
      </c>
      <c r="C39" s="70">
        <v>335</v>
      </c>
      <c r="D39" s="70">
        <v>250</v>
      </c>
      <c r="E39" s="218" t="s">
        <v>35</v>
      </c>
      <c r="F39" s="70">
        <v>1108</v>
      </c>
      <c r="G39" s="70">
        <v>585</v>
      </c>
      <c r="H39" s="184">
        <v>523</v>
      </c>
      <c r="I39" s="186">
        <v>103</v>
      </c>
      <c r="J39" s="69">
        <v>10</v>
      </c>
      <c r="K39" s="71">
        <v>0</v>
      </c>
      <c r="L39" s="71">
        <v>10</v>
      </c>
    </row>
    <row r="40" spans="1:12" s="176" customFormat="1" ht="15" customHeight="1">
      <c r="A40" s="188" t="s">
        <v>0</v>
      </c>
      <c r="B40" s="69">
        <v>562</v>
      </c>
      <c r="C40" s="70">
        <v>326</v>
      </c>
      <c r="D40" s="70">
        <v>236</v>
      </c>
      <c r="E40" s="218" t="s">
        <v>183</v>
      </c>
      <c r="F40" s="70">
        <v>1066</v>
      </c>
      <c r="G40" s="70">
        <v>539</v>
      </c>
      <c r="H40" s="184">
        <v>527</v>
      </c>
      <c r="I40" s="186">
        <v>104</v>
      </c>
      <c r="J40" s="69">
        <v>3</v>
      </c>
      <c r="K40" s="71">
        <v>0</v>
      </c>
      <c r="L40" s="71">
        <v>3</v>
      </c>
    </row>
    <row r="41" spans="1:12" s="176" customFormat="1" ht="15" customHeight="1">
      <c r="A41" s="188"/>
      <c r="B41" s="69"/>
      <c r="C41" s="70"/>
      <c r="D41" s="70"/>
      <c r="E41" s="218"/>
      <c r="F41" s="70"/>
      <c r="G41" s="70"/>
      <c r="H41" s="70"/>
      <c r="I41" s="186" t="s">
        <v>606</v>
      </c>
      <c r="J41" s="69">
        <v>4</v>
      </c>
      <c r="K41" s="71">
        <v>0</v>
      </c>
      <c r="L41" s="71">
        <v>4</v>
      </c>
    </row>
    <row r="42" spans="1:12" s="176" customFormat="1" ht="15" customHeight="1">
      <c r="A42" s="187" t="s">
        <v>178</v>
      </c>
      <c r="B42" s="180">
        <v>2894</v>
      </c>
      <c r="C42" s="181">
        <v>1658</v>
      </c>
      <c r="D42" s="181">
        <v>1236</v>
      </c>
      <c r="E42" s="220" t="s">
        <v>129</v>
      </c>
      <c r="F42" s="181">
        <v>5560</v>
      </c>
      <c r="G42" s="181">
        <v>2827</v>
      </c>
      <c r="H42" s="181">
        <v>2733</v>
      </c>
      <c r="I42" s="186"/>
      <c r="J42" s="70"/>
      <c r="K42" s="71"/>
      <c r="L42" s="71"/>
    </row>
    <row r="43" spans="1:12" s="176" customFormat="1" ht="15" customHeight="1">
      <c r="A43" s="188" t="s">
        <v>1</v>
      </c>
      <c r="B43" s="69">
        <v>597</v>
      </c>
      <c r="C43" s="70">
        <v>342</v>
      </c>
      <c r="D43" s="70">
        <v>255</v>
      </c>
      <c r="E43" s="218" t="s">
        <v>131</v>
      </c>
      <c r="F43" s="70">
        <v>1095</v>
      </c>
      <c r="G43" s="70">
        <v>564</v>
      </c>
      <c r="H43" s="70">
        <v>531</v>
      </c>
      <c r="I43" s="186"/>
      <c r="J43" s="70"/>
      <c r="K43" s="71"/>
      <c r="L43" s="71"/>
    </row>
    <row r="44" spans="1:12" s="176" customFormat="1" ht="15" customHeight="1">
      <c r="A44" s="188" t="s">
        <v>2</v>
      </c>
      <c r="B44" s="69">
        <v>541</v>
      </c>
      <c r="C44" s="70">
        <v>305</v>
      </c>
      <c r="D44" s="70">
        <v>236</v>
      </c>
      <c r="E44" s="218" t="s">
        <v>133</v>
      </c>
      <c r="F44" s="70">
        <v>1146</v>
      </c>
      <c r="G44" s="70">
        <v>569</v>
      </c>
      <c r="H44" s="70">
        <v>577</v>
      </c>
      <c r="I44" s="229" t="s">
        <v>619</v>
      </c>
      <c r="J44" s="336"/>
      <c r="K44" s="336"/>
      <c r="L44" s="336"/>
    </row>
    <row r="45" spans="1:12" s="176" customFormat="1" ht="15" customHeight="1">
      <c r="A45" s="188" t="s">
        <v>180</v>
      </c>
      <c r="B45" s="69">
        <v>606</v>
      </c>
      <c r="C45" s="70">
        <v>341</v>
      </c>
      <c r="D45" s="70">
        <v>265</v>
      </c>
      <c r="E45" s="218" t="s">
        <v>136</v>
      </c>
      <c r="F45" s="70">
        <v>1151</v>
      </c>
      <c r="G45" s="70">
        <v>609</v>
      </c>
      <c r="H45" s="70">
        <v>542</v>
      </c>
      <c r="I45" s="230" t="s">
        <v>621</v>
      </c>
      <c r="J45" s="337"/>
      <c r="K45" s="337"/>
      <c r="L45" s="337"/>
    </row>
    <row r="46" spans="1:12" s="176" customFormat="1" ht="15" customHeight="1">
      <c r="A46" s="188" t="s">
        <v>181</v>
      </c>
      <c r="B46" s="69">
        <v>600</v>
      </c>
      <c r="C46" s="70">
        <v>338</v>
      </c>
      <c r="D46" s="70">
        <v>262</v>
      </c>
      <c r="E46" s="218" t="s">
        <v>138</v>
      </c>
      <c r="F46" s="70">
        <v>1057</v>
      </c>
      <c r="G46" s="70">
        <v>529</v>
      </c>
      <c r="H46" s="70">
        <v>528</v>
      </c>
      <c r="I46" s="338" t="s">
        <v>620</v>
      </c>
      <c r="J46" s="228">
        <v>6865</v>
      </c>
      <c r="K46" s="228">
        <v>3502</v>
      </c>
      <c r="L46" s="228">
        <v>3363</v>
      </c>
    </row>
    <row r="47" spans="1:12" s="176" customFormat="1" ht="15" customHeight="1">
      <c r="A47" s="188" t="s">
        <v>182</v>
      </c>
      <c r="B47" s="69">
        <v>550</v>
      </c>
      <c r="C47" s="70">
        <v>332</v>
      </c>
      <c r="D47" s="70">
        <v>218</v>
      </c>
      <c r="E47" s="221" t="s">
        <v>141</v>
      </c>
      <c r="F47" s="70">
        <v>1111</v>
      </c>
      <c r="G47" s="73">
        <v>556</v>
      </c>
      <c r="H47" s="73">
        <v>555</v>
      </c>
      <c r="I47" s="230" t="s">
        <v>623</v>
      </c>
      <c r="J47" s="337"/>
      <c r="K47" s="337"/>
      <c r="L47" s="337"/>
    </row>
    <row r="48" spans="1:12" s="176" customFormat="1" ht="15" customHeight="1">
      <c r="A48" s="188"/>
      <c r="B48" s="69"/>
      <c r="C48" s="70"/>
      <c r="D48" s="70"/>
      <c r="E48" s="206"/>
      <c r="F48" s="207"/>
      <c r="I48" s="338" t="s">
        <v>622</v>
      </c>
      <c r="J48" s="228">
        <v>40845</v>
      </c>
      <c r="K48" s="228">
        <v>21609</v>
      </c>
      <c r="L48" s="228">
        <v>19236</v>
      </c>
    </row>
    <row r="49" spans="1:22" s="176" customFormat="1" ht="15" customHeight="1">
      <c r="A49" s="187" t="s">
        <v>126</v>
      </c>
      <c r="B49" s="180">
        <v>2907</v>
      </c>
      <c r="C49" s="181">
        <v>1562</v>
      </c>
      <c r="D49" s="181">
        <v>1345</v>
      </c>
      <c r="E49" s="189" t="s">
        <v>143</v>
      </c>
      <c r="F49" s="180">
        <v>6005</v>
      </c>
      <c r="G49" s="181">
        <v>2919</v>
      </c>
      <c r="H49" s="181">
        <v>3086</v>
      </c>
      <c r="I49" s="230" t="s">
        <v>624</v>
      </c>
      <c r="J49" s="337"/>
      <c r="K49" s="337"/>
      <c r="L49" s="337"/>
    </row>
    <row r="50" spans="1:22" s="176" customFormat="1" ht="15" customHeight="1">
      <c r="A50" s="188" t="s">
        <v>127</v>
      </c>
      <c r="B50" s="69">
        <v>611</v>
      </c>
      <c r="C50" s="70">
        <v>315</v>
      </c>
      <c r="D50" s="70">
        <v>296</v>
      </c>
      <c r="E50" s="219" t="s">
        <v>144</v>
      </c>
      <c r="F50" s="69">
        <v>1159</v>
      </c>
      <c r="G50" s="71">
        <v>565</v>
      </c>
      <c r="H50" s="71">
        <v>594</v>
      </c>
      <c r="I50" s="338" t="s">
        <v>625</v>
      </c>
      <c r="J50" s="228">
        <v>27138</v>
      </c>
      <c r="K50" s="228">
        <v>12028</v>
      </c>
      <c r="L50" s="228">
        <v>15110</v>
      </c>
    </row>
    <row r="51" spans="1:22" s="176" customFormat="1" ht="15" customHeight="1">
      <c r="A51" s="188" t="s">
        <v>128</v>
      </c>
      <c r="B51" s="69">
        <v>526</v>
      </c>
      <c r="C51" s="70">
        <v>302</v>
      </c>
      <c r="D51" s="70">
        <v>224</v>
      </c>
      <c r="E51" s="213" t="s">
        <v>145</v>
      </c>
      <c r="F51" s="69">
        <v>1165</v>
      </c>
      <c r="G51" s="70">
        <v>571</v>
      </c>
      <c r="H51" s="70">
        <v>594</v>
      </c>
      <c r="I51" s="186"/>
      <c r="J51" s="70"/>
      <c r="K51" s="71"/>
      <c r="L51" s="71"/>
    </row>
    <row r="52" spans="1:22" s="176" customFormat="1" ht="15" customHeight="1">
      <c r="A52" s="188" t="s">
        <v>130</v>
      </c>
      <c r="B52" s="69">
        <v>569</v>
      </c>
      <c r="C52" s="70">
        <v>318</v>
      </c>
      <c r="D52" s="70">
        <v>251</v>
      </c>
      <c r="E52" s="218" t="s">
        <v>147</v>
      </c>
      <c r="F52" s="69">
        <v>1193</v>
      </c>
      <c r="G52" s="70">
        <v>587</v>
      </c>
      <c r="H52" s="70">
        <v>606</v>
      </c>
      <c r="I52" s="207"/>
    </row>
    <row r="53" spans="1:22" s="176" customFormat="1" ht="15" customHeight="1">
      <c r="A53" s="188" t="s">
        <v>132</v>
      </c>
      <c r="B53" s="69">
        <v>574</v>
      </c>
      <c r="C53" s="70">
        <v>308</v>
      </c>
      <c r="D53" s="70">
        <v>266</v>
      </c>
      <c r="E53" s="218" t="s">
        <v>148</v>
      </c>
      <c r="F53" s="69">
        <v>1213</v>
      </c>
      <c r="G53" s="70">
        <v>580</v>
      </c>
      <c r="H53" s="70">
        <v>633</v>
      </c>
      <c r="I53" s="207"/>
    </row>
    <row r="54" spans="1:22" s="176" customFormat="1" ht="15" customHeight="1">
      <c r="A54" s="225" t="s">
        <v>135</v>
      </c>
      <c r="B54" s="69">
        <v>627</v>
      </c>
      <c r="C54" s="70">
        <v>319</v>
      </c>
      <c r="D54" s="70">
        <v>308</v>
      </c>
      <c r="E54" s="218" t="s">
        <v>150</v>
      </c>
      <c r="F54" s="69">
        <v>1275</v>
      </c>
      <c r="G54" s="70">
        <v>616</v>
      </c>
      <c r="H54" s="70">
        <v>659</v>
      </c>
      <c r="I54" s="207"/>
    </row>
    <row r="55" spans="1:22" s="176" customFormat="1" ht="15" customHeight="1">
      <c r="A55" s="205"/>
      <c r="B55" s="207"/>
      <c r="E55" s="218"/>
      <c r="F55" s="69"/>
      <c r="G55" s="70"/>
      <c r="H55" s="70"/>
      <c r="I55" s="207"/>
    </row>
    <row r="56" spans="1:22" s="176" customFormat="1" ht="15" customHeight="1">
      <c r="A56" s="226" t="s">
        <v>140</v>
      </c>
      <c r="B56" s="181">
        <v>3565</v>
      </c>
      <c r="C56" s="181">
        <v>1942</v>
      </c>
      <c r="D56" s="181">
        <v>1623</v>
      </c>
      <c r="E56" s="189" t="s">
        <v>228</v>
      </c>
      <c r="F56" s="180">
        <v>6219</v>
      </c>
      <c r="G56" s="181">
        <v>2919</v>
      </c>
      <c r="H56" s="181">
        <v>3300</v>
      </c>
      <c r="I56" s="207"/>
      <c r="Q56" s="210"/>
      <c r="R56" s="210"/>
      <c r="T56" s="211"/>
      <c r="U56" s="211"/>
      <c r="V56" s="211"/>
    </row>
    <row r="57" spans="1:22" s="176" customFormat="1" ht="15" customHeight="1">
      <c r="A57" s="225" t="s">
        <v>142</v>
      </c>
      <c r="B57" s="70">
        <v>613</v>
      </c>
      <c r="C57" s="70">
        <v>352</v>
      </c>
      <c r="D57" s="184">
        <v>261</v>
      </c>
      <c r="E57" s="183" t="s">
        <v>151</v>
      </c>
      <c r="F57" s="69">
        <v>1313</v>
      </c>
      <c r="G57" s="70">
        <v>611</v>
      </c>
      <c r="H57" s="70">
        <v>702</v>
      </c>
      <c r="I57" s="207"/>
      <c r="Q57" s="210"/>
    </row>
    <row r="58" spans="1:22" s="176" customFormat="1" ht="15" customHeight="1">
      <c r="A58" s="225" t="s">
        <v>10</v>
      </c>
      <c r="B58" s="70">
        <v>700</v>
      </c>
      <c r="C58" s="70">
        <v>372</v>
      </c>
      <c r="D58" s="184">
        <v>328</v>
      </c>
      <c r="E58" s="186" t="s">
        <v>152</v>
      </c>
      <c r="F58" s="69">
        <v>1441</v>
      </c>
      <c r="G58" s="70">
        <v>658</v>
      </c>
      <c r="H58" s="70">
        <v>783</v>
      </c>
      <c r="I58" s="207"/>
      <c r="S58" s="210"/>
    </row>
    <row r="59" spans="1:22" s="176" customFormat="1" ht="15" customHeight="1">
      <c r="A59" s="225" t="s">
        <v>11</v>
      </c>
      <c r="B59" s="70">
        <v>725</v>
      </c>
      <c r="C59" s="70">
        <v>409</v>
      </c>
      <c r="D59" s="184">
        <v>316</v>
      </c>
      <c r="E59" s="183" t="s">
        <v>153</v>
      </c>
      <c r="F59" s="69">
        <v>1402</v>
      </c>
      <c r="G59" s="70">
        <v>698</v>
      </c>
      <c r="H59" s="70">
        <v>704</v>
      </c>
      <c r="I59" s="207"/>
      <c r="R59" s="11"/>
      <c r="S59" s="11"/>
    </row>
    <row r="60" spans="1:22" ht="15" customHeight="1">
      <c r="A60" s="225" t="s">
        <v>12</v>
      </c>
      <c r="B60" s="70">
        <v>735</v>
      </c>
      <c r="C60" s="70">
        <v>389</v>
      </c>
      <c r="D60" s="184">
        <v>346</v>
      </c>
      <c r="E60" s="183" t="s">
        <v>154</v>
      </c>
      <c r="F60" s="69">
        <v>1276</v>
      </c>
      <c r="G60" s="70">
        <v>581</v>
      </c>
      <c r="H60" s="70">
        <v>695</v>
      </c>
      <c r="I60" s="222"/>
    </row>
    <row r="61" spans="1:22" ht="15" customHeight="1" thickBot="1">
      <c r="A61" s="227" t="s">
        <v>13</v>
      </c>
      <c r="B61" s="198">
        <v>792</v>
      </c>
      <c r="C61" s="198">
        <v>420</v>
      </c>
      <c r="D61" s="199">
        <v>372</v>
      </c>
      <c r="E61" s="200" t="s">
        <v>156</v>
      </c>
      <c r="F61" s="197">
        <v>787</v>
      </c>
      <c r="G61" s="198">
        <v>371</v>
      </c>
      <c r="H61" s="198">
        <v>416</v>
      </c>
      <c r="I61" s="223"/>
      <c r="J61" s="209"/>
      <c r="K61" s="209"/>
      <c r="L61" s="209"/>
    </row>
    <row r="62" spans="1:22" ht="15" customHeight="1">
      <c r="A62" s="224" t="s">
        <v>607</v>
      </c>
      <c r="I62" s="176"/>
      <c r="J62" s="176"/>
      <c r="K62" s="176"/>
      <c r="L62" s="212" t="s">
        <v>600</v>
      </c>
    </row>
    <row r="63" spans="1:22" ht="15" customHeight="1">
      <c r="I63" s="176"/>
      <c r="J63" s="176"/>
      <c r="K63" s="176"/>
      <c r="L63" s="176"/>
    </row>
    <row r="64" spans="1:22" ht="15" customHeight="1">
      <c r="A64" s="176"/>
      <c r="B64" s="176"/>
      <c r="C64" s="176"/>
      <c r="D64" s="176"/>
      <c r="I64" s="176"/>
      <c r="J64" s="176"/>
      <c r="K64" s="176"/>
      <c r="L64" s="176"/>
    </row>
    <row r="65" spans="1:12" ht="15" customHeight="1">
      <c r="B65" s="201"/>
      <c r="C65" s="201"/>
      <c r="D65" s="201"/>
      <c r="I65" s="176"/>
      <c r="J65" s="176"/>
      <c r="K65" s="176"/>
      <c r="L65" s="176"/>
    </row>
    <row r="66" spans="1:12" ht="15" customHeight="1">
      <c r="A66" s="203"/>
      <c r="B66" s="204"/>
      <c r="C66" s="204"/>
      <c r="D66" s="204"/>
      <c r="I66" s="176"/>
      <c r="J66" s="176"/>
      <c r="K66" s="176"/>
      <c r="L66" s="176"/>
    </row>
    <row r="67" spans="1:12" ht="15.75" customHeight="1">
      <c r="A67" s="203"/>
      <c r="B67" s="204"/>
      <c r="C67" s="204"/>
      <c r="D67" s="204"/>
      <c r="I67" s="201"/>
      <c r="J67" s="202"/>
      <c r="K67" s="201"/>
    </row>
    <row r="68" spans="1:12" ht="15.75" customHeight="1">
      <c r="I68" s="204"/>
      <c r="J68" s="204"/>
      <c r="K68" s="204"/>
      <c r="L68" s="204"/>
    </row>
    <row r="69" spans="1:12" ht="15.75" customHeight="1">
      <c r="I69" s="204"/>
      <c r="J69" s="204"/>
      <c r="K69" s="204"/>
      <c r="L69" s="204"/>
    </row>
  </sheetData>
  <phoneticPr fontId="1"/>
  <printOptions horizontalCentered="1" gridLinesSet="0"/>
  <pageMargins left="0.59055118110236227" right="0.59055118110236227" top="0.59055118110236227" bottom="0.59055118110236227" header="0.51181102362204722" footer="0.51181102362204722"/>
  <pageSetup paperSize="9" scale="85" fitToWidth="0" orientation="portrait" r:id="rId1"/>
  <headerFooter alignWithMargins="0">
    <oddHeader>&amp;L&amp;12 17　人　　口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BO54"/>
  <sheetViews>
    <sheetView zoomScale="110" zoomScaleNormal="110" workbookViewId="0"/>
  </sheetViews>
  <sheetFormatPr defaultColWidth="1.44140625" defaultRowHeight="15.75" customHeight="1"/>
  <cols>
    <col min="1" max="16384" width="1.44140625" style="6"/>
  </cols>
  <sheetData>
    <row r="1" spans="1:67" ht="18" customHeight="1"/>
    <row r="2" spans="1:67" ht="18" customHeight="1"/>
    <row r="3" spans="1:67" ht="15.75" customHeight="1">
      <c r="A3" s="247" t="s">
        <v>184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47"/>
      <c r="AR3" s="247"/>
      <c r="AS3" s="247"/>
      <c r="AT3" s="247"/>
      <c r="AU3" s="247"/>
      <c r="AV3" s="247"/>
      <c r="AW3" s="247"/>
      <c r="AX3" s="247"/>
      <c r="AY3" s="247"/>
      <c r="AZ3" s="247"/>
      <c r="BA3" s="247"/>
      <c r="BB3" s="247"/>
      <c r="BC3" s="247"/>
      <c r="BD3" s="247"/>
      <c r="BE3" s="247"/>
      <c r="BF3" s="247"/>
      <c r="BG3" s="247"/>
      <c r="BH3" s="247"/>
      <c r="BI3" s="247"/>
      <c r="BJ3" s="247"/>
      <c r="BK3" s="247"/>
      <c r="BL3" s="247"/>
      <c r="BM3" s="247"/>
      <c r="BN3" s="247"/>
      <c r="BO3" s="247"/>
    </row>
    <row r="4" spans="1:67" ht="18" customHeight="1" thickBo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9" t="s">
        <v>582</v>
      </c>
    </row>
    <row r="5" spans="1:67" ht="15.75" customHeight="1">
      <c r="A5" s="262" t="s">
        <v>185</v>
      </c>
      <c r="B5" s="262"/>
      <c r="C5" s="262"/>
      <c r="D5" s="262"/>
      <c r="E5" s="262"/>
      <c r="F5" s="262"/>
      <c r="G5" s="262"/>
      <c r="H5" s="262"/>
      <c r="I5" s="262"/>
      <c r="J5" s="263"/>
      <c r="K5" s="256" t="s">
        <v>186</v>
      </c>
      <c r="L5" s="257"/>
      <c r="M5" s="257"/>
      <c r="N5" s="257"/>
      <c r="O5" s="257"/>
      <c r="P5" s="257"/>
      <c r="Q5" s="257"/>
      <c r="R5" s="258"/>
      <c r="S5" s="253" t="s">
        <v>187</v>
      </c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54"/>
      <c r="AL5" s="254"/>
      <c r="AM5" s="255"/>
      <c r="AN5" s="253" t="s">
        <v>189</v>
      </c>
      <c r="AO5" s="254"/>
      <c r="AP5" s="254"/>
      <c r="AQ5" s="254"/>
      <c r="AR5" s="254"/>
      <c r="AS5" s="254"/>
      <c r="AT5" s="254"/>
      <c r="AU5" s="254"/>
      <c r="AV5" s="254"/>
      <c r="AW5" s="254"/>
      <c r="AX5" s="254"/>
      <c r="AY5" s="254"/>
      <c r="AZ5" s="254"/>
      <c r="BA5" s="254"/>
      <c r="BB5" s="254"/>
      <c r="BC5" s="254"/>
      <c r="BD5" s="254"/>
      <c r="BE5" s="254"/>
      <c r="BF5" s="254"/>
      <c r="BG5" s="254"/>
      <c r="BH5" s="254"/>
      <c r="BI5" s="254"/>
      <c r="BJ5" s="254"/>
      <c r="BK5" s="254"/>
      <c r="BL5" s="254"/>
      <c r="BM5" s="254"/>
      <c r="BN5" s="254"/>
      <c r="BO5" s="254"/>
    </row>
    <row r="6" spans="1:67" ht="15.75" customHeight="1">
      <c r="A6" s="264"/>
      <c r="B6" s="264"/>
      <c r="C6" s="264"/>
      <c r="D6" s="264"/>
      <c r="E6" s="264"/>
      <c r="F6" s="264"/>
      <c r="G6" s="264"/>
      <c r="H6" s="264"/>
      <c r="I6" s="264"/>
      <c r="J6" s="265"/>
      <c r="K6" s="259"/>
      <c r="L6" s="260"/>
      <c r="M6" s="260"/>
      <c r="N6" s="260"/>
      <c r="O6" s="260"/>
      <c r="P6" s="260"/>
      <c r="Q6" s="260"/>
      <c r="R6" s="261"/>
      <c r="S6" s="249" t="s">
        <v>188</v>
      </c>
      <c r="T6" s="250"/>
      <c r="U6" s="250"/>
      <c r="V6" s="250"/>
      <c r="W6" s="250"/>
      <c r="X6" s="250"/>
      <c r="Y6" s="251"/>
      <c r="Z6" s="252" t="s">
        <v>190</v>
      </c>
      <c r="AA6" s="252"/>
      <c r="AB6" s="252"/>
      <c r="AC6" s="252"/>
      <c r="AD6" s="252"/>
      <c r="AE6" s="252"/>
      <c r="AF6" s="252"/>
      <c r="AG6" s="252" t="s">
        <v>191</v>
      </c>
      <c r="AH6" s="252"/>
      <c r="AI6" s="252"/>
      <c r="AJ6" s="252"/>
      <c r="AK6" s="252"/>
      <c r="AL6" s="252"/>
      <c r="AM6" s="252"/>
      <c r="AN6" s="248" t="s">
        <v>192</v>
      </c>
      <c r="AO6" s="248"/>
      <c r="AP6" s="248"/>
      <c r="AQ6" s="248"/>
      <c r="AR6" s="248"/>
      <c r="AS6" s="248"/>
      <c r="AT6" s="248"/>
      <c r="AU6" s="248" t="s">
        <v>193</v>
      </c>
      <c r="AV6" s="248"/>
      <c r="AW6" s="248"/>
      <c r="AX6" s="248"/>
      <c r="AY6" s="248"/>
      <c r="AZ6" s="248"/>
      <c r="BA6" s="248"/>
      <c r="BB6" s="248" t="s">
        <v>194</v>
      </c>
      <c r="BC6" s="248"/>
      <c r="BD6" s="248"/>
      <c r="BE6" s="248"/>
      <c r="BF6" s="248"/>
      <c r="BG6" s="248"/>
      <c r="BH6" s="248"/>
      <c r="BI6" s="248" t="s">
        <v>195</v>
      </c>
      <c r="BJ6" s="248"/>
      <c r="BK6" s="248"/>
      <c r="BL6" s="248"/>
      <c r="BM6" s="248"/>
      <c r="BN6" s="248"/>
      <c r="BO6" s="249"/>
    </row>
    <row r="7" spans="1:67" ht="15.75" customHeight="1">
      <c r="A7" s="60" t="s">
        <v>608</v>
      </c>
      <c r="B7" s="60"/>
      <c r="C7" s="60"/>
      <c r="D7" s="60"/>
      <c r="E7" s="60"/>
      <c r="F7" s="60"/>
      <c r="G7" s="60"/>
      <c r="H7" s="60"/>
      <c r="I7" s="60"/>
      <c r="J7" s="61"/>
      <c r="K7" s="273">
        <v>34816</v>
      </c>
      <c r="L7" s="274"/>
      <c r="M7" s="274"/>
      <c r="N7" s="274"/>
      <c r="O7" s="274"/>
      <c r="P7" s="274"/>
      <c r="Q7" s="274"/>
      <c r="R7" s="274"/>
      <c r="S7" s="274">
        <v>80294</v>
      </c>
      <c r="T7" s="274"/>
      <c r="U7" s="274"/>
      <c r="V7" s="274"/>
      <c r="W7" s="274"/>
      <c r="X7" s="274"/>
      <c r="Y7" s="274"/>
      <c r="Z7" s="274">
        <v>39627</v>
      </c>
      <c r="AA7" s="274"/>
      <c r="AB7" s="274"/>
      <c r="AC7" s="274"/>
      <c r="AD7" s="274"/>
      <c r="AE7" s="274"/>
      <c r="AF7" s="274"/>
      <c r="AG7" s="274">
        <v>40667</v>
      </c>
      <c r="AH7" s="274"/>
      <c r="AI7" s="274"/>
      <c r="AJ7" s="274"/>
      <c r="AK7" s="274"/>
      <c r="AL7" s="274"/>
      <c r="AM7" s="274"/>
      <c r="AN7" s="274">
        <v>1703</v>
      </c>
      <c r="AO7" s="274"/>
      <c r="AP7" s="274"/>
      <c r="AQ7" s="274"/>
      <c r="AR7" s="274"/>
      <c r="AS7" s="274"/>
      <c r="AT7" s="274"/>
      <c r="AU7" s="274">
        <v>2287</v>
      </c>
      <c r="AV7" s="274"/>
      <c r="AW7" s="274"/>
      <c r="AX7" s="274"/>
      <c r="AY7" s="274"/>
      <c r="AZ7" s="274"/>
      <c r="BA7" s="274"/>
      <c r="BB7" s="274">
        <v>377</v>
      </c>
      <c r="BC7" s="274"/>
      <c r="BD7" s="274"/>
      <c r="BE7" s="274"/>
      <c r="BF7" s="274"/>
      <c r="BG7" s="274"/>
      <c r="BH7" s="274"/>
      <c r="BI7" s="274">
        <v>1244</v>
      </c>
      <c r="BJ7" s="274"/>
      <c r="BK7" s="274"/>
      <c r="BL7" s="274"/>
      <c r="BM7" s="274"/>
      <c r="BN7" s="274"/>
      <c r="BO7" s="274"/>
    </row>
    <row r="8" spans="1:67" ht="15.75" customHeight="1">
      <c r="A8" s="266" t="s">
        <v>562</v>
      </c>
      <c r="B8" s="267"/>
      <c r="C8" s="267"/>
      <c r="D8" s="267"/>
      <c r="E8" s="267"/>
      <c r="F8" s="267"/>
      <c r="G8" s="267"/>
      <c r="H8" s="267"/>
      <c r="I8" s="267"/>
      <c r="J8" s="267"/>
      <c r="K8" s="273">
        <v>34738</v>
      </c>
      <c r="L8" s="274"/>
      <c r="M8" s="274"/>
      <c r="N8" s="274"/>
      <c r="O8" s="274"/>
      <c r="P8" s="274"/>
      <c r="Q8" s="274"/>
      <c r="R8" s="274"/>
      <c r="S8" s="274">
        <v>78887</v>
      </c>
      <c r="T8" s="274"/>
      <c r="U8" s="274"/>
      <c r="V8" s="274"/>
      <c r="W8" s="274"/>
      <c r="X8" s="274"/>
      <c r="Y8" s="274"/>
      <c r="Z8" s="274">
        <v>38910</v>
      </c>
      <c r="AA8" s="274"/>
      <c r="AB8" s="274"/>
      <c r="AC8" s="274"/>
      <c r="AD8" s="274"/>
      <c r="AE8" s="274"/>
      <c r="AF8" s="274"/>
      <c r="AG8" s="274">
        <v>39977</v>
      </c>
      <c r="AH8" s="274"/>
      <c r="AI8" s="274"/>
      <c r="AJ8" s="274"/>
      <c r="AK8" s="274"/>
      <c r="AL8" s="274"/>
      <c r="AM8" s="274"/>
      <c r="AN8" s="274">
        <v>1700</v>
      </c>
      <c r="AO8" s="274"/>
      <c r="AP8" s="274"/>
      <c r="AQ8" s="274"/>
      <c r="AR8" s="274"/>
      <c r="AS8" s="274"/>
      <c r="AT8" s="274"/>
      <c r="AU8" s="274">
        <v>2189</v>
      </c>
      <c r="AV8" s="274"/>
      <c r="AW8" s="274"/>
      <c r="AX8" s="274"/>
      <c r="AY8" s="274"/>
      <c r="AZ8" s="274"/>
      <c r="BA8" s="274"/>
      <c r="BB8" s="274">
        <v>396</v>
      </c>
      <c r="BC8" s="274"/>
      <c r="BD8" s="274"/>
      <c r="BE8" s="274"/>
      <c r="BF8" s="274"/>
      <c r="BG8" s="274"/>
      <c r="BH8" s="274"/>
      <c r="BI8" s="274">
        <v>1314</v>
      </c>
      <c r="BJ8" s="274"/>
      <c r="BK8" s="274"/>
      <c r="BL8" s="274"/>
      <c r="BM8" s="274"/>
      <c r="BN8" s="274"/>
      <c r="BO8" s="274"/>
    </row>
    <row r="9" spans="1:67" ht="15.75" customHeight="1">
      <c r="A9" s="266" t="s">
        <v>586</v>
      </c>
      <c r="B9" s="267"/>
      <c r="C9" s="267"/>
      <c r="D9" s="267"/>
      <c r="E9" s="267"/>
      <c r="F9" s="267"/>
      <c r="G9" s="267"/>
      <c r="H9" s="267"/>
      <c r="I9" s="267"/>
      <c r="J9" s="267"/>
      <c r="K9" s="273">
        <v>34659</v>
      </c>
      <c r="L9" s="274"/>
      <c r="M9" s="274"/>
      <c r="N9" s="274"/>
      <c r="O9" s="274"/>
      <c r="P9" s="274"/>
      <c r="Q9" s="274"/>
      <c r="R9" s="274"/>
      <c r="S9" s="274">
        <v>77481</v>
      </c>
      <c r="T9" s="274"/>
      <c r="U9" s="274"/>
      <c r="V9" s="274"/>
      <c r="W9" s="274"/>
      <c r="X9" s="274"/>
      <c r="Y9" s="274"/>
      <c r="Z9" s="274">
        <v>38269</v>
      </c>
      <c r="AA9" s="274"/>
      <c r="AB9" s="274"/>
      <c r="AC9" s="274"/>
      <c r="AD9" s="274"/>
      <c r="AE9" s="274"/>
      <c r="AF9" s="274"/>
      <c r="AG9" s="274">
        <v>39212</v>
      </c>
      <c r="AH9" s="274"/>
      <c r="AI9" s="274"/>
      <c r="AJ9" s="274"/>
      <c r="AK9" s="274"/>
      <c r="AL9" s="274"/>
      <c r="AM9" s="274"/>
      <c r="AN9" s="274">
        <v>1777</v>
      </c>
      <c r="AO9" s="274"/>
      <c r="AP9" s="274"/>
      <c r="AQ9" s="274"/>
      <c r="AR9" s="274"/>
      <c r="AS9" s="274"/>
      <c r="AT9" s="274"/>
      <c r="AU9" s="274">
        <v>2152</v>
      </c>
      <c r="AV9" s="274"/>
      <c r="AW9" s="274"/>
      <c r="AX9" s="274"/>
      <c r="AY9" s="274"/>
      <c r="AZ9" s="274"/>
      <c r="BA9" s="274"/>
      <c r="BB9" s="274">
        <v>320</v>
      </c>
      <c r="BC9" s="274"/>
      <c r="BD9" s="274"/>
      <c r="BE9" s="274"/>
      <c r="BF9" s="274"/>
      <c r="BG9" s="274"/>
      <c r="BH9" s="274"/>
      <c r="BI9" s="274">
        <v>1351</v>
      </c>
      <c r="BJ9" s="274"/>
      <c r="BK9" s="274"/>
      <c r="BL9" s="274"/>
      <c r="BM9" s="274"/>
      <c r="BN9" s="274"/>
      <c r="BO9" s="274"/>
    </row>
    <row r="10" spans="1:67" s="62" customFormat="1" ht="15.75" customHeight="1">
      <c r="A10" s="266" t="s">
        <v>609</v>
      </c>
      <c r="B10" s="267"/>
      <c r="C10" s="267"/>
      <c r="D10" s="267"/>
      <c r="E10" s="267"/>
      <c r="F10" s="267"/>
      <c r="G10" s="267"/>
      <c r="H10" s="267"/>
      <c r="I10" s="267"/>
      <c r="J10" s="267"/>
      <c r="K10" s="311">
        <v>34639</v>
      </c>
      <c r="L10" s="312"/>
      <c r="M10" s="312"/>
      <c r="N10" s="312"/>
      <c r="O10" s="312"/>
      <c r="P10" s="312"/>
      <c r="Q10" s="312"/>
      <c r="R10" s="312"/>
      <c r="S10" s="313">
        <v>76216</v>
      </c>
      <c r="T10" s="313"/>
      <c r="U10" s="313"/>
      <c r="V10" s="313"/>
      <c r="W10" s="313"/>
      <c r="X10" s="313"/>
      <c r="Y10" s="313"/>
      <c r="Z10" s="313">
        <v>37739</v>
      </c>
      <c r="AA10" s="313"/>
      <c r="AB10" s="313"/>
      <c r="AC10" s="313"/>
      <c r="AD10" s="313"/>
      <c r="AE10" s="313"/>
      <c r="AF10" s="313"/>
      <c r="AG10" s="313">
        <v>38477</v>
      </c>
      <c r="AH10" s="313"/>
      <c r="AI10" s="313"/>
      <c r="AJ10" s="313"/>
      <c r="AK10" s="313"/>
      <c r="AL10" s="313"/>
      <c r="AM10" s="313"/>
      <c r="AN10" s="313">
        <v>1808</v>
      </c>
      <c r="AO10" s="313"/>
      <c r="AP10" s="313"/>
      <c r="AQ10" s="313"/>
      <c r="AR10" s="313"/>
      <c r="AS10" s="313"/>
      <c r="AT10" s="313"/>
      <c r="AU10" s="313">
        <v>2104</v>
      </c>
      <c r="AV10" s="313"/>
      <c r="AW10" s="313"/>
      <c r="AX10" s="313"/>
      <c r="AY10" s="313"/>
      <c r="AZ10" s="313"/>
      <c r="BA10" s="313"/>
      <c r="BB10" s="313">
        <v>309</v>
      </c>
      <c r="BC10" s="313"/>
      <c r="BD10" s="313"/>
      <c r="BE10" s="313"/>
      <c r="BF10" s="313"/>
      <c r="BG10" s="313"/>
      <c r="BH10" s="313"/>
      <c r="BI10" s="313">
        <v>1278</v>
      </c>
      <c r="BJ10" s="313"/>
      <c r="BK10" s="313"/>
      <c r="BL10" s="313"/>
      <c r="BM10" s="313"/>
      <c r="BN10" s="313"/>
      <c r="BO10" s="313"/>
    </row>
    <row r="11" spans="1:67" ht="15.75" customHeight="1">
      <c r="A11" s="268" t="s">
        <v>610</v>
      </c>
      <c r="B11" s="269"/>
      <c r="C11" s="269"/>
      <c r="D11" s="269"/>
      <c r="E11" s="269"/>
      <c r="F11" s="269"/>
      <c r="G11" s="269"/>
      <c r="H11" s="269"/>
      <c r="I11" s="269"/>
      <c r="J11" s="269"/>
      <c r="K11" s="275">
        <v>34579</v>
      </c>
      <c r="L11" s="276"/>
      <c r="M11" s="276"/>
      <c r="N11" s="276"/>
      <c r="O11" s="276"/>
      <c r="P11" s="276"/>
      <c r="Q11" s="276"/>
      <c r="R11" s="276"/>
      <c r="S11" s="282">
        <v>74848</v>
      </c>
      <c r="T11" s="282"/>
      <c r="U11" s="282"/>
      <c r="V11" s="282"/>
      <c r="W11" s="282"/>
      <c r="X11" s="282"/>
      <c r="Y11" s="282"/>
      <c r="Z11" s="282">
        <v>37139</v>
      </c>
      <c r="AA11" s="282"/>
      <c r="AB11" s="282"/>
      <c r="AC11" s="282"/>
      <c r="AD11" s="282"/>
      <c r="AE11" s="282"/>
      <c r="AF11" s="282"/>
      <c r="AG11" s="282">
        <v>37709</v>
      </c>
      <c r="AH11" s="282"/>
      <c r="AI11" s="282"/>
      <c r="AJ11" s="282"/>
      <c r="AK11" s="282"/>
      <c r="AL11" s="282"/>
      <c r="AM11" s="282"/>
      <c r="AN11" s="282">
        <v>1736</v>
      </c>
      <c r="AO11" s="282"/>
      <c r="AP11" s="282"/>
      <c r="AQ11" s="282"/>
      <c r="AR11" s="282"/>
      <c r="AS11" s="282"/>
      <c r="AT11" s="282"/>
      <c r="AU11" s="282">
        <v>2043</v>
      </c>
      <c r="AV11" s="282"/>
      <c r="AW11" s="282"/>
      <c r="AX11" s="282"/>
      <c r="AY11" s="282"/>
      <c r="AZ11" s="282"/>
      <c r="BA11" s="282"/>
      <c r="BB11" s="282">
        <v>289</v>
      </c>
      <c r="BC11" s="282"/>
      <c r="BD11" s="282"/>
      <c r="BE11" s="282"/>
      <c r="BF11" s="282"/>
      <c r="BG11" s="282"/>
      <c r="BH11" s="282"/>
      <c r="BI11" s="282">
        <v>1350</v>
      </c>
      <c r="BJ11" s="282"/>
      <c r="BK11" s="282"/>
      <c r="BL11" s="282"/>
      <c r="BM11" s="282"/>
      <c r="BN11" s="282"/>
      <c r="BO11" s="282"/>
    </row>
    <row r="12" spans="1:67" ht="15.75" customHeight="1">
      <c r="A12" s="280"/>
      <c r="B12" s="280"/>
      <c r="C12" s="280"/>
      <c r="D12" s="280"/>
      <c r="E12" s="280"/>
      <c r="F12" s="280"/>
      <c r="G12" s="280"/>
      <c r="H12" s="280"/>
      <c r="I12" s="280"/>
      <c r="J12" s="280"/>
      <c r="K12" s="277"/>
      <c r="L12" s="278"/>
      <c r="M12" s="278"/>
      <c r="N12" s="278"/>
      <c r="O12" s="278"/>
      <c r="P12" s="278"/>
      <c r="Q12" s="278"/>
      <c r="R12" s="278"/>
      <c r="S12" s="278"/>
      <c r="T12" s="278"/>
      <c r="U12" s="278"/>
      <c r="V12" s="278"/>
      <c r="W12" s="278"/>
      <c r="X12" s="278"/>
      <c r="Y12" s="278"/>
      <c r="Z12" s="278"/>
      <c r="AA12" s="278"/>
      <c r="AB12" s="278"/>
      <c r="AC12" s="278"/>
      <c r="AD12" s="278"/>
      <c r="AE12" s="278"/>
      <c r="AF12" s="278"/>
      <c r="AG12" s="278"/>
      <c r="AH12" s="278"/>
      <c r="AI12" s="278"/>
      <c r="AJ12" s="278"/>
      <c r="AK12" s="278"/>
      <c r="AL12" s="278"/>
      <c r="AM12" s="278"/>
      <c r="AN12" s="278"/>
      <c r="AO12" s="278"/>
      <c r="AP12" s="278"/>
      <c r="AQ12" s="278"/>
      <c r="AR12" s="278"/>
      <c r="AS12" s="278"/>
      <c r="AT12" s="278"/>
      <c r="AU12" s="278"/>
      <c r="AV12" s="278"/>
      <c r="AW12" s="278"/>
      <c r="AX12" s="278"/>
      <c r="AY12" s="278"/>
      <c r="AZ12" s="278"/>
      <c r="BA12" s="278"/>
      <c r="BB12" s="278"/>
      <c r="BC12" s="278"/>
      <c r="BD12" s="278"/>
      <c r="BE12" s="278"/>
      <c r="BF12" s="278"/>
      <c r="BG12" s="278"/>
      <c r="BH12" s="278"/>
      <c r="BI12" s="278"/>
      <c r="BJ12" s="278"/>
      <c r="BK12" s="278"/>
      <c r="BL12" s="278"/>
      <c r="BM12" s="278"/>
      <c r="BN12" s="278"/>
      <c r="BO12" s="278"/>
    </row>
    <row r="13" spans="1:67" ht="15.75" customHeight="1">
      <c r="A13" s="266" t="s">
        <v>206</v>
      </c>
      <c r="B13" s="267"/>
      <c r="C13" s="267"/>
      <c r="D13" s="267"/>
      <c r="E13" s="267"/>
      <c r="F13" s="267"/>
      <c r="G13" s="267"/>
      <c r="H13" s="267"/>
      <c r="I13" s="267"/>
      <c r="J13" s="267"/>
      <c r="K13" s="279">
        <v>34580</v>
      </c>
      <c r="L13" s="278"/>
      <c r="M13" s="278"/>
      <c r="N13" s="278"/>
      <c r="O13" s="278"/>
      <c r="P13" s="278"/>
      <c r="Q13" s="278"/>
      <c r="R13" s="278"/>
      <c r="S13" s="281">
        <v>76024</v>
      </c>
      <c r="T13" s="278"/>
      <c r="U13" s="278"/>
      <c r="V13" s="278"/>
      <c r="W13" s="278"/>
      <c r="X13" s="278"/>
      <c r="Y13" s="278"/>
      <c r="Z13" s="281">
        <v>37633</v>
      </c>
      <c r="AA13" s="278"/>
      <c r="AB13" s="278"/>
      <c r="AC13" s="278"/>
      <c r="AD13" s="278"/>
      <c r="AE13" s="278"/>
      <c r="AF13" s="278"/>
      <c r="AG13" s="281">
        <v>38391</v>
      </c>
      <c r="AH13" s="278"/>
      <c r="AI13" s="278"/>
      <c r="AJ13" s="278"/>
      <c r="AK13" s="278"/>
      <c r="AL13" s="278"/>
      <c r="AM13" s="278"/>
      <c r="AN13" s="278">
        <v>81</v>
      </c>
      <c r="AO13" s="278"/>
      <c r="AP13" s="278"/>
      <c r="AQ13" s="278"/>
      <c r="AR13" s="278"/>
      <c r="AS13" s="278"/>
      <c r="AT13" s="278"/>
      <c r="AU13" s="278">
        <v>132</v>
      </c>
      <c r="AV13" s="278"/>
      <c r="AW13" s="278"/>
      <c r="AX13" s="278"/>
      <c r="AY13" s="278"/>
      <c r="AZ13" s="278"/>
      <c r="BA13" s="278"/>
      <c r="BB13" s="278">
        <v>24</v>
      </c>
      <c r="BC13" s="278"/>
      <c r="BD13" s="278"/>
      <c r="BE13" s="278"/>
      <c r="BF13" s="278"/>
      <c r="BG13" s="278"/>
      <c r="BH13" s="278"/>
      <c r="BI13" s="278">
        <v>165</v>
      </c>
      <c r="BJ13" s="278"/>
      <c r="BK13" s="278"/>
      <c r="BL13" s="278"/>
      <c r="BM13" s="278"/>
      <c r="BN13" s="278"/>
      <c r="BO13" s="278"/>
    </row>
    <row r="14" spans="1:67" ht="15.75" customHeight="1">
      <c r="A14" s="266" t="s">
        <v>210</v>
      </c>
      <c r="B14" s="267"/>
      <c r="C14" s="267"/>
      <c r="D14" s="267"/>
      <c r="E14" s="267"/>
      <c r="F14" s="267"/>
      <c r="G14" s="267"/>
      <c r="H14" s="267"/>
      <c r="I14" s="267"/>
      <c r="J14" s="267"/>
      <c r="K14" s="279">
        <v>34548</v>
      </c>
      <c r="L14" s="278"/>
      <c r="M14" s="278"/>
      <c r="N14" s="278"/>
      <c r="O14" s="278"/>
      <c r="P14" s="278"/>
      <c r="Q14" s="278"/>
      <c r="R14" s="278"/>
      <c r="S14" s="281">
        <v>75902</v>
      </c>
      <c r="T14" s="278"/>
      <c r="U14" s="278"/>
      <c r="V14" s="278"/>
      <c r="W14" s="278"/>
      <c r="X14" s="278"/>
      <c r="Y14" s="278"/>
      <c r="Z14" s="281">
        <v>37585</v>
      </c>
      <c r="AA14" s="278"/>
      <c r="AB14" s="278"/>
      <c r="AC14" s="278"/>
      <c r="AD14" s="278"/>
      <c r="AE14" s="278"/>
      <c r="AF14" s="278"/>
      <c r="AG14" s="281">
        <v>38317</v>
      </c>
      <c r="AH14" s="281"/>
      <c r="AI14" s="281"/>
      <c r="AJ14" s="281"/>
      <c r="AK14" s="281"/>
      <c r="AL14" s="281"/>
      <c r="AM14" s="281"/>
      <c r="AN14" s="278">
        <v>117</v>
      </c>
      <c r="AO14" s="278"/>
      <c r="AP14" s="278"/>
      <c r="AQ14" s="278"/>
      <c r="AR14" s="278"/>
      <c r="AS14" s="278"/>
      <c r="AT14" s="278"/>
      <c r="AU14" s="278">
        <v>152</v>
      </c>
      <c r="AV14" s="278"/>
      <c r="AW14" s="278"/>
      <c r="AX14" s="278"/>
      <c r="AY14" s="278"/>
      <c r="AZ14" s="278"/>
      <c r="BA14" s="278"/>
      <c r="BB14" s="278">
        <v>21</v>
      </c>
      <c r="BC14" s="278"/>
      <c r="BD14" s="278"/>
      <c r="BE14" s="278"/>
      <c r="BF14" s="278"/>
      <c r="BG14" s="278"/>
      <c r="BH14" s="278"/>
      <c r="BI14" s="278">
        <v>108</v>
      </c>
      <c r="BJ14" s="278"/>
      <c r="BK14" s="278"/>
      <c r="BL14" s="278"/>
      <c r="BM14" s="278"/>
      <c r="BN14" s="278"/>
      <c r="BO14" s="278"/>
    </row>
    <row r="15" spans="1:67" ht="15.75" customHeight="1">
      <c r="A15" s="266" t="s">
        <v>211</v>
      </c>
      <c r="B15" s="267"/>
      <c r="C15" s="267"/>
      <c r="D15" s="267"/>
      <c r="E15" s="267"/>
      <c r="F15" s="267"/>
      <c r="G15" s="267"/>
      <c r="H15" s="267"/>
      <c r="I15" s="267"/>
      <c r="J15" s="267"/>
      <c r="K15" s="279">
        <v>34565</v>
      </c>
      <c r="L15" s="278"/>
      <c r="M15" s="278"/>
      <c r="N15" s="278"/>
      <c r="O15" s="278"/>
      <c r="P15" s="278"/>
      <c r="Q15" s="278"/>
      <c r="R15" s="278"/>
      <c r="S15" s="281">
        <v>75627</v>
      </c>
      <c r="T15" s="278"/>
      <c r="U15" s="278"/>
      <c r="V15" s="278"/>
      <c r="W15" s="278"/>
      <c r="X15" s="278"/>
      <c r="Y15" s="278"/>
      <c r="Z15" s="281">
        <v>37462</v>
      </c>
      <c r="AA15" s="278"/>
      <c r="AB15" s="278"/>
      <c r="AC15" s="278"/>
      <c r="AD15" s="278"/>
      <c r="AE15" s="278"/>
      <c r="AF15" s="278"/>
      <c r="AG15" s="281">
        <v>38165</v>
      </c>
      <c r="AH15" s="278"/>
      <c r="AI15" s="278"/>
      <c r="AJ15" s="278"/>
      <c r="AK15" s="278"/>
      <c r="AL15" s="278"/>
      <c r="AM15" s="278"/>
      <c r="AN15" s="278">
        <v>355</v>
      </c>
      <c r="AO15" s="278"/>
      <c r="AP15" s="278"/>
      <c r="AQ15" s="278"/>
      <c r="AR15" s="278"/>
      <c r="AS15" s="278"/>
      <c r="AT15" s="278"/>
      <c r="AU15" s="278">
        <v>527</v>
      </c>
      <c r="AV15" s="278"/>
      <c r="AW15" s="278"/>
      <c r="AX15" s="278"/>
      <c r="AY15" s="278"/>
      <c r="AZ15" s="278"/>
      <c r="BA15" s="278"/>
      <c r="BB15" s="278">
        <v>26</v>
      </c>
      <c r="BC15" s="278"/>
      <c r="BD15" s="278"/>
      <c r="BE15" s="278"/>
      <c r="BF15" s="278"/>
      <c r="BG15" s="278"/>
      <c r="BH15" s="278"/>
      <c r="BI15" s="278">
        <v>129</v>
      </c>
      <c r="BJ15" s="278"/>
      <c r="BK15" s="278"/>
      <c r="BL15" s="278"/>
      <c r="BM15" s="278"/>
      <c r="BN15" s="278"/>
      <c r="BO15" s="278"/>
    </row>
    <row r="16" spans="1:67" ht="15.75" customHeight="1">
      <c r="A16" s="266" t="s">
        <v>212</v>
      </c>
      <c r="B16" s="267"/>
      <c r="C16" s="267"/>
      <c r="D16" s="267"/>
      <c r="E16" s="267"/>
      <c r="F16" s="267"/>
      <c r="G16" s="267"/>
      <c r="H16" s="267"/>
      <c r="I16" s="267"/>
      <c r="J16" s="267"/>
      <c r="K16" s="279">
        <v>34652</v>
      </c>
      <c r="L16" s="278"/>
      <c r="M16" s="278"/>
      <c r="N16" s="278"/>
      <c r="O16" s="278"/>
      <c r="P16" s="278"/>
      <c r="Q16" s="278"/>
      <c r="R16" s="278"/>
      <c r="S16" s="281">
        <v>75607</v>
      </c>
      <c r="T16" s="278"/>
      <c r="U16" s="278"/>
      <c r="V16" s="278"/>
      <c r="W16" s="278"/>
      <c r="X16" s="278"/>
      <c r="Y16" s="278"/>
      <c r="Z16" s="281">
        <v>37467</v>
      </c>
      <c r="AA16" s="278"/>
      <c r="AB16" s="278"/>
      <c r="AC16" s="278"/>
      <c r="AD16" s="278"/>
      <c r="AE16" s="278"/>
      <c r="AF16" s="278"/>
      <c r="AG16" s="281">
        <v>38140</v>
      </c>
      <c r="AH16" s="278"/>
      <c r="AI16" s="278"/>
      <c r="AJ16" s="278"/>
      <c r="AK16" s="278"/>
      <c r="AL16" s="278"/>
      <c r="AM16" s="278"/>
      <c r="AN16" s="278">
        <v>265</v>
      </c>
      <c r="AO16" s="278"/>
      <c r="AP16" s="278"/>
      <c r="AQ16" s="278"/>
      <c r="AR16" s="278"/>
      <c r="AS16" s="278"/>
      <c r="AT16" s="278"/>
      <c r="AU16" s="278">
        <v>204</v>
      </c>
      <c r="AV16" s="278"/>
      <c r="AW16" s="278"/>
      <c r="AX16" s="278"/>
      <c r="AY16" s="278"/>
      <c r="AZ16" s="278"/>
      <c r="BA16" s="278"/>
      <c r="BB16" s="278">
        <v>23</v>
      </c>
      <c r="BC16" s="278"/>
      <c r="BD16" s="278"/>
      <c r="BE16" s="278"/>
      <c r="BF16" s="278"/>
      <c r="BG16" s="278"/>
      <c r="BH16" s="278"/>
      <c r="BI16" s="278">
        <v>104</v>
      </c>
      <c r="BJ16" s="278"/>
      <c r="BK16" s="278"/>
      <c r="BL16" s="278"/>
      <c r="BM16" s="278"/>
      <c r="BN16" s="278"/>
      <c r="BO16" s="278"/>
    </row>
    <row r="17" spans="1:67" ht="15.75" customHeight="1">
      <c r="A17" s="266" t="s">
        <v>213</v>
      </c>
      <c r="B17" s="267"/>
      <c r="C17" s="267"/>
      <c r="D17" s="267"/>
      <c r="E17" s="267"/>
      <c r="F17" s="267"/>
      <c r="G17" s="267"/>
      <c r="H17" s="267"/>
      <c r="I17" s="267"/>
      <c r="J17" s="267"/>
      <c r="K17" s="279">
        <v>34669</v>
      </c>
      <c r="L17" s="278"/>
      <c r="M17" s="278"/>
      <c r="N17" s="278"/>
      <c r="O17" s="278"/>
      <c r="P17" s="278"/>
      <c r="Q17" s="278"/>
      <c r="R17" s="278"/>
      <c r="S17" s="281">
        <v>75545</v>
      </c>
      <c r="T17" s="281"/>
      <c r="U17" s="281"/>
      <c r="V17" s="281"/>
      <c r="W17" s="281"/>
      <c r="X17" s="281"/>
      <c r="Y17" s="281"/>
      <c r="Z17" s="281">
        <v>37432</v>
      </c>
      <c r="AA17" s="278"/>
      <c r="AB17" s="278"/>
      <c r="AC17" s="278"/>
      <c r="AD17" s="278"/>
      <c r="AE17" s="278"/>
      <c r="AF17" s="278"/>
      <c r="AG17" s="281">
        <v>38113</v>
      </c>
      <c r="AH17" s="278"/>
      <c r="AI17" s="278"/>
      <c r="AJ17" s="278"/>
      <c r="AK17" s="278"/>
      <c r="AL17" s="278"/>
      <c r="AM17" s="278"/>
      <c r="AN17" s="278">
        <v>125</v>
      </c>
      <c r="AO17" s="278"/>
      <c r="AP17" s="278"/>
      <c r="AQ17" s="278"/>
      <c r="AR17" s="278"/>
      <c r="AS17" s="278"/>
      <c r="AT17" s="278"/>
      <c r="AU17" s="278">
        <v>121</v>
      </c>
      <c r="AV17" s="278"/>
      <c r="AW17" s="278"/>
      <c r="AX17" s="278"/>
      <c r="AY17" s="278"/>
      <c r="AZ17" s="278"/>
      <c r="BA17" s="278"/>
      <c r="BB17" s="278">
        <v>33</v>
      </c>
      <c r="BC17" s="278"/>
      <c r="BD17" s="278"/>
      <c r="BE17" s="278"/>
      <c r="BF17" s="278"/>
      <c r="BG17" s="278"/>
      <c r="BH17" s="278"/>
      <c r="BI17" s="278">
        <v>99</v>
      </c>
      <c r="BJ17" s="278"/>
      <c r="BK17" s="278"/>
      <c r="BL17" s="278"/>
      <c r="BM17" s="278"/>
      <c r="BN17" s="278"/>
      <c r="BO17" s="278"/>
    </row>
    <row r="18" spans="1:67" ht="15.75" customHeight="1">
      <c r="A18" s="266" t="s">
        <v>214</v>
      </c>
      <c r="B18" s="267"/>
      <c r="C18" s="267"/>
      <c r="D18" s="267"/>
      <c r="E18" s="267"/>
      <c r="F18" s="267"/>
      <c r="G18" s="267"/>
      <c r="H18" s="267"/>
      <c r="I18" s="267"/>
      <c r="J18" s="267"/>
      <c r="K18" s="279">
        <v>34623</v>
      </c>
      <c r="L18" s="278"/>
      <c r="M18" s="278"/>
      <c r="N18" s="278"/>
      <c r="O18" s="278"/>
      <c r="P18" s="278"/>
      <c r="Q18" s="278"/>
      <c r="R18" s="278"/>
      <c r="S18" s="281">
        <v>75404</v>
      </c>
      <c r="T18" s="281"/>
      <c r="U18" s="281"/>
      <c r="V18" s="281"/>
      <c r="W18" s="281"/>
      <c r="X18" s="281"/>
      <c r="Y18" s="281"/>
      <c r="Z18" s="281">
        <v>37369</v>
      </c>
      <c r="AA18" s="278"/>
      <c r="AB18" s="278"/>
      <c r="AC18" s="278"/>
      <c r="AD18" s="278"/>
      <c r="AE18" s="278"/>
      <c r="AF18" s="278"/>
      <c r="AG18" s="281">
        <v>38035</v>
      </c>
      <c r="AH18" s="278"/>
      <c r="AI18" s="278"/>
      <c r="AJ18" s="278"/>
      <c r="AK18" s="278"/>
      <c r="AL18" s="278"/>
      <c r="AM18" s="278"/>
      <c r="AN18" s="278">
        <v>136</v>
      </c>
      <c r="AO18" s="278"/>
      <c r="AP18" s="278"/>
      <c r="AQ18" s="278"/>
      <c r="AR18" s="278"/>
      <c r="AS18" s="278"/>
      <c r="AT18" s="278"/>
      <c r="AU18" s="278">
        <v>200</v>
      </c>
      <c r="AV18" s="278"/>
      <c r="AW18" s="278"/>
      <c r="AX18" s="278"/>
      <c r="AY18" s="278"/>
      <c r="AZ18" s="278"/>
      <c r="BA18" s="278"/>
      <c r="BB18" s="278">
        <v>23</v>
      </c>
      <c r="BC18" s="278"/>
      <c r="BD18" s="278"/>
      <c r="BE18" s="278"/>
      <c r="BF18" s="278"/>
      <c r="BG18" s="278"/>
      <c r="BH18" s="278"/>
      <c r="BI18" s="278">
        <v>100</v>
      </c>
      <c r="BJ18" s="278"/>
      <c r="BK18" s="278"/>
      <c r="BL18" s="278"/>
      <c r="BM18" s="278"/>
      <c r="BN18" s="278"/>
      <c r="BO18" s="278"/>
    </row>
    <row r="19" spans="1:67" ht="15.75" customHeight="1">
      <c r="A19" s="266" t="s">
        <v>215</v>
      </c>
      <c r="B19" s="267"/>
      <c r="C19" s="267"/>
      <c r="D19" s="267"/>
      <c r="E19" s="267"/>
      <c r="F19" s="267"/>
      <c r="G19" s="267"/>
      <c r="H19" s="267"/>
      <c r="I19" s="267"/>
      <c r="J19" s="267"/>
      <c r="K19" s="279">
        <v>34632</v>
      </c>
      <c r="L19" s="278"/>
      <c r="M19" s="278"/>
      <c r="N19" s="278"/>
      <c r="O19" s="278"/>
      <c r="P19" s="278"/>
      <c r="Q19" s="278"/>
      <c r="R19" s="278"/>
      <c r="S19" s="281">
        <v>75328</v>
      </c>
      <c r="T19" s="281"/>
      <c r="U19" s="281"/>
      <c r="V19" s="281"/>
      <c r="W19" s="281"/>
      <c r="X19" s="281"/>
      <c r="Y19" s="281"/>
      <c r="Z19" s="281">
        <v>37340</v>
      </c>
      <c r="AA19" s="278"/>
      <c r="AB19" s="278"/>
      <c r="AC19" s="278"/>
      <c r="AD19" s="278"/>
      <c r="AE19" s="278"/>
      <c r="AF19" s="278"/>
      <c r="AG19" s="281">
        <v>37988</v>
      </c>
      <c r="AH19" s="278"/>
      <c r="AI19" s="278"/>
      <c r="AJ19" s="278"/>
      <c r="AK19" s="278"/>
      <c r="AL19" s="278"/>
      <c r="AM19" s="278"/>
      <c r="AN19" s="278">
        <v>143</v>
      </c>
      <c r="AO19" s="278"/>
      <c r="AP19" s="278"/>
      <c r="AQ19" s="278"/>
      <c r="AR19" s="278"/>
      <c r="AS19" s="278"/>
      <c r="AT19" s="278"/>
      <c r="AU19" s="278">
        <v>142</v>
      </c>
      <c r="AV19" s="278"/>
      <c r="AW19" s="278"/>
      <c r="AX19" s="278"/>
      <c r="AY19" s="278"/>
      <c r="AZ19" s="278"/>
      <c r="BA19" s="278"/>
      <c r="BB19" s="278">
        <v>28</v>
      </c>
      <c r="BC19" s="278"/>
      <c r="BD19" s="278"/>
      <c r="BE19" s="278"/>
      <c r="BF19" s="278"/>
      <c r="BG19" s="278"/>
      <c r="BH19" s="278"/>
      <c r="BI19" s="278">
        <v>105</v>
      </c>
      <c r="BJ19" s="278"/>
      <c r="BK19" s="278"/>
      <c r="BL19" s="278"/>
      <c r="BM19" s="278"/>
      <c r="BN19" s="278"/>
      <c r="BO19" s="278"/>
    </row>
    <row r="20" spans="1:67" ht="15.75" customHeight="1">
      <c r="A20" s="266" t="s">
        <v>216</v>
      </c>
      <c r="B20" s="267"/>
      <c r="C20" s="267"/>
      <c r="D20" s="267"/>
      <c r="E20" s="267"/>
      <c r="F20" s="267"/>
      <c r="G20" s="267"/>
      <c r="H20" s="267"/>
      <c r="I20" s="267"/>
      <c r="J20" s="267"/>
      <c r="K20" s="279">
        <v>34638</v>
      </c>
      <c r="L20" s="278"/>
      <c r="M20" s="278"/>
      <c r="N20" s="278"/>
      <c r="O20" s="278"/>
      <c r="P20" s="278"/>
      <c r="Q20" s="278"/>
      <c r="R20" s="278"/>
      <c r="S20" s="281">
        <v>75250</v>
      </c>
      <c r="T20" s="281"/>
      <c r="U20" s="281"/>
      <c r="V20" s="281"/>
      <c r="W20" s="281"/>
      <c r="X20" s="281"/>
      <c r="Y20" s="281"/>
      <c r="Z20" s="281">
        <v>37317</v>
      </c>
      <c r="AA20" s="278"/>
      <c r="AB20" s="278"/>
      <c r="AC20" s="278"/>
      <c r="AD20" s="278"/>
      <c r="AE20" s="278"/>
      <c r="AF20" s="278"/>
      <c r="AG20" s="281">
        <v>37933</v>
      </c>
      <c r="AH20" s="278"/>
      <c r="AI20" s="278"/>
      <c r="AJ20" s="278"/>
      <c r="AK20" s="278"/>
      <c r="AL20" s="278"/>
      <c r="AM20" s="278"/>
      <c r="AN20" s="278">
        <v>95</v>
      </c>
      <c r="AO20" s="278"/>
      <c r="AP20" s="278"/>
      <c r="AQ20" s="278"/>
      <c r="AR20" s="278"/>
      <c r="AS20" s="278"/>
      <c r="AT20" s="278"/>
      <c r="AU20" s="278">
        <v>112</v>
      </c>
      <c r="AV20" s="278"/>
      <c r="AW20" s="278"/>
      <c r="AX20" s="278"/>
      <c r="AY20" s="278"/>
      <c r="AZ20" s="278"/>
      <c r="BA20" s="278"/>
      <c r="BB20" s="278">
        <v>27</v>
      </c>
      <c r="BC20" s="278"/>
      <c r="BD20" s="278"/>
      <c r="BE20" s="278"/>
      <c r="BF20" s="278"/>
      <c r="BG20" s="278"/>
      <c r="BH20" s="278"/>
      <c r="BI20" s="278">
        <v>88</v>
      </c>
      <c r="BJ20" s="278"/>
      <c r="BK20" s="278"/>
      <c r="BL20" s="278"/>
      <c r="BM20" s="278"/>
      <c r="BN20" s="278"/>
      <c r="BO20" s="278"/>
    </row>
    <row r="21" spans="1:67" ht="15.75" customHeight="1">
      <c r="A21" s="266" t="s">
        <v>217</v>
      </c>
      <c r="B21" s="267"/>
      <c r="C21" s="267"/>
      <c r="D21" s="267"/>
      <c r="E21" s="267"/>
      <c r="F21" s="267"/>
      <c r="G21" s="267"/>
      <c r="H21" s="267"/>
      <c r="I21" s="267"/>
      <c r="J21" s="267"/>
      <c r="K21" s="279">
        <v>34652</v>
      </c>
      <c r="L21" s="278"/>
      <c r="M21" s="278"/>
      <c r="N21" s="278"/>
      <c r="O21" s="278"/>
      <c r="P21" s="278"/>
      <c r="Q21" s="278"/>
      <c r="R21" s="278"/>
      <c r="S21" s="281">
        <v>75202</v>
      </c>
      <c r="T21" s="278"/>
      <c r="U21" s="278"/>
      <c r="V21" s="278"/>
      <c r="W21" s="278"/>
      <c r="X21" s="278"/>
      <c r="Y21" s="278"/>
      <c r="Z21" s="281">
        <v>37304</v>
      </c>
      <c r="AA21" s="278"/>
      <c r="AB21" s="278"/>
      <c r="AC21" s="278"/>
      <c r="AD21" s="278"/>
      <c r="AE21" s="278"/>
      <c r="AF21" s="278"/>
      <c r="AG21" s="281">
        <v>37898</v>
      </c>
      <c r="AH21" s="278"/>
      <c r="AI21" s="278"/>
      <c r="AJ21" s="278"/>
      <c r="AK21" s="278"/>
      <c r="AL21" s="278"/>
      <c r="AM21" s="278"/>
      <c r="AN21" s="278">
        <v>142</v>
      </c>
      <c r="AO21" s="278"/>
      <c r="AP21" s="278"/>
      <c r="AQ21" s="278"/>
      <c r="AR21" s="278"/>
      <c r="AS21" s="278"/>
      <c r="AT21" s="278"/>
      <c r="AU21" s="278">
        <v>115</v>
      </c>
      <c r="AV21" s="278"/>
      <c r="AW21" s="278"/>
      <c r="AX21" s="278"/>
      <c r="AY21" s="278"/>
      <c r="AZ21" s="278"/>
      <c r="BA21" s="278"/>
      <c r="BB21" s="278">
        <v>22</v>
      </c>
      <c r="BC21" s="278"/>
      <c r="BD21" s="278"/>
      <c r="BE21" s="278"/>
      <c r="BF21" s="278"/>
      <c r="BG21" s="278"/>
      <c r="BH21" s="278"/>
      <c r="BI21" s="278">
        <v>97</v>
      </c>
      <c r="BJ21" s="278"/>
      <c r="BK21" s="278"/>
      <c r="BL21" s="278"/>
      <c r="BM21" s="278"/>
      <c r="BN21" s="278"/>
      <c r="BO21" s="278"/>
    </row>
    <row r="22" spans="1:67" ht="15.75" customHeight="1">
      <c r="A22" s="266" t="s">
        <v>218</v>
      </c>
      <c r="B22" s="267"/>
      <c r="C22" s="267"/>
      <c r="D22" s="267"/>
      <c r="E22" s="267"/>
      <c r="F22" s="267"/>
      <c r="G22" s="267"/>
      <c r="H22" s="267"/>
      <c r="I22" s="267"/>
      <c r="J22" s="267"/>
      <c r="K22" s="279">
        <v>34658</v>
      </c>
      <c r="L22" s="278"/>
      <c r="M22" s="278"/>
      <c r="N22" s="278"/>
      <c r="O22" s="278"/>
      <c r="P22" s="278"/>
      <c r="Q22" s="278"/>
      <c r="R22" s="278"/>
      <c r="S22" s="281">
        <v>75123</v>
      </c>
      <c r="T22" s="278"/>
      <c r="U22" s="278"/>
      <c r="V22" s="278"/>
      <c r="W22" s="278"/>
      <c r="X22" s="278"/>
      <c r="Y22" s="278"/>
      <c r="Z22" s="281">
        <v>37276</v>
      </c>
      <c r="AA22" s="278"/>
      <c r="AB22" s="278"/>
      <c r="AC22" s="278"/>
      <c r="AD22" s="278"/>
      <c r="AE22" s="278"/>
      <c r="AF22" s="278"/>
      <c r="AG22" s="281">
        <v>37847</v>
      </c>
      <c r="AH22" s="278"/>
      <c r="AI22" s="278"/>
      <c r="AJ22" s="278"/>
      <c r="AK22" s="278"/>
      <c r="AL22" s="278"/>
      <c r="AM22" s="278"/>
      <c r="AN22" s="278">
        <v>130</v>
      </c>
      <c r="AO22" s="278"/>
      <c r="AP22" s="278"/>
      <c r="AQ22" s="278"/>
      <c r="AR22" s="278"/>
      <c r="AS22" s="278"/>
      <c r="AT22" s="278"/>
      <c r="AU22" s="278">
        <v>114</v>
      </c>
      <c r="AV22" s="278"/>
      <c r="AW22" s="278"/>
      <c r="AX22" s="278"/>
      <c r="AY22" s="278"/>
      <c r="AZ22" s="278"/>
      <c r="BA22" s="278"/>
      <c r="BB22" s="278">
        <v>20</v>
      </c>
      <c r="BC22" s="278"/>
      <c r="BD22" s="278"/>
      <c r="BE22" s="278"/>
      <c r="BF22" s="278"/>
      <c r="BG22" s="278"/>
      <c r="BH22" s="278"/>
      <c r="BI22" s="278">
        <v>115</v>
      </c>
      <c r="BJ22" s="278"/>
      <c r="BK22" s="278"/>
      <c r="BL22" s="278"/>
      <c r="BM22" s="278"/>
      <c r="BN22" s="278"/>
      <c r="BO22" s="278"/>
    </row>
    <row r="23" spans="1:67" ht="15.75" customHeight="1">
      <c r="A23" s="266" t="s">
        <v>219</v>
      </c>
      <c r="B23" s="267"/>
      <c r="C23" s="267"/>
      <c r="D23" s="267"/>
      <c r="E23" s="267"/>
      <c r="F23" s="267"/>
      <c r="G23" s="267"/>
      <c r="H23" s="267"/>
      <c r="I23" s="267"/>
      <c r="J23" s="267"/>
      <c r="K23" s="279">
        <v>34629</v>
      </c>
      <c r="L23" s="278"/>
      <c r="M23" s="278"/>
      <c r="N23" s="278"/>
      <c r="O23" s="278"/>
      <c r="P23" s="278"/>
      <c r="Q23" s="278"/>
      <c r="R23" s="278"/>
      <c r="S23" s="281">
        <v>74992</v>
      </c>
      <c r="T23" s="278"/>
      <c r="U23" s="278"/>
      <c r="V23" s="278"/>
      <c r="W23" s="278"/>
      <c r="X23" s="278"/>
      <c r="Y23" s="278"/>
      <c r="Z23" s="281">
        <v>37215</v>
      </c>
      <c r="AA23" s="278"/>
      <c r="AB23" s="278"/>
      <c r="AC23" s="278"/>
      <c r="AD23" s="278"/>
      <c r="AE23" s="278"/>
      <c r="AF23" s="278"/>
      <c r="AG23" s="281">
        <v>37777</v>
      </c>
      <c r="AH23" s="278"/>
      <c r="AI23" s="278"/>
      <c r="AJ23" s="278"/>
      <c r="AK23" s="278"/>
      <c r="AL23" s="278"/>
      <c r="AM23" s="278"/>
      <c r="AN23" s="278">
        <v>81</v>
      </c>
      <c r="AO23" s="278"/>
      <c r="AP23" s="278"/>
      <c r="AQ23" s="278"/>
      <c r="AR23" s="278"/>
      <c r="AS23" s="278"/>
      <c r="AT23" s="278"/>
      <c r="AU23" s="278">
        <v>106</v>
      </c>
      <c r="AV23" s="278"/>
      <c r="AW23" s="278"/>
      <c r="AX23" s="278"/>
      <c r="AY23" s="278"/>
      <c r="AZ23" s="278"/>
      <c r="BA23" s="278"/>
      <c r="BB23" s="278">
        <v>15</v>
      </c>
      <c r="BC23" s="278"/>
      <c r="BD23" s="278"/>
      <c r="BE23" s="278"/>
      <c r="BF23" s="278"/>
      <c r="BG23" s="278"/>
      <c r="BH23" s="278"/>
      <c r="BI23" s="278">
        <v>121</v>
      </c>
      <c r="BJ23" s="278"/>
      <c r="BK23" s="278"/>
      <c r="BL23" s="278"/>
      <c r="BM23" s="278"/>
      <c r="BN23" s="278"/>
      <c r="BO23" s="278"/>
    </row>
    <row r="24" spans="1:67" ht="15.75" customHeight="1" thickBot="1">
      <c r="A24" s="270" t="s">
        <v>220</v>
      </c>
      <c r="B24" s="271"/>
      <c r="C24" s="271"/>
      <c r="D24" s="271"/>
      <c r="E24" s="271"/>
      <c r="F24" s="271"/>
      <c r="G24" s="271"/>
      <c r="H24" s="271"/>
      <c r="I24" s="271"/>
      <c r="J24" s="272"/>
      <c r="K24" s="279">
        <v>34579</v>
      </c>
      <c r="L24" s="278"/>
      <c r="M24" s="278"/>
      <c r="N24" s="278"/>
      <c r="O24" s="278"/>
      <c r="P24" s="278"/>
      <c r="Q24" s="278"/>
      <c r="R24" s="278"/>
      <c r="S24" s="281">
        <v>74848</v>
      </c>
      <c r="T24" s="278"/>
      <c r="U24" s="278"/>
      <c r="V24" s="278"/>
      <c r="W24" s="278"/>
      <c r="X24" s="278"/>
      <c r="Y24" s="278"/>
      <c r="Z24" s="281">
        <v>37139</v>
      </c>
      <c r="AA24" s="278"/>
      <c r="AB24" s="278"/>
      <c r="AC24" s="278"/>
      <c r="AD24" s="278"/>
      <c r="AE24" s="278"/>
      <c r="AF24" s="278"/>
      <c r="AG24" s="281">
        <v>37709</v>
      </c>
      <c r="AH24" s="278"/>
      <c r="AI24" s="278"/>
      <c r="AJ24" s="278"/>
      <c r="AK24" s="278"/>
      <c r="AL24" s="278"/>
      <c r="AM24" s="278"/>
      <c r="AN24" s="283">
        <v>66</v>
      </c>
      <c r="AO24" s="283"/>
      <c r="AP24" s="283"/>
      <c r="AQ24" s="283"/>
      <c r="AR24" s="283"/>
      <c r="AS24" s="283"/>
      <c r="AT24" s="283"/>
      <c r="AU24" s="278">
        <v>118</v>
      </c>
      <c r="AV24" s="278"/>
      <c r="AW24" s="278"/>
      <c r="AX24" s="278"/>
      <c r="AY24" s="278"/>
      <c r="AZ24" s="278"/>
      <c r="BA24" s="278"/>
      <c r="BB24" s="278">
        <v>27</v>
      </c>
      <c r="BC24" s="278"/>
      <c r="BD24" s="278"/>
      <c r="BE24" s="278"/>
      <c r="BF24" s="278"/>
      <c r="BG24" s="278"/>
      <c r="BH24" s="278"/>
      <c r="BI24" s="278">
        <v>119</v>
      </c>
      <c r="BJ24" s="278"/>
      <c r="BK24" s="278"/>
      <c r="BL24" s="278"/>
      <c r="BM24" s="278"/>
      <c r="BN24" s="278"/>
      <c r="BO24" s="278"/>
    </row>
    <row r="25" spans="1:67" ht="15" customHeight="1">
      <c r="A25" s="63" t="s">
        <v>552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4"/>
      <c r="AO25" s="64"/>
      <c r="AP25" s="64"/>
      <c r="AQ25" s="64"/>
      <c r="AR25" s="64"/>
      <c r="AS25" s="64"/>
      <c r="AT25" s="64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5" t="s">
        <v>226</v>
      </c>
    </row>
    <row r="26" spans="1:67" ht="15" customHeight="1">
      <c r="A26" s="64" t="s">
        <v>553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</row>
    <row r="27" spans="1:67" ht="18" customHeight="1"/>
    <row r="28" spans="1:67" ht="18" customHeight="1"/>
    <row r="29" spans="1:67" ht="15.75" customHeight="1">
      <c r="A29" s="247" t="s">
        <v>223</v>
      </c>
      <c r="B29" s="247"/>
      <c r="C29" s="247"/>
      <c r="D29" s="247"/>
      <c r="E29" s="247"/>
      <c r="F29" s="247"/>
      <c r="G29" s="247"/>
      <c r="H29" s="247"/>
      <c r="I29" s="247"/>
      <c r="J29" s="247"/>
      <c r="K29" s="247"/>
      <c r="L29" s="247"/>
      <c r="M29" s="247"/>
      <c r="N29" s="247"/>
      <c r="O29" s="247"/>
      <c r="P29" s="247"/>
      <c r="Q29" s="247"/>
      <c r="R29" s="247"/>
      <c r="S29" s="247"/>
      <c r="T29" s="247"/>
      <c r="U29" s="247"/>
      <c r="V29" s="247"/>
      <c r="W29" s="247"/>
      <c r="X29" s="247"/>
      <c r="Y29" s="247"/>
      <c r="Z29" s="247"/>
      <c r="AA29" s="247"/>
      <c r="AB29" s="247"/>
      <c r="AC29" s="247"/>
      <c r="AD29" s="247"/>
      <c r="AE29" s="247"/>
      <c r="AF29" s="247"/>
      <c r="AG29" s="247"/>
      <c r="AH29" s="247"/>
      <c r="AI29" s="247"/>
      <c r="AJ29" s="247"/>
      <c r="AK29" s="247"/>
      <c r="AL29" s="247"/>
      <c r="AM29" s="247"/>
      <c r="AN29" s="247"/>
      <c r="AO29" s="247"/>
      <c r="AP29" s="247"/>
      <c r="AQ29" s="247"/>
      <c r="AR29" s="247"/>
      <c r="AS29" s="247"/>
      <c r="AT29" s="247"/>
      <c r="AU29" s="247"/>
      <c r="AV29" s="247"/>
      <c r="AW29" s="247"/>
      <c r="AX29" s="247"/>
      <c r="AY29" s="247"/>
      <c r="AZ29" s="247"/>
      <c r="BA29" s="247"/>
      <c r="BB29" s="247"/>
      <c r="BC29" s="247"/>
      <c r="BD29" s="247"/>
      <c r="BE29" s="247"/>
      <c r="BF29" s="247"/>
      <c r="BG29" s="247"/>
      <c r="BH29" s="247"/>
      <c r="BI29" s="247"/>
      <c r="BJ29" s="247"/>
      <c r="BK29" s="247"/>
      <c r="BL29" s="247"/>
      <c r="BM29" s="247"/>
      <c r="BN29" s="247"/>
      <c r="BO29" s="247"/>
    </row>
    <row r="30" spans="1:67" ht="18" customHeight="1" thickBot="1">
      <c r="BO30" s="66" t="s">
        <v>575</v>
      </c>
    </row>
    <row r="31" spans="1:67" ht="15" customHeight="1">
      <c r="A31" s="302" t="s">
        <v>196</v>
      </c>
      <c r="B31" s="295"/>
      <c r="C31" s="295"/>
      <c r="D31" s="295"/>
      <c r="E31" s="295"/>
      <c r="F31" s="295"/>
      <c r="G31" s="295"/>
      <c r="H31" s="295"/>
      <c r="I31" s="295"/>
      <c r="J31" s="295"/>
      <c r="K31" s="290" t="s">
        <v>197</v>
      </c>
      <c r="L31" s="291"/>
      <c r="M31" s="291"/>
      <c r="N31" s="291"/>
      <c r="O31" s="291"/>
      <c r="P31" s="291"/>
      <c r="Q31" s="291"/>
      <c r="R31" s="291"/>
      <c r="S31" s="292"/>
      <c r="T31" s="293" t="s">
        <v>198</v>
      </c>
      <c r="U31" s="293"/>
      <c r="V31" s="293"/>
      <c r="W31" s="293"/>
      <c r="X31" s="293"/>
      <c r="Y31" s="293"/>
      <c r="Z31" s="294" t="s">
        <v>272</v>
      </c>
      <c r="AA31" s="294"/>
      <c r="AB31" s="294"/>
      <c r="AC31" s="294"/>
      <c r="AD31" s="294"/>
      <c r="AE31" s="294"/>
      <c r="AF31" s="293" t="s">
        <v>199</v>
      </c>
      <c r="AG31" s="293"/>
      <c r="AH31" s="293"/>
      <c r="AI31" s="293"/>
      <c r="AJ31" s="293"/>
      <c r="AK31" s="293"/>
      <c r="AL31" s="293" t="s">
        <v>273</v>
      </c>
      <c r="AM31" s="293"/>
      <c r="AN31" s="293"/>
      <c r="AO31" s="293"/>
      <c r="AP31" s="293"/>
      <c r="AQ31" s="293"/>
      <c r="AR31" s="295" t="s">
        <v>274</v>
      </c>
      <c r="AS31" s="295"/>
      <c r="AT31" s="295"/>
      <c r="AU31" s="295"/>
      <c r="AV31" s="295"/>
      <c r="AW31" s="295"/>
      <c r="AX31" s="295" t="s">
        <v>200</v>
      </c>
      <c r="AY31" s="295"/>
      <c r="AZ31" s="295"/>
      <c r="BA31" s="295"/>
      <c r="BB31" s="295"/>
      <c r="BC31" s="295"/>
      <c r="BD31" s="295" t="s">
        <v>275</v>
      </c>
      <c r="BE31" s="295"/>
      <c r="BF31" s="295"/>
      <c r="BG31" s="295"/>
      <c r="BH31" s="295"/>
      <c r="BI31" s="295"/>
      <c r="BJ31" s="295" t="s">
        <v>201</v>
      </c>
      <c r="BK31" s="295"/>
      <c r="BL31" s="295"/>
      <c r="BM31" s="295"/>
      <c r="BN31" s="295"/>
      <c r="BO31" s="296"/>
    </row>
    <row r="32" spans="1:67" ht="15.75" customHeight="1">
      <c r="A32" s="303"/>
      <c r="B32" s="297"/>
      <c r="C32" s="297"/>
      <c r="D32" s="297"/>
      <c r="E32" s="297"/>
      <c r="F32" s="297"/>
      <c r="G32" s="297"/>
      <c r="H32" s="297"/>
      <c r="I32" s="297"/>
      <c r="J32" s="297"/>
      <c r="K32" s="297" t="s">
        <v>197</v>
      </c>
      <c r="L32" s="297"/>
      <c r="M32" s="297"/>
      <c r="N32" s="297" t="s">
        <v>190</v>
      </c>
      <c r="O32" s="297"/>
      <c r="P32" s="297"/>
      <c r="Q32" s="297" t="s">
        <v>191</v>
      </c>
      <c r="R32" s="297"/>
      <c r="S32" s="297"/>
      <c r="T32" s="297" t="s">
        <v>190</v>
      </c>
      <c r="U32" s="297"/>
      <c r="V32" s="297"/>
      <c r="W32" s="297" t="s">
        <v>191</v>
      </c>
      <c r="X32" s="297"/>
      <c r="Y32" s="297"/>
      <c r="Z32" s="297" t="s">
        <v>190</v>
      </c>
      <c r="AA32" s="297"/>
      <c r="AB32" s="297"/>
      <c r="AC32" s="297" t="s">
        <v>191</v>
      </c>
      <c r="AD32" s="297"/>
      <c r="AE32" s="297"/>
      <c r="AF32" s="297" t="s">
        <v>190</v>
      </c>
      <c r="AG32" s="297"/>
      <c r="AH32" s="297"/>
      <c r="AI32" s="297" t="s">
        <v>191</v>
      </c>
      <c r="AJ32" s="297"/>
      <c r="AK32" s="297"/>
      <c r="AL32" s="297" t="s">
        <v>190</v>
      </c>
      <c r="AM32" s="297"/>
      <c r="AN32" s="297"/>
      <c r="AO32" s="297" t="s">
        <v>191</v>
      </c>
      <c r="AP32" s="297"/>
      <c r="AQ32" s="297"/>
      <c r="AR32" s="297" t="s">
        <v>190</v>
      </c>
      <c r="AS32" s="297"/>
      <c r="AT32" s="297"/>
      <c r="AU32" s="297" t="s">
        <v>191</v>
      </c>
      <c r="AV32" s="297"/>
      <c r="AW32" s="297"/>
      <c r="AX32" s="297" t="s">
        <v>190</v>
      </c>
      <c r="AY32" s="297"/>
      <c r="AZ32" s="297"/>
      <c r="BA32" s="297" t="s">
        <v>191</v>
      </c>
      <c r="BB32" s="297"/>
      <c r="BC32" s="297"/>
      <c r="BD32" s="297" t="s">
        <v>190</v>
      </c>
      <c r="BE32" s="297"/>
      <c r="BF32" s="297"/>
      <c r="BG32" s="297" t="s">
        <v>191</v>
      </c>
      <c r="BH32" s="297"/>
      <c r="BI32" s="297"/>
      <c r="BJ32" s="297" t="s">
        <v>190</v>
      </c>
      <c r="BK32" s="297"/>
      <c r="BL32" s="297"/>
      <c r="BM32" s="297" t="s">
        <v>191</v>
      </c>
      <c r="BN32" s="297"/>
      <c r="BO32" s="301"/>
    </row>
    <row r="33" spans="1:67" ht="15.75" customHeight="1">
      <c r="A33" s="284" t="s">
        <v>618</v>
      </c>
      <c r="B33" s="284"/>
      <c r="C33" s="284"/>
      <c r="D33" s="284"/>
      <c r="E33" s="284"/>
      <c r="F33" s="284"/>
      <c r="G33" s="284"/>
      <c r="H33" s="284"/>
      <c r="I33" s="284"/>
      <c r="J33" s="285"/>
      <c r="K33" s="286">
        <v>863</v>
      </c>
      <c r="L33" s="284"/>
      <c r="M33" s="284"/>
      <c r="N33" s="284">
        <v>332</v>
      </c>
      <c r="O33" s="284"/>
      <c r="P33" s="284"/>
      <c r="Q33" s="284">
        <v>531</v>
      </c>
      <c r="R33" s="284"/>
      <c r="S33" s="284"/>
      <c r="T33" s="280">
        <v>154</v>
      </c>
      <c r="U33" s="280"/>
      <c r="V33" s="280"/>
      <c r="W33" s="280">
        <v>182</v>
      </c>
      <c r="X33" s="280"/>
      <c r="Y33" s="280"/>
      <c r="Z33" s="280">
        <v>14</v>
      </c>
      <c r="AA33" s="280"/>
      <c r="AB33" s="280"/>
      <c r="AC33" s="280">
        <v>16</v>
      </c>
      <c r="AD33" s="280"/>
      <c r="AE33" s="280"/>
      <c r="AF33" s="280">
        <v>23</v>
      </c>
      <c r="AG33" s="280"/>
      <c r="AH33" s="280"/>
      <c r="AI33" s="280">
        <v>35</v>
      </c>
      <c r="AJ33" s="280"/>
      <c r="AK33" s="280"/>
      <c r="AL33" s="280">
        <v>15</v>
      </c>
      <c r="AM33" s="280"/>
      <c r="AN33" s="280"/>
      <c r="AO33" s="280">
        <v>130</v>
      </c>
      <c r="AP33" s="280"/>
      <c r="AQ33" s="280"/>
      <c r="AR33" s="280">
        <v>3</v>
      </c>
      <c r="AS33" s="280"/>
      <c r="AT33" s="280"/>
      <c r="AU33" s="280">
        <v>72</v>
      </c>
      <c r="AV33" s="280"/>
      <c r="AW33" s="280"/>
      <c r="AX33" s="280">
        <v>5</v>
      </c>
      <c r="AY33" s="280"/>
      <c r="AZ33" s="280"/>
      <c r="BA33" s="280">
        <v>4</v>
      </c>
      <c r="BB33" s="280"/>
      <c r="BC33" s="280"/>
      <c r="BD33" s="280">
        <v>57</v>
      </c>
      <c r="BE33" s="280"/>
      <c r="BF33" s="280"/>
      <c r="BG33" s="280">
        <v>40</v>
      </c>
      <c r="BH33" s="280"/>
      <c r="BI33" s="280"/>
      <c r="BJ33" s="280">
        <v>61</v>
      </c>
      <c r="BK33" s="280"/>
      <c r="BL33" s="280"/>
      <c r="BM33" s="280">
        <v>52</v>
      </c>
      <c r="BN33" s="280"/>
      <c r="BO33" s="280"/>
    </row>
    <row r="34" spans="1:67" ht="15.75" customHeight="1">
      <c r="A34" s="266" t="s">
        <v>562</v>
      </c>
      <c r="B34" s="267"/>
      <c r="C34" s="267"/>
      <c r="D34" s="267"/>
      <c r="E34" s="267"/>
      <c r="F34" s="267"/>
      <c r="G34" s="267"/>
      <c r="H34" s="267"/>
      <c r="I34" s="267"/>
      <c r="J34" s="267"/>
      <c r="K34" s="287">
        <v>854</v>
      </c>
      <c r="L34" s="280"/>
      <c r="M34" s="280"/>
      <c r="N34" s="280">
        <v>316</v>
      </c>
      <c r="O34" s="280"/>
      <c r="P34" s="280"/>
      <c r="Q34" s="280">
        <v>538</v>
      </c>
      <c r="R34" s="280"/>
      <c r="S34" s="280"/>
      <c r="T34" s="280">
        <v>140</v>
      </c>
      <c r="U34" s="280"/>
      <c r="V34" s="280"/>
      <c r="W34" s="280">
        <v>167</v>
      </c>
      <c r="X34" s="280"/>
      <c r="Y34" s="280"/>
      <c r="Z34" s="280">
        <v>17</v>
      </c>
      <c r="AA34" s="280"/>
      <c r="AB34" s="280"/>
      <c r="AC34" s="280">
        <v>18</v>
      </c>
      <c r="AD34" s="280"/>
      <c r="AE34" s="280"/>
      <c r="AF34" s="280">
        <v>27</v>
      </c>
      <c r="AG34" s="280"/>
      <c r="AH34" s="280"/>
      <c r="AI34" s="280">
        <v>38</v>
      </c>
      <c r="AJ34" s="280"/>
      <c r="AK34" s="280"/>
      <c r="AL34" s="280">
        <v>17</v>
      </c>
      <c r="AM34" s="280"/>
      <c r="AN34" s="280"/>
      <c r="AO34" s="280">
        <v>128</v>
      </c>
      <c r="AP34" s="280"/>
      <c r="AQ34" s="280"/>
      <c r="AR34" s="280">
        <v>3</v>
      </c>
      <c r="AS34" s="280"/>
      <c r="AT34" s="280"/>
      <c r="AU34" s="280">
        <v>74</v>
      </c>
      <c r="AV34" s="280"/>
      <c r="AW34" s="280"/>
      <c r="AX34" s="280">
        <v>5</v>
      </c>
      <c r="AY34" s="280"/>
      <c r="AZ34" s="280"/>
      <c r="BA34" s="280">
        <v>4</v>
      </c>
      <c r="BB34" s="280"/>
      <c r="BC34" s="280"/>
      <c r="BD34" s="280">
        <v>42</v>
      </c>
      <c r="BE34" s="280"/>
      <c r="BF34" s="280"/>
      <c r="BG34" s="280">
        <v>48</v>
      </c>
      <c r="BH34" s="280"/>
      <c r="BI34" s="280"/>
      <c r="BJ34" s="280">
        <v>65</v>
      </c>
      <c r="BK34" s="280"/>
      <c r="BL34" s="280"/>
      <c r="BM34" s="280">
        <v>61</v>
      </c>
      <c r="BN34" s="280"/>
      <c r="BO34" s="280"/>
    </row>
    <row r="35" spans="1:67" ht="15.75" customHeight="1">
      <c r="A35" s="266" t="s">
        <v>586</v>
      </c>
      <c r="B35" s="267"/>
      <c r="C35" s="267"/>
      <c r="D35" s="267"/>
      <c r="E35" s="267"/>
      <c r="F35" s="267"/>
      <c r="G35" s="267"/>
      <c r="H35" s="267"/>
      <c r="I35" s="267"/>
      <c r="J35" s="267"/>
      <c r="K35" s="287">
        <v>913</v>
      </c>
      <c r="L35" s="280"/>
      <c r="M35" s="280"/>
      <c r="N35" s="280">
        <v>355</v>
      </c>
      <c r="O35" s="280"/>
      <c r="P35" s="280"/>
      <c r="Q35" s="280">
        <v>558</v>
      </c>
      <c r="R35" s="280"/>
      <c r="S35" s="280"/>
      <c r="T35" s="280">
        <v>130</v>
      </c>
      <c r="U35" s="280"/>
      <c r="V35" s="280"/>
      <c r="W35" s="280">
        <v>165</v>
      </c>
      <c r="X35" s="280"/>
      <c r="Y35" s="280"/>
      <c r="Z35" s="280">
        <v>28</v>
      </c>
      <c r="AA35" s="280"/>
      <c r="AB35" s="280"/>
      <c r="AC35" s="280">
        <v>22</v>
      </c>
      <c r="AD35" s="280"/>
      <c r="AE35" s="280"/>
      <c r="AF35" s="280">
        <v>27</v>
      </c>
      <c r="AG35" s="280"/>
      <c r="AH35" s="280"/>
      <c r="AI35" s="280">
        <v>40</v>
      </c>
      <c r="AJ35" s="280"/>
      <c r="AK35" s="280"/>
      <c r="AL35" s="280">
        <v>17</v>
      </c>
      <c r="AM35" s="280"/>
      <c r="AN35" s="280"/>
      <c r="AO35" s="280">
        <v>126</v>
      </c>
      <c r="AP35" s="280"/>
      <c r="AQ35" s="280"/>
      <c r="AR35" s="280">
        <v>3</v>
      </c>
      <c r="AS35" s="280"/>
      <c r="AT35" s="280"/>
      <c r="AU35" s="280">
        <v>73</v>
      </c>
      <c r="AV35" s="280"/>
      <c r="AW35" s="280"/>
      <c r="AX35" s="280">
        <v>4</v>
      </c>
      <c r="AY35" s="280"/>
      <c r="AZ35" s="280"/>
      <c r="BA35" s="280">
        <v>4</v>
      </c>
      <c r="BB35" s="280"/>
      <c r="BC35" s="280"/>
      <c r="BD35" s="280">
        <v>79</v>
      </c>
      <c r="BE35" s="280"/>
      <c r="BF35" s="280"/>
      <c r="BG35" s="280">
        <v>53</v>
      </c>
      <c r="BH35" s="280"/>
      <c r="BI35" s="280"/>
      <c r="BJ35" s="280">
        <v>67</v>
      </c>
      <c r="BK35" s="280"/>
      <c r="BL35" s="280"/>
      <c r="BM35" s="280">
        <v>75</v>
      </c>
      <c r="BN35" s="280"/>
      <c r="BO35" s="280"/>
    </row>
    <row r="36" spans="1:67" s="62" customFormat="1" ht="15.75" customHeight="1">
      <c r="A36" s="266" t="s">
        <v>609</v>
      </c>
      <c r="B36" s="267"/>
      <c r="C36" s="267"/>
      <c r="D36" s="267"/>
      <c r="E36" s="267"/>
      <c r="F36" s="267"/>
      <c r="G36" s="267"/>
      <c r="H36" s="267"/>
      <c r="I36" s="267"/>
      <c r="J36" s="267"/>
      <c r="K36" s="287">
        <v>920</v>
      </c>
      <c r="L36" s="280"/>
      <c r="M36" s="280"/>
      <c r="N36" s="280">
        <v>360</v>
      </c>
      <c r="O36" s="280"/>
      <c r="P36" s="280"/>
      <c r="Q36" s="280">
        <v>560</v>
      </c>
      <c r="R36" s="280"/>
      <c r="S36" s="280"/>
      <c r="T36" s="280">
        <v>118</v>
      </c>
      <c r="U36" s="280"/>
      <c r="V36" s="280"/>
      <c r="W36" s="280">
        <v>164</v>
      </c>
      <c r="X36" s="280"/>
      <c r="Y36" s="280"/>
      <c r="Z36" s="280">
        <v>44</v>
      </c>
      <c r="AA36" s="280"/>
      <c r="AB36" s="280"/>
      <c r="AC36" s="280">
        <v>32</v>
      </c>
      <c r="AD36" s="280"/>
      <c r="AE36" s="280"/>
      <c r="AF36" s="280">
        <v>26</v>
      </c>
      <c r="AG36" s="280"/>
      <c r="AH36" s="280"/>
      <c r="AI36" s="280">
        <v>38</v>
      </c>
      <c r="AJ36" s="280"/>
      <c r="AK36" s="280"/>
      <c r="AL36" s="280">
        <v>16</v>
      </c>
      <c r="AM36" s="280"/>
      <c r="AN36" s="280"/>
      <c r="AO36" s="280">
        <v>122</v>
      </c>
      <c r="AP36" s="280"/>
      <c r="AQ36" s="280"/>
      <c r="AR36" s="280">
        <v>3</v>
      </c>
      <c r="AS36" s="280"/>
      <c r="AT36" s="280"/>
      <c r="AU36" s="280">
        <v>69</v>
      </c>
      <c r="AV36" s="280"/>
      <c r="AW36" s="280"/>
      <c r="AX36" s="280">
        <v>4</v>
      </c>
      <c r="AY36" s="280"/>
      <c r="AZ36" s="280"/>
      <c r="BA36" s="280">
        <v>4</v>
      </c>
      <c r="BB36" s="280"/>
      <c r="BC36" s="280"/>
      <c r="BD36" s="280">
        <v>80</v>
      </c>
      <c r="BE36" s="280"/>
      <c r="BF36" s="280"/>
      <c r="BG36" s="280">
        <v>43</v>
      </c>
      <c r="BH36" s="280"/>
      <c r="BI36" s="280"/>
      <c r="BJ36" s="280">
        <v>69</v>
      </c>
      <c r="BK36" s="280"/>
      <c r="BL36" s="280"/>
      <c r="BM36" s="280">
        <v>88</v>
      </c>
      <c r="BN36" s="280"/>
      <c r="BO36" s="280"/>
    </row>
    <row r="37" spans="1:67" ht="15.75" customHeight="1" thickBot="1">
      <c r="A37" s="268" t="s">
        <v>610</v>
      </c>
      <c r="B37" s="269"/>
      <c r="C37" s="269"/>
      <c r="D37" s="269"/>
      <c r="E37" s="269"/>
      <c r="F37" s="269"/>
      <c r="G37" s="269"/>
      <c r="H37" s="269"/>
      <c r="I37" s="269"/>
      <c r="J37" s="269"/>
      <c r="K37" s="288">
        <v>974</v>
      </c>
      <c r="L37" s="289"/>
      <c r="M37" s="289"/>
      <c r="N37" s="289">
        <v>424</v>
      </c>
      <c r="O37" s="289"/>
      <c r="P37" s="289"/>
      <c r="Q37" s="289">
        <v>550</v>
      </c>
      <c r="R37" s="289"/>
      <c r="S37" s="289"/>
      <c r="T37" s="289">
        <v>118</v>
      </c>
      <c r="U37" s="289"/>
      <c r="V37" s="289"/>
      <c r="W37" s="289">
        <v>155</v>
      </c>
      <c r="X37" s="289"/>
      <c r="Y37" s="289"/>
      <c r="Z37" s="289">
        <v>72</v>
      </c>
      <c r="AA37" s="289"/>
      <c r="AB37" s="289"/>
      <c r="AC37" s="289">
        <v>35</v>
      </c>
      <c r="AD37" s="289"/>
      <c r="AE37" s="289"/>
      <c r="AF37" s="289">
        <v>26</v>
      </c>
      <c r="AG37" s="289"/>
      <c r="AH37" s="289"/>
      <c r="AI37" s="289">
        <v>39</v>
      </c>
      <c r="AJ37" s="289"/>
      <c r="AK37" s="289"/>
      <c r="AL37" s="289">
        <v>21</v>
      </c>
      <c r="AM37" s="289"/>
      <c r="AN37" s="289"/>
      <c r="AO37" s="289">
        <v>125</v>
      </c>
      <c r="AP37" s="289"/>
      <c r="AQ37" s="289"/>
      <c r="AR37" s="289">
        <v>5</v>
      </c>
      <c r="AS37" s="289"/>
      <c r="AT37" s="289"/>
      <c r="AU37" s="289">
        <v>66</v>
      </c>
      <c r="AV37" s="289"/>
      <c r="AW37" s="289"/>
      <c r="AX37" s="289">
        <v>4</v>
      </c>
      <c r="AY37" s="289"/>
      <c r="AZ37" s="289"/>
      <c r="BA37" s="289">
        <v>4</v>
      </c>
      <c r="BB37" s="289"/>
      <c r="BC37" s="289"/>
      <c r="BD37" s="289">
        <v>109</v>
      </c>
      <c r="BE37" s="289"/>
      <c r="BF37" s="289"/>
      <c r="BG37" s="289">
        <v>64</v>
      </c>
      <c r="BH37" s="289"/>
      <c r="BI37" s="289"/>
      <c r="BJ37" s="289">
        <v>69</v>
      </c>
      <c r="BK37" s="289"/>
      <c r="BL37" s="289"/>
      <c r="BM37" s="289">
        <v>62</v>
      </c>
      <c r="BN37" s="289"/>
      <c r="BO37" s="289"/>
    </row>
    <row r="38" spans="1:67" ht="15" customHeight="1">
      <c r="A38" s="63" t="s">
        <v>554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5" t="s">
        <v>555</v>
      </c>
    </row>
    <row r="39" spans="1:67" ht="18" customHeight="1"/>
    <row r="40" spans="1:67" ht="18" customHeight="1"/>
    <row r="41" spans="1:67" ht="15.75" customHeight="1">
      <c r="A41" s="247" t="s">
        <v>556</v>
      </c>
      <c r="B41" s="247"/>
      <c r="C41" s="247"/>
      <c r="D41" s="247"/>
      <c r="E41" s="247"/>
      <c r="F41" s="247"/>
      <c r="G41" s="247"/>
      <c r="H41" s="247"/>
      <c r="I41" s="247"/>
      <c r="J41" s="247"/>
      <c r="K41" s="247"/>
      <c r="L41" s="247"/>
      <c r="M41" s="247"/>
      <c r="N41" s="247"/>
      <c r="O41" s="247"/>
      <c r="P41" s="247"/>
      <c r="Q41" s="247"/>
      <c r="R41" s="247"/>
      <c r="S41" s="247"/>
      <c r="T41" s="247"/>
      <c r="U41" s="247"/>
      <c r="V41" s="247"/>
      <c r="W41" s="247"/>
      <c r="X41" s="247"/>
      <c r="Y41" s="247"/>
      <c r="Z41" s="247"/>
      <c r="AA41" s="247"/>
      <c r="AB41" s="247"/>
      <c r="AC41" s="247"/>
      <c r="AD41" s="247"/>
      <c r="AE41" s="247"/>
      <c r="AF41" s="247"/>
      <c r="AG41" s="247"/>
      <c r="AH41" s="247"/>
      <c r="AI41" s="247"/>
      <c r="AJ41" s="247"/>
      <c r="AK41" s="247"/>
      <c r="AL41" s="247"/>
      <c r="AM41" s="247"/>
      <c r="AN41" s="247"/>
      <c r="AO41" s="247"/>
      <c r="AP41" s="247"/>
      <c r="AQ41" s="247"/>
      <c r="AR41" s="247"/>
      <c r="AS41" s="247"/>
      <c r="AT41" s="247"/>
      <c r="AU41" s="247"/>
      <c r="AV41" s="247"/>
      <c r="AW41" s="247"/>
      <c r="AX41" s="247"/>
      <c r="AY41" s="247"/>
      <c r="AZ41" s="247"/>
      <c r="BA41" s="247"/>
      <c r="BB41" s="247"/>
      <c r="BC41" s="247"/>
      <c r="BD41" s="247"/>
      <c r="BE41" s="247"/>
      <c r="BF41" s="247"/>
      <c r="BG41" s="247"/>
      <c r="BH41" s="247"/>
      <c r="BI41" s="247"/>
      <c r="BJ41" s="247"/>
      <c r="BK41" s="247"/>
      <c r="BL41" s="247"/>
      <c r="BM41" s="247"/>
      <c r="BN41" s="247"/>
      <c r="BO41" s="247"/>
    </row>
    <row r="42" spans="1:67" ht="18" customHeight="1" thickBot="1">
      <c r="BO42" s="67" t="s">
        <v>584</v>
      </c>
    </row>
    <row r="43" spans="1:67" ht="15.75" customHeight="1">
      <c r="A43" s="325" t="s">
        <v>196</v>
      </c>
      <c r="B43" s="307"/>
      <c r="C43" s="307"/>
      <c r="D43" s="307"/>
      <c r="E43" s="307"/>
      <c r="F43" s="307"/>
      <c r="G43" s="307"/>
      <c r="H43" s="307"/>
      <c r="I43" s="307"/>
      <c r="J43" s="307"/>
      <c r="K43" s="307"/>
      <c r="L43" s="253" t="s">
        <v>194</v>
      </c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5"/>
      <c r="X43" s="253" t="s">
        <v>195</v>
      </c>
      <c r="Y43" s="254"/>
      <c r="Z43" s="254"/>
      <c r="AA43" s="254"/>
      <c r="AB43" s="254"/>
      <c r="AC43" s="254"/>
      <c r="AD43" s="254"/>
      <c r="AE43" s="254"/>
      <c r="AF43" s="254"/>
      <c r="AG43" s="254"/>
      <c r="AH43" s="254"/>
      <c r="AI43" s="254"/>
      <c r="AJ43" s="254"/>
      <c r="AK43" s="254"/>
      <c r="AL43" s="254"/>
      <c r="AM43" s="254"/>
      <c r="AN43" s="254"/>
      <c r="AO43" s="254"/>
      <c r="AP43" s="254"/>
      <c r="AQ43" s="255"/>
      <c r="AR43" s="256" t="s">
        <v>587</v>
      </c>
      <c r="AS43" s="257"/>
      <c r="AT43" s="257"/>
      <c r="AU43" s="258"/>
      <c r="AV43" s="307" t="s">
        <v>588</v>
      </c>
      <c r="AW43" s="307"/>
      <c r="AX43" s="307"/>
      <c r="AY43" s="307"/>
      <c r="AZ43" s="307" t="s">
        <v>585</v>
      </c>
      <c r="BA43" s="307"/>
      <c r="BB43" s="307"/>
      <c r="BC43" s="307"/>
      <c r="BD43" s="314" t="s">
        <v>589</v>
      </c>
      <c r="BE43" s="315"/>
      <c r="BF43" s="315"/>
      <c r="BG43" s="316"/>
      <c r="BH43" s="256" t="s">
        <v>202</v>
      </c>
      <c r="BI43" s="257"/>
      <c r="BJ43" s="257"/>
      <c r="BK43" s="258"/>
      <c r="BL43" s="256" t="s">
        <v>203</v>
      </c>
      <c r="BM43" s="257"/>
      <c r="BN43" s="257"/>
      <c r="BO43" s="257"/>
    </row>
    <row r="44" spans="1:67" ht="15.75" customHeight="1">
      <c r="A44" s="326"/>
      <c r="B44" s="252"/>
      <c r="C44" s="252"/>
      <c r="D44" s="252"/>
      <c r="E44" s="252"/>
      <c r="F44" s="252"/>
      <c r="G44" s="252"/>
      <c r="H44" s="252"/>
      <c r="I44" s="252"/>
      <c r="J44" s="252"/>
      <c r="K44" s="252"/>
      <c r="L44" s="252" t="s">
        <v>204</v>
      </c>
      <c r="M44" s="252"/>
      <c r="N44" s="252"/>
      <c r="O44" s="252"/>
      <c r="P44" s="252" t="s">
        <v>190</v>
      </c>
      <c r="Q44" s="252"/>
      <c r="R44" s="252"/>
      <c r="S44" s="252"/>
      <c r="T44" s="252" t="s">
        <v>191</v>
      </c>
      <c r="U44" s="252"/>
      <c r="V44" s="252"/>
      <c r="W44" s="252"/>
      <c r="X44" s="252" t="s">
        <v>204</v>
      </c>
      <c r="Y44" s="252"/>
      <c r="Z44" s="252"/>
      <c r="AA44" s="252"/>
      <c r="AB44" s="252" t="s">
        <v>190</v>
      </c>
      <c r="AC44" s="252"/>
      <c r="AD44" s="252"/>
      <c r="AE44" s="252"/>
      <c r="AF44" s="252" t="s">
        <v>191</v>
      </c>
      <c r="AG44" s="252"/>
      <c r="AH44" s="252"/>
      <c r="AI44" s="252"/>
      <c r="AJ44" s="252" t="s">
        <v>205</v>
      </c>
      <c r="AK44" s="252"/>
      <c r="AL44" s="252"/>
      <c r="AM44" s="252"/>
      <c r="AN44" s="252"/>
      <c r="AO44" s="252"/>
      <c r="AP44" s="252"/>
      <c r="AQ44" s="252"/>
      <c r="AR44" s="304"/>
      <c r="AS44" s="305"/>
      <c r="AT44" s="305"/>
      <c r="AU44" s="306"/>
      <c r="AV44" s="252"/>
      <c r="AW44" s="252"/>
      <c r="AX44" s="252"/>
      <c r="AY44" s="252"/>
      <c r="AZ44" s="252"/>
      <c r="BA44" s="252"/>
      <c r="BB44" s="252"/>
      <c r="BC44" s="252"/>
      <c r="BD44" s="317"/>
      <c r="BE44" s="318"/>
      <c r="BF44" s="318"/>
      <c r="BG44" s="319"/>
      <c r="BH44" s="304"/>
      <c r="BI44" s="305"/>
      <c r="BJ44" s="305"/>
      <c r="BK44" s="306"/>
      <c r="BL44" s="304"/>
      <c r="BM44" s="305"/>
      <c r="BN44" s="305"/>
      <c r="BO44" s="305"/>
    </row>
    <row r="45" spans="1:67" ht="15.75" customHeight="1">
      <c r="A45" s="326"/>
      <c r="B45" s="252"/>
      <c r="C45" s="252"/>
      <c r="D45" s="252"/>
      <c r="E45" s="252"/>
      <c r="F45" s="252"/>
      <c r="G45" s="252"/>
      <c r="H45" s="252"/>
      <c r="I45" s="252"/>
      <c r="J45" s="252"/>
      <c r="K45" s="252"/>
      <c r="L45" s="252"/>
      <c r="M45" s="252"/>
      <c r="N45" s="252"/>
      <c r="O45" s="252"/>
      <c r="P45" s="252"/>
      <c r="Q45" s="252"/>
      <c r="R45" s="252"/>
      <c r="S45" s="252"/>
      <c r="T45" s="252"/>
      <c r="U45" s="252"/>
      <c r="V45" s="252"/>
      <c r="W45" s="252"/>
      <c r="X45" s="252"/>
      <c r="Y45" s="252"/>
      <c r="Z45" s="252"/>
      <c r="AA45" s="252"/>
      <c r="AB45" s="252"/>
      <c r="AC45" s="252"/>
      <c r="AD45" s="252"/>
      <c r="AE45" s="252"/>
      <c r="AF45" s="252"/>
      <c r="AG45" s="252"/>
      <c r="AH45" s="252"/>
      <c r="AI45" s="252"/>
      <c r="AJ45" s="252" t="s">
        <v>190</v>
      </c>
      <c r="AK45" s="252"/>
      <c r="AL45" s="252"/>
      <c r="AM45" s="252"/>
      <c r="AN45" s="252" t="s">
        <v>191</v>
      </c>
      <c r="AO45" s="252"/>
      <c r="AP45" s="252"/>
      <c r="AQ45" s="252"/>
      <c r="AR45" s="259"/>
      <c r="AS45" s="260"/>
      <c r="AT45" s="260"/>
      <c r="AU45" s="261"/>
      <c r="AV45" s="252"/>
      <c r="AW45" s="252"/>
      <c r="AX45" s="252"/>
      <c r="AY45" s="252"/>
      <c r="AZ45" s="252"/>
      <c r="BA45" s="252"/>
      <c r="BB45" s="252"/>
      <c r="BC45" s="252"/>
      <c r="BD45" s="320"/>
      <c r="BE45" s="321"/>
      <c r="BF45" s="321"/>
      <c r="BG45" s="322"/>
      <c r="BH45" s="259"/>
      <c r="BI45" s="260"/>
      <c r="BJ45" s="260"/>
      <c r="BK45" s="261"/>
      <c r="BL45" s="259"/>
      <c r="BM45" s="260"/>
      <c r="BN45" s="260"/>
      <c r="BO45" s="260"/>
    </row>
    <row r="46" spans="1:67" ht="15.75" customHeight="1">
      <c r="A46" s="267" t="s">
        <v>611</v>
      </c>
      <c r="B46" s="267"/>
      <c r="C46" s="267"/>
      <c r="D46" s="267"/>
      <c r="E46" s="267"/>
      <c r="F46" s="267"/>
      <c r="G46" s="267"/>
      <c r="H46" s="267"/>
      <c r="I46" s="267"/>
      <c r="J46" s="267"/>
      <c r="K46" s="267"/>
      <c r="L46" s="327">
        <v>412</v>
      </c>
      <c r="M46" s="299"/>
      <c r="N46" s="299"/>
      <c r="O46" s="299"/>
      <c r="P46" s="299">
        <v>203</v>
      </c>
      <c r="Q46" s="299"/>
      <c r="R46" s="299"/>
      <c r="S46" s="299"/>
      <c r="T46" s="299">
        <v>209</v>
      </c>
      <c r="U46" s="299"/>
      <c r="V46" s="299"/>
      <c r="W46" s="299"/>
      <c r="X46" s="328">
        <v>1230</v>
      </c>
      <c r="Y46" s="328"/>
      <c r="Z46" s="328"/>
      <c r="AA46" s="328"/>
      <c r="AB46" s="299">
        <v>631</v>
      </c>
      <c r="AC46" s="299"/>
      <c r="AD46" s="299"/>
      <c r="AE46" s="299"/>
      <c r="AF46" s="299">
        <v>599</v>
      </c>
      <c r="AG46" s="299"/>
      <c r="AH46" s="299"/>
      <c r="AI46" s="299"/>
      <c r="AJ46" s="300">
        <v>1</v>
      </c>
      <c r="AK46" s="300"/>
      <c r="AL46" s="300"/>
      <c r="AM46" s="300"/>
      <c r="AN46" s="300">
        <v>0</v>
      </c>
      <c r="AO46" s="300"/>
      <c r="AP46" s="300"/>
      <c r="AQ46" s="300"/>
      <c r="AR46" s="310">
        <v>11</v>
      </c>
      <c r="AS46" s="310"/>
      <c r="AT46" s="310"/>
      <c r="AU46" s="310"/>
      <c r="AV46" s="298" t="s">
        <v>590</v>
      </c>
      <c r="AW46" s="298"/>
      <c r="AX46" s="298"/>
      <c r="AY46" s="298"/>
      <c r="AZ46" s="298" t="s">
        <v>591</v>
      </c>
      <c r="BA46" s="298"/>
      <c r="BB46" s="298"/>
      <c r="BC46" s="298"/>
      <c r="BD46" s="323">
        <v>2.4</v>
      </c>
      <c r="BE46" s="323"/>
      <c r="BF46" s="323"/>
      <c r="BG46" s="323"/>
      <c r="BH46" s="280">
        <v>263</v>
      </c>
      <c r="BI46" s="280"/>
      <c r="BJ46" s="280"/>
      <c r="BK46" s="280"/>
      <c r="BL46" s="280">
        <v>81</v>
      </c>
      <c r="BM46" s="280"/>
      <c r="BN46" s="280"/>
      <c r="BO46" s="280"/>
    </row>
    <row r="47" spans="1:67" ht="15.75" customHeight="1">
      <c r="A47" s="266" t="s">
        <v>573</v>
      </c>
      <c r="B47" s="267"/>
      <c r="C47" s="267"/>
      <c r="D47" s="267"/>
      <c r="E47" s="267"/>
      <c r="F47" s="267"/>
      <c r="G47" s="267"/>
      <c r="H47" s="267"/>
      <c r="I47" s="267"/>
      <c r="J47" s="267"/>
      <c r="K47" s="267"/>
      <c r="L47" s="329">
        <v>372</v>
      </c>
      <c r="M47" s="310"/>
      <c r="N47" s="310"/>
      <c r="O47" s="310"/>
      <c r="P47" s="310">
        <v>184</v>
      </c>
      <c r="Q47" s="310"/>
      <c r="R47" s="310"/>
      <c r="S47" s="310"/>
      <c r="T47" s="310">
        <v>188</v>
      </c>
      <c r="U47" s="310"/>
      <c r="V47" s="310"/>
      <c r="W47" s="310"/>
      <c r="X47" s="330">
        <v>1235</v>
      </c>
      <c r="Y47" s="330"/>
      <c r="Z47" s="330"/>
      <c r="AA47" s="330"/>
      <c r="AB47" s="310">
        <v>616</v>
      </c>
      <c r="AC47" s="310"/>
      <c r="AD47" s="310"/>
      <c r="AE47" s="310"/>
      <c r="AF47" s="310">
        <v>619</v>
      </c>
      <c r="AG47" s="310"/>
      <c r="AH47" s="310"/>
      <c r="AI47" s="310"/>
      <c r="AJ47" s="300">
        <v>0</v>
      </c>
      <c r="AK47" s="300"/>
      <c r="AL47" s="300"/>
      <c r="AM47" s="300"/>
      <c r="AN47" s="300">
        <v>0</v>
      </c>
      <c r="AO47" s="300"/>
      <c r="AP47" s="300"/>
      <c r="AQ47" s="300"/>
      <c r="AR47" s="310">
        <v>12</v>
      </c>
      <c r="AS47" s="310"/>
      <c r="AT47" s="310"/>
      <c r="AU47" s="310"/>
      <c r="AV47" s="298" t="s">
        <v>592</v>
      </c>
      <c r="AW47" s="298"/>
      <c r="AX47" s="298"/>
      <c r="AY47" s="298"/>
      <c r="AZ47" s="298" t="s">
        <v>593</v>
      </c>
      <c r="BA47" s="298"/>
      <c r="BB47" s="298"/>
      <c r="BC47" s="298"/>
      <c r="BD47" s="323">
        <v>0</v>
      </c>
      <c r="BE47" s="323"/>
      <c r="BF47" s="323"/>
      <c r="BG47" s="323"/>
      <c r="BH47" s="280">
        <v>254</v>
      </c>
      <c r="BI47" s="280"/>
      <c r="BJ47" s="280"/>
      <c r="BK47" s="280"/>
      <c r="BL47" s="280">
        <v>91</v>
      </c>
      <c r="BM47" s="280"/>
      <c r="BN47" s="280"/>
      <c r="BO47" s="280"/>
    </row>
    <row r="48" spans="1:67" ht="15.75" customHeight="1">
      <c r="A48" s="266" t="s">
        <v>594</v>
      </c>
      <c r="B48" s="267"/>
      <c r="C48" s="267"/>
      <c r="D48" s="267"/>
      <c r="E48" s="267"/>
      <c r="F48" s="267"/>
      <c r="G48" s="267"/>
      <c r="H48" s="267"/>
      <c r="I48" s="267"/>
      <c r="J48" s="267"/>
      <c r="K48" s="267"/>
      <c r="L48" s="329">
        <v>390</v>
      </c>
      <c r="M48" s="310"/>
      <c r="N48" s="310"/>
      <c r="O48" s="310"/>
      <c r="P48" s="310">
        <v>190</v>
      </c>
      <c r="Q48" s="310"/>
      <c r="R48" s="310"/>
      <c r="S48" s="310"/>
      <c r="T48" s="310">
        <v>200</v>
      </c>
      <c r="U48" s="310"/>
      <c r="V48" s="310"/>
      <c r="W48" s="310"/>
      <c r="X48" s="330">
        <v>1314</v>
      </c>
      <c r="Y48" s="330"/>
      <c r="Z48" s="330"/>
      <c r="AA48" s="330"/>
      <c r="AB48" s="310">
        <v>648</v>
      </c>
      <c r="AC48" s="310"/>
      <c r="AD48" s="310"/>
      <c r="AE48" s="310"/>
      <c r="AF48" s="310">
        <v>666</v>
      </c>
      <c r="AG48" s="310"/>
      <c r="AH48" s="310"/>
      <c r="AI48" s="310"/>
      <c r="AJ48" s="300">
        <v>0</v>
      </c>
      <c r="AK48" s="300"/>
      <c r="AL48" s="300"/>
      <c r="AM48" s="300"/>
      <c r="AN48" s="300">
        <v>0</v>
      </c>
      <c r="AO48" s="300"/>
      <c r="AP48" s="300"/>
      <c r="AQ48" s="300"/>
      <c r="AR48" s="310">
        <v>6</v>
      </c>
      <c r="AS48" s="310"/>
      <c r="AT48" s="310"/>
      <c r="AU48" s="310"/>
      <c r="AV48" s="298" t="s">
        <v>595</v>
      </c>
      <c r="AW48" s="298"/>
      <c r="AX48" s="298"/>
      <c r="AY48" s="298"/>
      <c r="AZ48" s="298" t="s">
        <v>596</v>
      </c>
      <c r="BA48" s="298"/>
      <c r="BB48" s="298"/>
      <c r="BC48" s="298"/>
      <c r="BD48" s="323">
        <v>0</v>
      </c>
      <c r="BE48" s="323"/>
      <c r="BF48" s="323"/>
      <c r="BG48" s="323"/>
      <c r="BH48" s="280">
        <v>245</v>
      </c>
      <c r="BI48" s="280"/>
      <c r="BJ48" s="280"/>
      <c r="BK48" s="280"/>
      <c r="BL48" s="280">
        <v>93</v>
      </c>
      <c r="BM48" s="280"/>
      <c r="BN48" s="280"/>
      <c r="BO48" s="280"/>
    </row>
    <row r="49" spans="1:67" s="62" customFormat="1" ht="15.75" customHeight="1">
      <c r="A49" s="266" t="s">
        <v>612</v>
      </c>
      <c r="B49" s="267"/>
      <c r="C49" s="267"/>
      <c r="D49" s="267"/>
      <c r="E49" s="267"/>
      <c r="F49" s="267"/>
      <c r="G49" s="267"/>
      <c r="H49" s="267"/>
      <c r="I49" s="267"/>
      <c r="J49" s="267"/>
      <c r="K49" s="267"/>
      <c r="L49" s="329">
        <v>319</v>
      </c>
      <c r="M49" s="310"/>
      <c r="N49" s="310"/>
      <c r="O49" s="310"/>
      <c r="P49" s="310">
        <v>158</v>
      </c>
      <c r="Q49" s="310"/>
      <c r="R49" s="310"/>
      <c r="S49" s="310"/>
      <c r="T49" s="310">
        <v>161</v>
      </c>
      <c r="U49" s="310"/>
      <c r="V49" s="310"/>
      <c r="W49" s="310"/>
      <c r="X49" s="310">
        <v>1343</v>
      </c>
      <c r="Y49" s="310"/>
      <c r="Z49" s="310"/>
      <c r="AA49" s="310"/>
      <c r="AB49" s="310">
        <v>643</v>
      </c>
      <c r="AC49" s="310"/>
      <c r="AD49" s="310"/>
      <c r="AE49" s="310"/>
      <c r="AF49" s="310">
        <v>700</v>
      </c>
      <c r="AG49" s="310"/>
      <c r="AH49" s="310"/>
      <c r="AI49" s="310"/>
      <c r="AJ49" s="310">
        <v>0</v>
      </c>
      <c r="AK49" s="310"/>
      <c r="AL49" s="310"/>
      <c r="AM49" s="310"/>
      <c r="AN49" s="310">
        <v>0</v>
      </c>
      <c r="AO49" s="310"/>
      <c r="AP49" s="310"/>
      <c r="AQ49" s="310"/>
      <c r="AR49" s="310">
        <v>6</v>
      </c>
      <c r="AS49" s="310"/>
      <c r="AT49" s="310"/>
      <c r="AU49" s="310"/>
      <c r="AV49" s="298" t="s">
        <v>613</v>
      </c>
      <c r="AW49" s="298"/>
      <c r="AX49" s="298"/>
      <c r="AY49" s="298"/>
      <c r="AZ49" s="298" t="s">
        <v>614</v>
      </c>
      <c r="BA49" s="298"/>
      <c r="BB49" s="298"/>
      <c r="BC49" s="298"/>
      <c r="BD49" s="323">
        <v>0</v>
      </c>
      <c r="BE49" s="323"/>
      <c r="BF49" s="323"/>
      <c r="BG49" s="323"/>
      <c r="BH49" s="280">
        <v>219</v>
      </c>
      <c r="BI49" s="280"/>
      <c r="BJ49" s="280"/>
      <c r="BK49" s="280"/>
      <c r="BL49" s="280">
        <v>114</v>
      </c>
      <c r="BM49" s="280"/>
      <c r="BN49" s="280"/>
      <c r="BO49" s="280"/>
    </row>
    <row r="50" spans="1:67" ht="15.75" customHeight="1" thickBot="1">
      <c r="A50" s="331" t="s">
        <v>615</v>
      </c>
      <c r="B50" s="332"/>
      <c r="C50" s="332"/>
      <c r="D50" s="332"/>
      <c r="E50" s="332"/>
      <c r="F50" s="332"/>
      <c r="G50" s="332"/>
      <c r="H50" s="332"/>
      <c r="I50" s="332"/>
      <c r="J50" s="332"/>
      <c r="K50" s="333"/>
      <c r="L50" s="334">
        <v>304</v>
      </c>
      <c r="M50" s="308"/>
      <c r="N50" s="308"/>
      <c r="O50" s="308"/>
      <c r="P50" s="308">
        <v>164</v>
      </c>
      <c r="Q50" s="308"/>
      <c r="R50" s="308"/>
      <c r="S50" s="308"/>
      <c r="T50" s="308">
        <v>140</v>
      </c>
      <c r="U50" s="308"/>
      <c r="V50" s="308"/>
      <c r="W50" s="308"/>
      <c r="X50" s="308">
        <v>1294</v>
      </c>
      <c r="Y50" s="308"/>
      <c r="Z50" s="308"/>
      <c r="AA50" s="308"/>
      <c r="AB50" s="308">
        <v>626</v>
      </c>
      <c r="AC50" s="308"/>
      <c r="AD50" s="308"/>
      <c r="AE50" s="308"/>
      <c r="AF50" s="308">
        <v>668</v>
      </c>
      <c r="AG50" s="308"/>
      <c r="AH50" s="308"/>
      <c r="AI50" s="308"/>
      <c r="AJ50" s="308">
        <v>0</v>
      </c>
      <c r="AK50" s="308"/>
      <c r="AL50" s="308"/>
      <c r="AM50" s="308"/>
      <c r="AN50" s="308">
        <v>0</v>
      </c>
      <c r="AO50" s="308"/>
      <c r="AP50" s="308"/>
      <c r="AQ50" s="308"/>
      <c r="AR50" s="308">
        <v>9</v>
      </c>
      <c r="AS50" s="308"/>
      <c r="AT50" s="308"/>
      <c r="AU50" s="308"/>
      <c r="AV50" s="309" t="s">
        <v>616</v>
      </c>
      <c r="AW50" s="309"/>
      <c r="AX50" s="309"/>
      <c r="AY50" s="309"/>
      <c r="AZ50" s="309" t="s">
        <v>617</v>
      </c>
      <c r="BA50" s="309"/>
      <c r="BB50" s="309"/>
      <c r="BC50" s="309"/>
      <c r="BD50" s="324">
        <v>0</v>
      </c>
      <c r="BE50" s="324"/>
      <c r="BF50" s="324"/>
      <c r="BG50" s="324"/>
      <c r="BH50" s="289">
        <v>209</v>
      </c>
      <c r="BI50" s="289"/>
      <c r="BJ50" s="289"/>
      <c r="BK50" s="289"/>
      <c r="BL50" s="289">
        <v>76</v>
      </c>
      <c r="BM50" s="289"/>
      <c r="BN50" s="289"/>
      <c r="BO50" s="289"/>
    </row>
    <row r="51" spans="1:67" ht="15" customHeight="1">
      <c r="A51" s="63" t="s">
        <v>557</v>
      </c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125" t="s">
        <v>558</v>
      </c>
    </row>
    <row r="52" spans="1:67" s="68" customFormat="1" ht="15" customHeight="1">
      <c r="A52" s="64" t="s">
        <v>559</v>
      </c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</row>
    <row r="53" spans="1:67" s="68" customFormat="1" ht="15" customHeight="1">
      <c r="A53" s="64" t="s">
        <v>560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</row>
    <row r="54" spans="1:67" ht="15.75" customHeight="1">
      <c r="A54" s="7"/>
    </row>
  </sheetData>
  <mergeCells count="397">
    <mergeCell ref="A49:K49"/>
    <mergeCell ref="L49:O49"/>
    <mergeCell ref="P49:S49"/>
    <mergeCell ref="T49:W49"/>
    <mergeCell ref="X49:AA49"/>
    <mergeCell ref="A50:K50"/>
    <mergeCell ref="L50:O50"/>
    <mergeCell ref="P50:S50"/>
    <mergeCell ref="T50:W50"/>
    <mergeCell ref="X50:AA50"/>
    <mergeCell ref="A47:K47"/>
    <mergeCell ref="L47:O47"/>
    <mergeCell ref="P47:S47"/>
    <mergeCell ref="T47:W47"/>
    <mergeCell ref="X47:AA47"/>
    <mergeCell ref="A48:K48"/>
    <mergeCell ref="L48:O48"/>
    <mergeCell ref="P48:S48"/>
    <mergeCell ref="T48:W48"/>
    <mergeCell ref="X48:AA48"/>
    <mergeCell ref="A43:K45"/>
    <mergeCell ref="L43:W43"/>
    <mergeCell ref="X43:AQ43"/>
    <mergeCell ref="L44:O45"/>
    <mergeCell ref="P44:S45"/>
    <mergeCell ref="T44:W45"/>
    <mergeCell ref="X44:AA45"/>
    <mergeCell ref="A46:K46"/>
    <mergeCell ref="L46:O46"/>
    <mergeCell ref="P46:S46"/>
    <mergeCell ref="T46:W46"/>
    <mergeCell ref="X46:AA46"/>
    <mergeCell ref="BD43:BG45"/>
    <mergeCell ref="BD46:BG46"/>
    <mergeCell ref="BD47:BG47"/>
    <mergeCell ref="BD48:BG48"/>
    <mergeCell ref="BD49:BG49"/>
    <mergeCell ref="BD50:BG50"/>
    <mergeCell ref="AN47:AQ47"/>
    <mergeCell ref="AN49:AQ49"/>
    <mergeCell ref="AB49:AE49"/>
    <mergeCell ref="AF49:AI49"/>
    <mergeCell ref="AJ49:AM49"/>
    <mergeCell ref="AF46:AI46"/>
    <mergeCell ref="AJ46:AM46"/>
    <mergeCell ref="AN46:AQ46"/>
    <mergeCell ref="AB47:AE47"/>
    <mergeCell ref="AF47:AI47"/>
    <mergeCell ref="AR49:AU49"/>
    <mergeCell ref="AV49:AY49"/>
    <mergeCell ref="AZ49:BC49"/>
    <mergeCell ref="AB48:AE48"/>
    <mergeCell ref="AF48:AI48"/>
    <mergeCell ref="AJ48:AM48"/>
    <mergeCell ref="AN48:AQ48"/>
    <mergeCell ref="AR48:AU48"/>
    <mergeCell ref="BH49:BK49"/>
    <mergeCell ref="BL49:BO49"/>
    <mergeCell ref="AR47:AU47"/>
    <mergeCell ref="AV47:AY47"/>
    <mergeCell ref="AZ47:BC47"/>
    <mergeCell ref="K10:R10"/>
    <mergeCell ref="S10:Y10"/>
    <mergeCell ref="Z10:AF10"/>
    <mergeCell ref="AG10:AM10"/>
    <mergeCell ref="AN10:AT10"/>
    <mergeCell ref="AU10:BA10"/>
    <mergeCell ref="BB10:BH10"/>
    <mergeCell ref="BI10:BO10"/>
    <mergeCell ref="AI36:AK36"/>
    <mergeCell ref="AL36:AN36"/>
    <mergeCell ref="AO36:AQ36"/>
    <mergeCell ref="AR36:AT36"/>
    <mergeCell ref="AU36:AW36"/>
    <mergeCell ref="AX36:AZ36"/>
    <mergeCell ref="BA36:BC36"/>
    <mergeCell ref="AR46:AU46"/>
    <mergeCell ref="AV46:AY46"/>
    <mergeCell ref="BH47:BK47"/>
    <mergeCell ref="BL47:BO47"/>
    <mergeCell ref="A36:J36"/>
    <mergeCell ref="K36:M36"/>
    <mergeCell ref="N36:P36"/>
    <mergeCell ref="Q36:S36"/>
    <mergeCell ref="T36:V36"/>
    <mergeCell ref="W36:Y36"/>
    <mergeCell ref="Z36:AB36"/>
    <mergeCell ref="AC36:AE36"/>
    <mergeCell ref="AF36:AH36"/>
    <mergeCell ref="BH50:BK50"/>
    <mergeCell ref="BL50:BO50"/>
    <mergeCell ref="AB50:AE50"/>
    <mergeCell ref="AF50:AI50"/>
    <mergeCell ref="AJ50:AM50"/>
    <mergeCell ref="AN50:AQ50"/>
    <mergeCell ref="AR50:AU50"/>
    <mergeCell ref="AV50:AY50"/>
    <mergeCell ref="AZ50:BC50"/>
    <mergeCell ref="AV48:AY48"/>
    <mergeCell ref="AZ48:BC48"/>
    <mergeCell ref="BH48:BK48"/>
    <mergeCell ref="BL48:BO48"/>
    <mergeCell ref="AB46:AE46"/>
    <mergeCell ref="AJ47:AM47"/>
    <mergeCell ref="BM32:BO32"/>
    <mergeCell ref="A31:J32"/>
    <mergeCell ref="A41:BO41"/>
    <mergeCell ref="BL43:BO45"/>
    <mergeCell ref="AR43:AU45"/>
    <mergeCell ref="AV43:AY45"/>
    <mergeCell ref="AZ43:BC45"/>
    <mergeCell ref="BH43:BK45"/>
    <mergeCell ref="AN45:AQ45"/>
    <mergeCell ref="AJ45:AM45"/>
    <mergeCell ref="AJ44:AQ44"/>
    <mergeCell ref="AF44:AI45"/>
    <mergeCell ref="AB44:AE45"/>
    <mergeCell ref="BD36:BF36"/>
    <mergeCell ref="BG36:BI36"/>
    <mergeCell ref="BJ36:BL36"/>
    <mergeCell ref="BM36:BO36"/>
    <mergeCell ref="AR32:AT32"/>
    <mergeCell ref="BG32:BI32"/>
    <mergeCell ref="AR37:AT37"/>
    <mergeCell ref="AU37:AW37"/>
    <mergeCell ref="AZ46:BC46"/>
    <mergeCell ref="BH46:BK46"/>
    <mergeCell ref="K32:M32"/>
    <mergeCell ref="N32:P32"/>
    <mergeCell ref="Q32:S32"/>
    <mergeCell ref="T32:V32"/>
    <mergeCell ref="W32:Y32"/>
    <mergeCell ref="Z32:AB32"/>
    <mergeCell ref="AC32:AE32"/>
    <mergeCell ref="AF32:AH32"/>
    <mergeCell ref="AO37:AQ37"/>
    <mergeCell ref="AO35:AQ35"/>
    <mergeCell ref="AO34:AQ34"/>
    <mergeCell ref="BJ32:BL32"/>
    <mergeCell ref="BL46:BO46"/>
    <mergeCell ref="AI32:AK32"/>
    <mergeCell ref="AL32:AN32"/>
    <mergeCell ref="AO32:AQ32"/>
    <mergeCell ref="AU32:AW32"/>
    <mergeCell ref="AX32:AZ32"/>
    <mergeCell ref="BA32:BC32"/>
    <mergeCell ref="BD32:BF32"/>
    <mergeCell ref="BJ37:BL37"/>
    <mergeCell ref="BM37:BO37"/>
    <mergeCell ref="N37:P37"/>
    <mergeCell ref="Q37:S37"/>
    <mergeCell ref="T37:V37"/>
    <mergeCell ref="W37:Y37"/>
    <mergeCell ref="Z37:AB37"/>
    <mergeCell ref="AC37:AE37"/>
    <mergeCell ref="AF37:AH37"/>
    <mergeCell ref="AI37:AK37"/>
    <mergeCell ref="AL37:AN37"/>
    <mergeCell ref="AX37:AZ37"/>
    <mergeCell ref="BA37:BC37"/>
    <mergeCell ref="BD37:BF37"/>
    <mergeCell ref="BG37:BI37"/>
    <mergeCell ref="BJ35:BL35"/>
    <mergeCell ref="BM35:BO35"/>
    <mergeCell ref="N35:P35"/>
    <mergeCell ref="Q35:S35"/>
    <mergeCell ref="T35:V35"/>
    <mergeCell ref="W35:Y35"/>
    <mergeCell ref="Z35:AB35"/>
    <mergeCell ref="AC35:AE35"/>
    <mergeCell ref="AF35:AH35"/>
    <mergeCell ref="AI35:AK35"/>
    <mergeCell ref="AL35:AN35"/>
    <mergeCell ref="AR35:AT35"/>
    <mergeCell ref="AU35:AW35"/>
    <mergeCell ref="AX35:AZ35"/>
    <mergeCell ref="BA35:BC35"/>
    <mergeCell ref="BD35:BF35"/>
    <mergeCell ref="BG35:BI35"/>
    <mergeCell ref="BG34:BI34"/>
    <mergeCell ref="BJ34:BL34"/>
    <mergeCell ref="BM34:BO34"/>
    <mergeCell ref="N34:P34"/>
    <mergeCell ref="Q34:S34"/>
    <mergeCell ref="T34:V34"/>
    <mergeCell ref="W34:Y34"/>
    <mergeCell ref="Z34:AB34"/>
    <mergeCell ref="AC34:AE34"/>
    <mergeCell ref="AF34:AH34"/>
    <mergeCell ref="AI34:AK34"/>
    <mergeCell ref="AL34:AN34"/>
    <mergeCell ref="AR34:AT34"/>
    <mergeCell ref="AU34:AW34"/>
    <mergeCell ref="AX34:AZ34"/>
    <mergeCell ref="BA34:BC34"/>
    <mergeCell ref="BD34:BF34"/>
    <mergeCell ref="BJ33:BL33"/>
    <mergeCell ref="BM33:BO33"/>
    <mergeCell ref="N33:P33"/>
    <mergeCell ref="Q33:S33"/>
    <mergeCell ref="T33:V33"/>
    <mergeCell ref="W33:Y33"/>
    <mergeCell ref="Z33:AB33"/>
    <mergeCell ref="AC33:AE33"/>
    <mergeCell ref="AF33:AH33"/>
    <mergeCell ref="AI33:AK33"/>
    <mergeCell ref="AL33:AN33"/>
    <mergeCell ref="AO33:AQ33"/>
    <mergeCell ref="A33:J33"/>
    <mergeCell ref="A34:J34"/>
    <mergeCell ref="A35:J35"/>
    <mergeCell ref="A37:J37"/>
    <mergeCell ref="K33:M33"/>
    <mergeCell ref="K34:M34"/>
    <mergeCell ref="K35:M35"/>
    <mergeCell ref="K37:M37"/>
    <mergeCell ref="A29:BO29"/>
    <mergeCell ref="K31:S31"/>
    <mergeCell ref="T31:Y31"/>
    <mergeCell ref="Z31:AE31"/>
    <mergeCell ref="AF31:AK31"/>
    <mergeCell ref="AL31:AQ31"/>
    <mergeCell ref="AR31:AW31"/>
    <mergeCell ref="AX31:BC31"/>
    <mergeCell ref="BD31:BI31"/>
    <mergeCell ref="BJ31:BO31"/>
    <mergeCell ref="AR33:AT33"/>
    <mergeCell ref="AU33:AW33"/>
    <mergeCell ref="AX33:AZ33"/>
    <mergeCell ref="BA33:BC33"/>
    <mergeCell ref="BD33:BF33"/>
    <mergeCell ref="BG33:BI33"/>
    <mergeCell ref="Z23:AF23"/>
    <mergeCell ref="AG23:AM23"/>
    <mergeCell ref="AN23:AT23"/>
    <mergeCell ref="AU23:BA23"/>
    <mergeCell ref="BB23:BH23"/>
    <mergeCell ref="BI23:BO23"/>
    <mergeCell ref="Z24:AF24"/>
    <mergeCell ref="AG24:AM24"/>
    <mergeCell ref="AN24:AT24"/>
    <mergeCell ref="AU24:BA24"/>
    <mergeCell ref="BB24:BH24"/>
    <mergeCell ref="BI24:BO24"/>
    <mergeCell ref="Z21:AF21"/>
    <mergeCell ref="AG21:AM21"/>
    <mergeCell ref="AN21:AT21"/>
    <mergeCell ref="AU21:BA21"/>
    <mergeCell ref="BB21:BH21"/>
    <mergeCell ref="BI21:BO21"/>
    <mergeCell ref="Z22:AF22"/>
    <mergeCell ref="AG22:AM22"/>
    <mergeCell ref="AN22:AT22"/>
    <mergeCell ref="AU22:BA22"/>
    <mergeCell ref="BB22:BH22"/>
    <mergeCell ref="BI22:BO22"/>
    <mergeCell ref="Z19:AF19"/>
    <mergeCell ref="AG19:AM19"/>
    <mergeCell ref="AN19:AT19"/>
    <mergeCell ref="AU19:BA19"/>
    <mergeCell ref="BB19:BH19"/>
    <mergeCell ref="BI19:BO19"/>
    <mergeCell ref="Z20:AF20"/>
    <mergeCell ref="AG20:AM20"/>
    <mergeCell ref="AN20:AT20"/>
    <mergeCell ref="AU20:BA20"/>
    <mergeCell ref="BB20:BH20"/>
    <mergeCell ref="BI20:BO20"/>
    <mergeCell ref="Z17:AF17"/>
    <mergeCell ref="AG17:AM17"/>
    <mergeCell ref="AN17:AT17"/>
    <mergeCell ref="AU17:BA17"/>
    <mergeCell ref="BB17:BH17"/>
    <mergeCell ref="BI17:BO17"/>
    <mergeCell ref="Z18:AF18"/>
    <mergeCell ref="AG18:AM18"/>
    <mergeCell ref="AN18:AT18"/>
    <mergeCell ref="AU18:BA18"/>
    <mergeCell ref="BB18:BH18"/>
    <mergeCell ref="BI18:BO18"/>
    <mergeCell ref="Z15:AF15"/>
    <mergeCell ref="AG15:AM15"/>
    <mergeCell ref="AN15:AT15"/>
    <mergeCell ref="AU15:BA15"/>
    <mergeCell ref="BB15:BH15"/>
    <mergeCell ref="BI15:BO15"/>
    <mergeCell ref="Z16:AF16"/>
    <mergeCell ref="AG16:AM16"/>
    <mergeCell ref="AN16:AT16"/>
    <mergeCell ref="AU16:BA16"/>
    <mergeCell ref="BB16:BH16"/>
    <mergeCell ref="BI16:BO16"/>
    <mergeCell ref="Z13:AF13"/>
    <mergeCell ref="AG13:AM13"/>
    <mergeCell ref="AN13:AT13"/>
    <mergeCell ref="AU13:BA13"/>
    <mergeCell ref="BB13:BH13"/>
    <mergeCell ref="BI13:BO13"/>
    <mergeCell ref="Z14:AF14"/>
    <mergeCell ref="AG14:AM14"/>
    <mergeCell ref="AN14:AT14"/>
    <mergeCell ref="AU14:BA14"/>
    <mergeCell ref="BB14:BH14"/>
    <mergeCell ref="BI14:BO14"/>
    <mergeCell ref="AU11:BA11"/>
    <mergeCell ref="BB11:BH11"/>
    <mergeCell ref="BI11:BO11"/>
    <mergeCell ref="Z12:AF12"/>
    <mergeCell ref="AG12:AM12"/>
    <mergeCell ref="AN12:AT12"/>
    <mergeCell ref="AU12:BA12"/>
    <mergeCell ref="BB12:BH12"/>
    <mergeCell ref="BI12:BO12"/>
    <mergeCell ref="Z7:AF7"/>
    <mergeCell ref="AG7:AM7"/>
    <mergeCell ref="AN7:AT7"/>
    <mergeCell ref="AU7:BA7"/>
    <mergeCell ref="BB7:BH7"/>
    <mergeCell ref="BI7:BO7"/>
    <mergeCell ref="S16:Y16"/>
    <mergeCell ref="S17:Y17"/>
    <mergeCell ref="S18:Y18"/>
    <mergeCell ref="Z8:AF8"/>
    <mergeCell ref="AG8:AM8"/>
    <mergeCell ref="AN8:AT8"/>
    <mergeCell ref="AU8:BA8"/>
    <mergeCell ref="BB8:BH8"/>
    <mergeCell ref="BI8:BO8"/>
    <mergeCell ref="Z9:AF9"/>
    <mergeCell ref="AG9:AM9"/>
    <mergeCell ref="AN9:AT9"/>
    <mergeCell ref="AU9:BA9"/>
    <mergeCell ref="BB9:BH9"/>
    <mergeCell ref="BI9:BO9"/>
    <mergeCell ref="Z11:AF11"/>
    <mergeCell ref="AG11:AM11"/>
    <mergeCell ref="AN11:AT11"/>
    <mergeCell ref="S19:Y19"/>
    <mergeCell ref="S20:Y20"/>
    <mergeCell ref="S21:Y21"/>
    <mergeCell ref="S22:Y22"/>
    <mergeCell ref="S23:Y23"/>
    <mergeCell ref="S24:Y24"/>
    <mergeCell ref="S7:Y7"/>
    <mergeCell ref="S8:Y8"/>
    <mergeCell ref="S9:Y9"/>
    <mergeCell ref="S11:Y11"/>
    <mergeCell ref="S12:Y12"/>
    <mergeCell ref="S13:Y13"/>
    <mergeCell ref="S14:Y14"/>
    <mergeCell ref="S15:Y15"/>
    <mergeCell ref="A21:J21"/>
    <mergeCell ref="A22:J22"/>
    <mergeCell ref="A23:J23"/>
    <mergeCell ref="A24:J24"/>
    <mergeCell ref="K7:R7"/>
    <mergeCell ref="K8:R8"/>
    <mergeCell ref="K9:R9"/>
    <mergeCell ref="K11:R11"/>
    <mergeCell ref="K12:R12"/>
    <mergeCell ref="K13:R13"/>
    <mergeCell ref="K14:R14"/>
    <mergeCell ref="K15:R15"/>
    <mergeCell ref="K16:R16"/>
    <mergeCell ref="K17:R17"/>
    <mergeCell ref="K18:R18"/>
    <mergeCell ref="K19:R19"/>
    <mergeCell ref="K20:R20"/>
    <mergeCell ref="K21:R21"/>
    <mergeCell ref="K22:R22"/>
    <mergeCell ref="K23:R23"/>
    <mergeCell ref="K24:R24"/>
    <mergeCell ref="A12:J12"/>
    <mergeCell ref="A13:J13"/>
    <mergeCell ref="A14:J14"/>
    <mergeCell ref="A15:J15"/>
    <mergeCell ref="A16:J16"/>
    <mergeCell ref="A17:J17"/>
    <mergeCell ref="A18:J18"/>
    <mergeCell ref="A19:J19"/>
    <mergeCell ref="A20:J20"/>
    <mergeCell ref="A8:J8"/>
    <mergeCell ref="A9:J9"/>
    <mergeCell ref="A11:J11"/>
    <mergeCell ref="A10:J10"/>
    <mergeCell ref="A3:BO3"/>
    <mergeCell ref="BI6:BO6"/>
    <mergeCell ref="S6:Y6"/>
    <mergeCell ref="Z6:AF6"/>
    <mergeCell ref="AG6:AM6"/>
    <mergeCell ref="AN6:AT6"/>
    <mergeCell ref="AU6:BA6"/>
    <mergeCell ref="BB6:BH6"/>
    <mergeCell ref="AN5:BO5"/>
    <mergeCell ref="S5:AM5"/>
    <mergeCell ref="K5:R6"/>
    <mergeCell ref="A5:J6"/>
  </mergeCells>
  <phoneticPr fontId="1"/>
  <printOptions horizontalCentered="1"/>
  <pageMargins left="0.59055118110236227" right="0.59055118110236227" top="0.59055118110236227" bottom="0.39370078740157483" header="0.51181102362204722" footer="0.51181102362204722"/>
  <pageSetup paperSize="9" scale="92" orientation="portrait" r:id="rId1"/>
  <headerFooter alignWithMargins="0">
    <oddHeader xml:space="preserve">&amp;R&amp;"ＭＳ 明朝,標準"&amp;12人　　口　18&amp;10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P-11(見出し）</vt:lpstr>
      <vt:lpstr>P-12</vt:lpstr>
      <vt:lpstr>P-13</vt:lpstr>
      <vt:lpstr>P-14</vt:lpstr>
      <vt:lpstr>P-15</vt:lpstr>
      <vt:lpstr>P-16</vt:lpstr>
      <vt:lpstr>Ｐ-17</vt:lpstr>
      <vt:lpstr>P-18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2026-03-09T00:36:59Z</cp:lastPrinted>
  <dcterms:created xsi:type="dcterms:W3CDTF">2014-06-06T05:08:28Z</dcterms:created>
  <dcterms:modified xsi:type="dcterms:W3CDTF">2026-03-09T01:27:53Z</dcterms:modified>
</cp:coreProperties>
</file>