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13FAA305-810D-4C0F-A96C-6D465068D6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19(見出し）" sheetId="12" r:id="rId1"/>
    <sheet name="P-20" sheetId="1" r:id="rId2"/>
    <sheet name="P-21" sheetId="6" r:id="rId3"/>
    <sheet name="P-22" sheetId="2" r:id="rId4"/>
    <sheet name="P-23" sheetId="16" r:id="rId5"/>
    <sheet name="P-24" sheetId="5" r:id="rId6"/>
    <sheet name="P-25" sheetId="17" r:id="rId7"/>
    <sheet name="P-26" sheetId="14" r:id="rId8"/>
    <sheet name="P-27" sheetId="18" r:id="rId9"/>
    <sheet name="P-28" sheetId="7" r:id="rId10"/>
    <sheet name="P-29" sheetId="8" r:id="rId11"/>
    <sheet name="P-30" sheetId="15" r:id="rId12"/>
  </sheets>
  <definedNames>
    <definedName name="_xlnm._FilterDatabase" localSheetId="2" hidden="1">'P-21'!$A$5:$I$7</definedName>
    <definedName name="_xlnm.Print_Area" localSheetId="1">'P-20'!$A$1:$BP$59</definedName>
    <definedName name="_xlnm.Print_Area" localSheetId="3">'P-22'!$A$1:$BS$62</definedName>
    <definedName name="_xlnm.Print_Area" localSheetId="4">'P-23'!$A$1:$BO$44</definedName>
    <definedName name="_xlnm.Print_Area" localSheetId="8">'P-27'!$A$1:$BR$59</definedName>
    <definedName name="_xlnm.Print_Area" localSheetId="9">'P-28'!$A$1:$BO$51</definedName>
    <definedName name="_xlnm.Print_Area" localSheetId="11">'P-30'!$A$1:$BO$50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2" l="1"/>
  <c r="T37" i="2"/>
  <c r="Y37" i="2"/>
  <c r="AD37" i="2"/>
  <c r="AI37" i="2"/>
  <c r="AN37" i="2"/>
  <c r="AS37" i="2"/>
  <c r="AX37" i="2"/>
  <c r="BC37" i="2"/>
  <c r="BH37" i="2"/>
  <c r="J37" i="2"/>
  <c r="V9" i="2"/>
  <c r="AA9" i="2"/>
  <c r="AF9" i="2"/>
  <c r="AK9" i="2"/>
  <c r="AP9" i="2"/>
  <c r="AU9" i="2"/>
  <c r="AZ9" i="2"/>
  <c r="BE9" i="2"/>
  <c r="BJ9" i="2"/>
  <c r="BO9" i="2"/>
  <c r="Q9" i="2"/>
  <c r="R56" i="1" l="1"/>
  <c r="R55" i="1"/>
  <c r="BM57" i="1"/>
  <c r="BI57" i="1"/>
  <c r="BE57" i="1"/>
  <c r="AW57" i="1"/>
  <c r="AH57" i="1"/>
  <c r="R57" i="1"/>
  <c r="BM56" i="1"/>
  <c r="BI56" i="1"/>
  <c r="BE56" i="1"/>
  <c r="AW56" i="1"/>
  <c r="AH56" i="1"/>
  <c r="BM55" i="1"/>
  <c r="BI55" i="1"/>
  <c r="BE55" i="1"/>
  <c r="AW55" i="1"/>
  <c r="AH55" i="1"/>
  <c r="BM54" i="1"/>
  <c r="BI54" i="1"/>
  <c r="BE54" i="1"/>
  <c r="AW54" i="1"/>
  <c r="AH54" i="1"/>
  <c r="R54" i="1"/>
  <c r="BM53" i="1"/>
  <c r="BI53" i="1"/>
  <c r="BE53" i="1"/>
  <c r="AW53" i="1"/>
  <c r="AH53" i="1"/>
  <c r="R53" i="1"/>
  <c r="BM52" i="1"/>
  <c r="BI52" i="1"/>
  <c r="BE52" i="1"/>
  <c r="AW52" i="1"/>
  <c r="AH52" i="1"/>
  <c r="R52" i="1"/>
  <c r="BM51" i="1"/>
  <c r="BI51" i="1"/>
  <c r="BE51" i="1"/>
  <c r="AW51" i="1"/>
  <c r="AH51" i="1"/>
  <c r="R51" i="1"/>
  <c r="BM50" i="1"/>
  <c r="BI50" i="1"/>
  <c r="BE50" i="1"/>
  <c r="AW50" i="1"/>
  <c r="AH50" i="1"/>
  <c r="R50" i="1"/>
  <c r="BM49" i="1"/>
  <c r="BI49" i="1"/>
  <c r="BE49" i="1"/>
  <c r="AW49" i="1"/>
  <c r="AH49" i="1"/>
  <c r="R49" i="1"/>
  <c r="BM48" i="1"/>
  <c r="BI48" i="1"/>
  <c r="BE48" i="1"/>
  <c r="AW48" i="1"/>
  <c r="AH48" i="1"/>
  <c r="R48" i="1"/>
  <c r="BM47" i="1"/>
  <c r="BI47" i="1"/>
  <c r="BE47" i="1"/>
  <c r="AW47" i="1"/>
  <c r="AH47" i="1"/>
  <c r="R47" i="1"/>
  <c r="BM46" i="1"/>
  <c r="BI46" i="1"/>
  <c r="BE46" i="1"/>
  <c r="AW46" i="1"/>
  <c r="AH46" i="1"/>
  <c r="R46" i="1"/>
  <c r="BM45" i="1"/>
  <c r="BI45" i="1"/>
  <c r="BE45" i="1"/>
  <c r="AW45" i="1"/>
  <c r="AH45" i="1"/>
  <c r="R45" i="1"/>
  <c r="BM44" i="1"/>
  <c r="BI44" i="1"/>
  <c r="BE44" i="1"/>
  <c r="AW44" i="1"/>
  <c r="AH44" i="1"/>
  <c r="R44" i="1"/>
  <c r="BM43" i="1"/>
  <c r="BI43" i="1"/>
  <c r="BE43" i="1"/>
  <c r="AW43" i="1"/>
  <c r="AH43" i="1"/>
  <c r="R43" i="1"/>
  <c r="BM42" i="1"/>
  <c r="BI42" i="1"/>
  <c r="BE42" i="1"/>
  <c r="AW42" i="1"/>
  <c r="AH42" i="1"/>
  <c r="R42" i="1"/>
  <c r="BM41" i="1"/>
  <c r="BI41" i="1"/>
  <c r="BE41" i="1"/>
  <c r="AW41" i="1"/>
  <c r="AH41" i="1"/>
  <c r="R41" i="1"/>
  <c r="BM40" i="1"/>
  <c r="BI40" i="1"/>
  <c r="BE40" i="1"/>
  <c r="AW40" i="1"/>
  <c r="AH40" i="1"/>
  <c r="R40" i="1"/>
  <c r="BM39" i="1"/>
  <c r="BI39" i="1"/>
  <c r="BE39" i="1"/>
  <c r="AW39" i="1"/>
  <c r="AH39" i="1"/>
  <c r="R39" i="1"/>
  <c r="BM38" i="1"/>
  <c r="BI38" i="1"/>
  <c r="BE38" i="1"/>
  <c r="AW38" i="1"/>
  <c r="AH38" i="1"/>
  <c r="R38" i="1"/>
  <c r="BM37" i="1"/>
  <c r="BI37" i="1"/>
  <c r="BE37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I9" i="6" l="1"/>
  <c r="H9" i="6"/>
  <c r="G9" i="6"/>
  <c r="F9" i="6"/>
  <c r="E9" i="6"/>
  <c r="D9" i="6"/>
  <c r="C9" i="6"/>
  <c r="B9" i="6"/>
</calcChain>
</file>

<file path=xl/sharedStrings.xml><?xml version="1.0" encoding="utf-8"?>
<sst xmlns="http://schemas.openxmlformats.org/spreadsheetml/2006/main" count="715" uniqueCount="380">
  <si>
    <t>３－１　世帯数および人口の推移</t>
    <rPh sb="4" eb="7">
      <t>セタイスウ</t>
    </rPh>
    <rPh sb="10" eb="12">
      <t>ジンコウ</t>
    </rPh>
    <rPh sb="13" eb="15">
      <t>スイイ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</si>
  <si>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</si>
  <si>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</si>
  <si>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</si>
  <si>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</si>
  <si>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</si>
  <si>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…</t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</si>
  <si>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2"/>
  </si>
  <si>
    <t>県</t>
    <rPh sb="0" eb="1">
      <t>ケン</t>
    </rPh>
    <phoneticPr fontId="2"/>
  </si>
  <si>
    <t>全国</t>
    <rPh sb="0" eb="2">
      <t>ゼンコク</t>
    </rPh>
    <phoneticPr fontId="2"/>
  </si>
  <si>
    <t>市</t>
    <rPh sb="0" eb="1">
      <t>シ</t>
    </rPh>
    <phoneticPr fontId="2"/>
  </si>
  <si>
    <t>人　口</t>
    <rPh sb="0" eb="1">
      <t>ヒト</t>
    </rPh>
    <rPh sb="2" eb="3">
      <t>クチ</t>
    </rPh>
    <phoneticPr fontId="2"/>
  </si>
  <si>
    <t>前回
との
比較</t>
    <rPh sb="0" eb="2">
      <t>ゼンカイ</t>
    </rPh>
    <rPh sb="6" eb="8">
      <t>ヒカク</t>
    </rPh>
    <phoneticPr fontId="2"/>
  </si>
  <si>
    <t>全　　国</t>
    <rPh sb="0" eb="1">
      <t>ゼン</t>
    </rPh>
    <rPh sb="3" eb="4">
      <t>クニ</t>
    </rPh>
    <phoneticPr fontId="2"/>
  </si>
  <si>
    <t>新 潟 県</t>
    <rPh sb="0" eb="1">
      <t>シン</t>
    </rPh>
    <rPh sb="2" eb="3">
      <t>カタ</t>
    </rPh>
    <rPh sb="4" eb="5">
      <t>ケン</t>
    </rPh>
    <phoneticPr fontId="2"/>
  </si>
  <si>
    <t>柏 崎 市</t>
    <rPh sb="0" eb="1">
      <t>カシワ</t>
    </rPh>
    <rPh sb="2" eb="3">
      <t>ザキ</t>
    </rPh>
    <rPh sb="4" eb="5">
      <t>シ</t>
    </rPh>
    <phoneticPr fontId="2"/>
  </si>
  <si>
    <t>人 口 比 率</t>
    <rPh sb="0" eb="1">
      <t>ヒト</t>
    </rPh>
    <rPh sb="2" eb="3">
      <t>クチ</t>
    </rPh>
    <rPh sb="4" eb="5">
      <t>ヒ</t>
    </rPh>
    <rPh sb="6" eb="7">
      <t>リツ</t>
    </rPh>
    <phoneticPr fontId="2"/>
  </si>
  <si>
    <t>％</t>
  </si>
  <si>
    <t>188.7</t>
  </si>
  <si>
    <t xml:space="preserve"> </t>
    <phoneticPr fontId="6"/>
  </si>
  <si>
    <t>地　　　域</t>
  </si>
  <si>
    <t>大正14年</t>
  </si>
  <si>
    <t>昭和５年</t>
  </si>
  <si>
    <t>昭和10年</t>
  </si>
  <si>
    <t>昭和15年</t>
  </si>
  <si>
    <t>昭和22年</t>
  </si>
  <si>
    <t>昭和25年</t>
  </si>
  <si>
    <t>昭和30年</t>
  </si>
  <si>
    <t>昭和35年</t>
  </si>
  <si>
    <t>調査時市域人口</t>
    <phoneticPr fontId="6"/>
  </si>
  <si>
    <t>現市域に組み替えた人口</t>
    <rPh sb="0" eb="1">
      <t>ゲン</t>
    </rPh>
    <phoneticPr fontId="6"/>
  </si>
  <si>
    <t>上     米     山</t>
  </si>
  <si>
    <t>西     中     通</t>
  </si>
  <si>
    <t>荒            浜</t>
  </si>
  <si>
    <t>北     鯖     石</t>
  </si>
  <si>
    <t>田            尻</t>
  </si>
  <si>
    <t>高            田</t>
  </si>
  <si>
    <t>中            通</t>
  </si>
  <si>
    <t>米            山</t>
  </si>
  <si>
    <t>高            浜</t>
  </si>
  <si>
    <t>上            条</t>
  </si>
  <si>
    <t>中     鯖     石</t>
  </si>
  <si>
    <t>南     鯖     石</t>
    <phoneticPr fontId="6"/>
  </si>
  <si>
    <t>黒            姫</t>
  </si>
  <si>
    <t>北            条</t>
  </si>
  <si>
    <t>高　 　柳　　 町</t>
    <rPh sb="0" eb="1">
      <t>タカ</t>
    </rPh>
    <rPh sb="4" eb="5">
      <t>ヤナギ</t>
    </rPh>
    <rPh sb="8" eb="9">
      <t>チョウ</t>
    </rPh>
    <phoneticPr fontId="6"/>
  </si>
  <si>
    <t>西　 　山　 　町</t>
    <rPh sb="0" eb="1">
      <t>ニシ</t>
    </rPh>
    <rPh sb="4" eb="5">
      <t>ヤマ</t>
    </rPh>
    <rPh sb="8" eb="9">
      <t>マチ</t>
    </rPh>
    <phoneticPr fontId="6"/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</si>
  <si>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</si>
  <si>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</si>
  <si>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</si>
  <si>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</si>
  <si>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</si>
  <si>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</si>
  <si>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</si>
  <si>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</si>
  <si>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</si>
  <si>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</si>
  <si>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３－３　地域別人口の推移</t>
    <rPh sb="4" eb="6">
      <t>チイキ</t>
    </rPh>
    <rPh sb="6" eb="7">
      <t>ベツ</t>
    </rPh>
    <rPh sb="7" eb="9">
      <t>ジンコウ</t>
    </rPh>
    <rPh sb="10" eb="12">
      <t>スイイ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</si>
  <si>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</si>
  <si>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</si>
  <si>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</si>
  <si>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</si>
  <si>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</si>
  <si>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</si>
  <si>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</si>
  <si>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</si>
  <si>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</si>
  <si>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総  数</t>
    <rPh sb="0" eb="1">
      <t>フサ</t>
    </rPh>
    <rPh sb="3" eb="4">
      <t>スウ</t>
    </rPh>
    <phoneticPr fontId="2"/>
  </si>
  <si>
    <t>上  米  山</t>
  </si>
  <si>
    <t>西  中  通</t>
  </si>
  <si>
    <t>荒      浜</t>
  </si>
  <si>
    <t>北  鯖  石</t>
  </si>
  <si>
    <t>田      尻</t>
  </si>
  <si>
    <t>高      田</t>
  </si>
  <si>
    <t>中      通</t>
  </si>
  <si>
    <t>米      山</t>
  </si>
  <si>
    <t>高      浜</t>
  </si>
  <si>
    <t>上      条</t>
  </si>
  <si>
    <t>中  鯖  石</t>
  </si>
  <si>
    <t>南  鯖  石</t>
  </si>
  <si>
    <t>黒      姫</t>
  </si>
  <si>
    <t>北      条</t>
  </si>
  <si>
    <t>高  柳  町</t>
  </si>
  <si>
    <t>西  山  町</t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</si>
  <si>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</si>
  <si>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</si>
  <si>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</si>
  <si>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</si>
  <si>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</si>
  <si>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</si>
  <si>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</si>
  <si>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</si>
  <si>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</si>
  <si>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</si>
  <si>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不 詳</t>
    <rPh sb="0" eb="1">
      <t>フ</t>
    </rPh>
    <rPh sb="2" eb="3">
      <t>ショウ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</si>
  <si>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</si>
  <si>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</si>
  <si>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15歳以上の人口</t>
    <rPh sb="2" eb="3">
      <t>サイ</t>
    </rPh>
    <rPh sb="3" eb="5">
      <t>イジョウ</t>
    </rPh>
    <rPh sb="6" eb="8">
      <t>ジンコウ</t>
    </rPh>
    <phoneticPr fontId="2"/>
  </si>
  <si>
    <t>有配偶</t>
    <rPh sb="0" eb="1">
      <t>ユウ</t>
    </rPh>
    <rPh sb="1" eb="3">
      <t>ハイグウ</t>
    </rPh>
    <phoneticPr fontId="2"/>
  </si>
  <si>
    <t>85歳以上</t>
    <rPh sb="2" eb="5">
      <t>サイイジョウ</t>
    </rPh>
    <phoneticPr fontId="2"/>
  </si>
  <si>
    <t>－</t>
  </si>
  <si>
    <t>総　数</t>
    <rPh sb="0" eb="1">
      <t>フサ</t>
    </rPh>
    <rPh sb="2" eb="3">
      <t>スウ</t>
    </rPh>
    <phoneticPr fontId="2"/>
  </si>
  <si>
    <t>未 婚</t>
    <rPh sb="0" eb="1">
      <t>ミ</t>
    </rPh>
    <rPh sb="2" eb="3">
      <t>コン</t>
    </rPh>
    <phoneticPr fontId="2"/>
  </si>
  <si>
    <t>死 別</t>
    <rPh sb="0" eb="1">
      <t>シ</t>
    </rPh>
    <rPh sb="2" eb="3">
      <t>ベツ</t>
    </rPh>
    <phoneticPr fontId="2"/>
  </si>
  <si>
    <t>離 別</t>
    <rPh sb="0" eb="1">
      <t>リ</t>
    </rPh>
    <rPh sb="2" eb="3">
      <t>ベツ</t>
    </rPh>
    <phoneticPr fontId="2"/>
  </si>
  <si>
    <t>主に仕事</t>
    <rPh sb="0" eb="1">
      <t>オモ</t>
    </rPh>
    <rPh sb="2" eb="4">
      <t>シゴト</t>
    </rPh>
    <phoneticPr fontId="2"/>
  </si>
  <si>
    <t>通学のかたわら仕事</t>
    <rPh sb="0" eb="2">
      <t>ツウガク</t>
    </rPh>
    <rPh sb="7" eb="9">
      <t>シゴト</t>
    </rPh>
    <phoneticPr fontId="2"/>
  </si>
  <si>
    <t>総 数</t>
    <rPh sb="0" eb="1">
      <t>フサ</t>
    </rPh>
    <rPh sb="2" eb="3">
      <t>スウ</t>
    </rPh>
    <phoneticPr fontId="2"/>
  </si>
  <si>
    <t>漁業</t>
  </si>
  <si>
    <t>建設業</t>
  </si>
  <si>
    <t>製造業</t>
  </si>
  <si>
    <t>電気･ガス･熱供給･水道業</t>
  </si>
  <si>
    <t>分類不能</t>
    <rPh sb="0" eb="2">
      <t>ブンルイ</t>
    </rPh>
    <rPh sb="2" eb="4">
      <t>フノウ</t>
    </rPh>
    <phoneticPr fontId="2"/>
  </si>
  <si>
    <t>総　　　　　数</t>
    <rPh sb="0" eb="1">
      <t>フサ</t>
    </rPh>
    <rPh sb="6" eb="7">
      <t>スウ</t>
    </rPh>
    <phoneticPr fontId="2"/>
  </si>
  <si>
    <t>情報通信業</t>
  </si>
  <si>
    <t>医療,福祉</t>
  </si>
  <si>
    <t>教育,学習支援業</t>
  </si>
  <si>
    <t>複合サービス事業</t>
  </si>
  <si>
    <t>サービス業(他に分類されないもの)</t>
  </si>
  <si>
    <t>農業,林業</t>
  </si>
  <si>
    <t>鉱業,採石業,砂利採取業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</si>
  <si>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</si>
  <si>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</si>
  <si>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</si>
  <si>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</si>
  <si>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</si>
  <si>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</si>
  <si>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</si>
  <si>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産　 業 　分 　類</t>
    <rPh sb="0" eb="1">
      <t>サン</t>
    </rPh>
    <rPh sb="3" eb="4">
      <t>ギョウ</t>
    </rPh>
    <rPh sb="6" eb="7">
      <t>ブン</t>
    </rPh>
    <rPh sb="9" eb="10">
      <t>タグイ</t>
    </rPh>
    <phoneticPr fontId="2"/>
  </si>
  <si>
    <t>総　 　　　　数</t>
    <rPh sb="0" eb="1">
      <t>フサ</t>
    </rPh>
    <rPh sb="7" eb="8">
      <t>スウ</t>
    </rPh>
    <phoneticPr fontId="2"/>
  </si>
  <si>
    <t>雇人の
ない業主</t>
    <rPh sb="0" eb="1">
      <t>ヤトイ</t>
    </rPh>
    <rPh sb="1" eb="2">
      <t>ニン</t>
    </rPh>
    <rPh sb="6" eb="8">
      <t>ギョウシュ</t>
    </rPh>
    <phoneticPr fontId="2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</si>
  <si>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2"/>
  </si>
  <si>
    <t>役 員</t>
    <rPh sb="0" eb="1">
      <t>ヤク</t>
    </rPh>
    <rPh sb="2" eb="3">
      <t>イン</t>
    </rPh>
    <phoneticPr fontId="2"/>
  </si>
  <si>
    <t>常住地人口
(夜間人口)</t>
    <rPh sb="0" eb="2">
      <t>ジョウジュウ</t>
    </rPh>
    <rPh sb="2" eb="3">
      <t>チ</t>
    </rPh>
    <rPh sb="3" eb="5">
      <t>ジンコウ</t>
    </rPh>
    <rPh sb="7" eb="9">
      <t>ヤカン</t>
    </rPh>
    <rPh sb="9" eb="11">
      <t>ジンコウ</t>
    </rPh>
    <phoneticPr fontId="2"/>
  </si>
  <si>
    <t>就　業</t>
    <rPh sb="0" eb="1">
      <t>シュウ</t>
    </rPh>
    <rPh sb="2" eb="3">
      <t>ギョウ</t>
    </rPh>
    <phoneticPr fontId="2"/>
  </si>
  <si>
    <t>通　学</t>
    <rPh sb="0" eb="1">
      <t>ツウ</t>
    </rPh>
    <rPh sb="2" eb="3">
      <t>ガク</t>
    </rPh>
    <phoneticPr fontId="2"/>
  </si>
  <si>
    <t>流 出 人 口</t>
    <rPh sb="0" eb="1">
      <t>リュウ</t>
    </rPh>
    <rPh sb="2" eb="3">
      <t>デ</t>
    </rPh>
    <rPh sb="4" eb="5">
      <t>ヒト</t>
    </rPh>
    <rPh sb="6" eb="7">
      <t>クチ</t>
    </rPh>
    <phoneticPr fontId="2"/>
  </si>
  <si>
    <t>流 入 人 口</t>
    <rPh sb="0" eb="1">
      <t>リュウ</t>
    </rPh>
    <rPh sb="2" eb="3">
      <t>イ</t>
    </rPh>
    <rPh sb="4" eb="5">
      <t>ヒト</t>
    </rPh>
    <rPh sb="6" eb="7">
      <t>クチ</t>
    </rPh>
    <phoneticPr fontId="2"/>
  </si>
  <si>
    <t>従業地・通学地
による人口
(昼間人口)</t>
    <rPh sb="0" eb="2">
      <t>ジュウギョウ</t>
    </rPh>
    <rPh sb="2" eb="3">
      <t>チ</t>
    </rPh>
    <rPh sb="4" eb="6">
      <t>ツウガク</t>
    </rPh>
    <rPh sb="6" eb="7">
      <t>チ</t>
    </rPh>
    <rPh sb="11" eb="13">
      <t>ジンコウ</t>
    </rPh>
    <rPh sb="15" eb="17">
      <t>チュウカン</t>
    </rPh>
    <rPh sb="17" eb="19">
      <t>ジンコウ</t>
    </rPh>
    <phoneticPr fontId="2"/>
  </si>
  <si>
    <t>市町村名</t>
    <rPh sb="0" eb="3">
      <t>シチョウソン</t>
    </rPh>
    <rPh sb="3" eb="4">
      <t>メイ</t>
    </rPh>
    <phoneticPr fontId="2"/>
  </si>
  <si>
    <t>世 帯</t>
    <rPh sb="0" eb="1">
      <t>ヨ</t>
    </rPh>
    <rPh sb="2" eb="3">
      <t>オビ</t>
    </rPh>
    <phoneticPr fontId="2"/>
  </si>
  <si>
    <t>総　　　　数</t>
    <rPh sb="0" eb="1">
      <t>フサ</t>
    </rPh>
    <rPh sb="5" eb="6">
      <t>スウ</t>
    </rPh>
    <phoneticPr fontId="2"/>
  </si>
  <si>
    <t>柏 　崎　 市</t>
    <rPh sb="0" eb="1">
      <t>カシワ</t>
    </rPh>
    <rPh sb="3" eb="4">
      <t>ザキ</t>
    </rPh>
    <rPh sb="6" eb="7">
      <t>シ</t>
    </rPh>
    <phoneticPr fontId="2"/>
  </si>
  <si>
    <t>刈　 羽　 村</t>
    <rPh sb="0" eb="1">
      <t>カリ</t>
    </rPh>
    <rPh sb="3" eb="4">
      <t>ハネ</t>
    </rPh>
    <rPh sb="6" eb="7">
      <t>ムラ</t>
    </rPh>
    <phoneticPr fontId="2"/>
  </si>
  <si>
    <t>( 高 柳 町 )</t>
    <rPh sb="2" eb="3">
      <t>コウ</t>
    </rPh>
    <rPh sb="4" eb="5">
      <t>ヤナギ</t>
    </rPh>
    <rPh sb="6" eb="7">
      <t>マチ</t>
    </rPh>
    <phoneticPr fontId="2"/>
  </si>
  <si>
    <t>( 西 山 町 )</t>
    <rPh sb="2" eb="3">
      <t>ニシ</t>
    </rPh>
    <rPh sb="4" eb="5">
      <t>ヤマ</t>
    </rPh>
    <rPh sb="6" eb="7">
      <t>チョウ</t>
    </rPh>
    <phoneticPr fontId="2"/>
  </si>
  <si>
    <t>自宅で従業</t>
    <rPh sb="0" eb="2">
      <t>ジタク</t>
    </rPh>
    <rPh sb="3" eb="5">
      <t>ジュウギョウ</t>
    </rPh>
    <phoneticPr fontId="2"/>
  </si>
  <si>
    <t>自宅外の市内</t>
    <rPh sb="0" eb="3">
      <t>ジタクガイ</t>
    </rPh>
    <rPh sb="4" eb="6">
      <t>シナイ</t>
    </rPh>
    <phoneticPr fontId="2"/>
  </si>
  <si>
    <t>県内他市町村</t>
    <rPh sb="0" eb="2">
      <t>ケンナイ</t>
    </rPh>
    <rPh sb="2" eb="3">
      <t>タ</t>
    </rPh>
    <rPh sb="3" eb="6">
      <t>シチョウソン</t>
    </rPh>
    <phoneticPr fontId="2"/>
  </si>
  <si>
    <t>従業も通学も
していない</t>
    <rPh sb="0" eb="2">
      <t>ジュウギョウ</t>
    </rPh>
    <rPh sb="3" eb="5">
      <t>ツウガク</t>
    </rPh>
    <phoneticPr fontId="2"/>
  </si>
  <si>
    <t>年　　齢</t>
    <rPh sb="0" eb="1">
      <t>ネン</t>
    </rPh>
    <rPh sb="3" eb="4">
      <t>トシ</t>
    </rPh>
    <phoneticPr fontId="2"/>
  </si>
  <si>
    <t>他　県</t>
    <rPh sb="0" eb="1">
      <t>ホカ</t>
    </rPh>
    <rPh sb="2" eb="3">
      <t>ケン</t>
    </rPh>
    <phoneticPr fontId="2"/>
  </si>
  <si>
    <t>不詳</t>
    <rPh sb="0" eb="2">
      <t>フショウ</t>
    </rPh>
    <phoneticPr fontId="2"/>
  </si>
  <si>
    <t>15 歳 未 満</t>
    <rPh sb="3" eb="4">
      <t>サイ</t>
    </rPh>
    <rPh sb="5" eb="6">
      <t>ミ</t>
    </rPh>
    <rPh sb="7" eb="8">
      <t>ミツル</t>
    </rPh>
    <phoneticPr fontId="2"/>
  </si>
  <si>
    <t>完 全
失業者</t>
    <rPh sb="0" eb="1">
      <t>カン</t>
    </rPh>
    <rPh sb="2" eb="3">
      <t>ゼン</t>
    </rPh>
    <rPh sb="4" eb="6">
      <t>シツギョウ</t>
    </rPh>
    <rPh sb="6" eb="7">
      <t>シャ</t>
    </rPh>
    <phoneticPr fontId="2"/>
  </si>
  <si>
    <t>同人口集中
地　　　区</t>
    <rPh sb="0" eb="1">
      <t>ドウ</t>
    </rPh>
    <rPh sb="1" eb="3">
      <t>ジンコウ</t>
    </rPh>
    <rPh sb="3" eb="5">
      <t>シュウチュウ</t>
    </rPh>
    <rPh sb="6" eb="7">
      <t>チ</t>
    </rPh>
    <rPh sb="10" eb="11">
      <t>ク</t>
    </rPh>
    <phoneticPr fontId="2"/>
  </si>
  <si>
    <t>０～４</t>
    <phoneticPr fontId="2"/>
  </si>
  <si>
    <t>５～９</t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</si>
  <si>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</si>
  <si>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</si>
  <si>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</si>
  <si>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5">
      <t>ジサンギョウ</t>
    </rPh>
    <phoneticPr fontId="2"/>
  </si>
  <si>
    <t>第３次産業</t>
    <rPh sb="0" eb="1">
      <t>ダイ</t>
    </rPh>
    <rPh sb="2" eb="5">
      <t>ジサンギョウ</t>
    </rPh>
    <phoneticPr fontId="2"/>
  </si>
  <si>
    <t>雇  用　者</t>
    <rPh sb="0" eb="1">
      <t>ヤトイ</t>
    </rPh>
    <rPh sb="3" eb="4">
      <t>ヨウ</t>
    </rPh>
    <rPh sb="5" eb="6">
      <t>モノ</t>
    </rPh>
    <phoneticPr fontId="2"/>
  </si>
  <si>
    <t>市内に常住</t>
    <rPh sb="0" eb="2">
      <t>シナイ</t>
    </rPh>
    <rPh sb="3" eb="5">
      <t>ジョウジュウ</t>
    </rPh>
    <phoneticPr fontId="2"/>
  </si>
  <si>
    <t>県内他市町村に常住</t>
    <rPh sb="0" eb="2">
      <t>ケンナイ</t>
    </rPh>
    <rPh sb="2" eb="3">
      <t>タ</t>
    </rPh>
    <rPh sb="3" eb="6">
      <t>シチョウソン</t>
    </rPh>
    <rPh sb="7" eb="9">
      <t>ジョウジュウ</t>
    </rPh>
    <phoneticPr fontId="2"/>
  </si>
  <si>
    <t>他県に常住</t>
    <rPh sb="0" eb="2">
      <t>タケン</t>
    </rPh>
    <rPh sb="3" eb="5">
      <t>ジョウジュウ</t>
    </rPh>
    <phoneticPr fontId="2"/>
  </si>
  <si>
    <t>一　般　世　帯</t>
    <phoneticPr fontId="2"/>
  </si>
  <si>
    <t>施　設　等　の　世　帯</t>
    <phoneticPr fontId="2"/>
  </si>
  <si>
    <t>総　数　　 　</t>
    <rPh sb="0" eb="1">
      <t>ソウ</t>
    </rPh>
    <rPh sb="2" eb="3">
      <t>スウ</t>
    </rPh>
    <phoneticPr fontId="2"/>
  </si>
  <si>
    <t>人　口　密　度
　（1K㎡当たり）</t>
    <rPh sb="0" eb="1">
      <t>ヒト</t>
    </rPh>
    <rPh sb="2" eb="3">
      <t>クチ</t>
    </rPh>
    <rPh sb="4" eb="5">
      <t>ミツ</t>
    </rPh>
    <rPh sb="6" eb="7">
      <t>ド</t>
    </rPh>
    <rPh sb="13" eb="14">
      <t>ア</t>
    </rPh>
    <phoneticPr fontId="2"/>
  </si>
  <si>
    <t>３</t>
    <phoneticPr fontId="7"/>
  </si>
  <si>
    <t>国勢調査</t>
    <rPh sb="0" eb="2">
      <t>コクセイ</t>
    </rPh>
    <rPh sb="2" eb="4">
      <t>チョウサ</t>
    </rPh>
    <phoneticPr fontId="7"/>
  </si>
  <si>
    <t xml:space="preserve"> </t>
    <phoneticPr fontId="2"/>
  </si>
  <si>
    <t>平成27年</t>
    <rPh sb="0" eb="2">
      <t>ヘイセイ</t>
    </rPh>
    <rPh sb="4" eb="5">
      <t>ネン</t>
    </rPh>
    <phoneticPr fontId="3"/>
  </si>
  <si>
    <t>３－４　地域別年齢（５歳階級）別人口</t>
    <rPh sb="4" eb="6">
      <t>チイキ</t>
    </rPh>
    <rPh sb="6" eb="7">
      <t>ベツ</t>
    </rPh>
    <rPh sb="7" eb="9">
      <t>ネンレイ</t>
    </rPh>
    <rPh sb="11" eb="12">
      <t>サイ</t>
    </rPh>
    <rPh sb="12" eb="14">
      <t>カイキュウ</t>
    </rPh>
    <rPh sb="15" eb="16">
      <t>ベツ</t>
    </rPh>
    <rPh sb="16" eb="18">
      <t>ジンコウ</t>
    </rPh>
    <phoneticPr fontId="2"/>
  </si>
  <si>
    <t>年次・地域</t>
    <rPh sb="0" eb="2">
      <t>ネンジ</t>
    </rPh>
    <rPh sb="3" eb="4">
      <t>チ</t>
    </rPh>
    <rPh sb="4" eb="5">
      <t>イキ</t>
    </rPh>
    <phoneticPr fontId="2"/>
  </si>
  <si>
    <t>25 ～ 29</t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</si>
  <si>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</si>
  <si>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</si>
  <si>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</si>
  <si>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</si>
  <si>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</si>
  <si>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</si>
  <si>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</si>
  <si>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</si>
  <si>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>70 ～ 74</t>
    <phoneticPr fontId="2"/>
  </si>
  <si>
    <t>75 ～ 79</t>
    <phoneticPr fontId="2"/>
  </si>
  <si>
    <t>80 ～ 84</t>
    <phoneticPr fontId="2"/>
  </si>
  <si>
    <t xml:space="preserve"> </t>
    <phoneticPr fontId="2"/>
  </si>
  <si>
    <t>公務(他に分類されるものを除く)</t>
    <phoneticPr fontId="2"/>
  </si>
  <si>
    <t>A</t>
    <phoneticPr fontId="2"/>
  </si>
  <si>
    <t>　う　ち　農　業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</si>
  <si>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</si>
  <si>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</si>
  <si>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</si>
  <si>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</si>
  <si>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</si>
  <si>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</si>
  <si>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</si>
  <si>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</si>
  <si>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</si>
  <si>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</si>
  <si>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</si>
  <si>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</si>
  <si>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</si>
  <si>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</si>
  <si>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</si>
  <si>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</si>
  <si>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</si>
  <si>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</si>
  <si>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</si>
  <si>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分類不能の産業</t>
    <phoneticPr fontId="2"/>
  </si>
  <si>
    <t>※昼間人口 ＝ 常住地人口 － 流出人口 ＋ 流入人口</t>
    <rPh sb="1" eb="3">
      <t>ヒルマ</t>
    </rPh>
    <rPh sb="3" eb="5">
      <t>ジンコウ</t>
    </rPh>
    <rPh sb="8" eb="10">
      <t>ジョウジュウ</t>
    </rPh>
    <rPh sb="10" eb="11">
      <t>チ</t>
    </rPh>
    <rPh sb="11" eb="13">
      <t>ジンコウ</t>
    </rPh>
    <rPh sb="16" eb="18">
      <t>リュウシュツ</t>
    </rPh>
    <rPh sb="18" eb="20">
      <t>ジンコウ</t>
    </rPh>
    <rPh sb="23" eb="25">
      <t>リュウニュウ</t>
    </rPh>
    <rPh sb="25" eb="27">
      <t>ジンコウ</t>
    </rPh>
    <phoneticPr fontId="2"/>
  </si>
  <si>
    <t>雇人の
ある業主</t>
    <rPh sb="0" eb="1">
      <t>ヤトイ</t>
    </rPh>
    <rPh sb="1" eb="2">
      <t>ニン</t>
    </rPh>
    <rPh sb="6" eb="8">
      <t>ギョウシュ</t>
    </rPh>
    <phoneticPr fontId="2"/>
  </si>
  <si>
    <t>大正 9 (1920)年</t>
    <rPh sb="0" eb="2">
      <t>タイショウ</t>
    </rPh>
    <rPh sb="11" eb="12">
      <t>ネン</t>
    </rPh>
    <phoneticPr fontId="2"/>
  </si>
  <si>
    <t xml:space="preserve">  14 (1925)</t>
    <phoneticPr fontId="2"/>
  </si>
  <si>
    <t>昭和 5 (1930)年</t>
    <rPh sb="0" eb="2">
      <t>ショウワ</t>
    </rPh>
    <rPh sb="11" eb="12">
      <t>ネン</t>
    </rPh>
    <phoneticPr fontId="2"/>
  </si>
  <si>
    <t xml:space="preserve">  15 (1940)</t>
    <phoneticPr fontId="2"/>
  </si>
  <si>
    <t xml:space="preserve">  22 (1947)</t>
    <phoneticPr fontId="2"/>
  </si>
  <si>
    <t xml:space="preserve">  30 (1955)</t>
    <phoneticPr fontId="2"/>
  </si>
  <si>
    <t xml:space="preserve">  35 (1960)</t>
    <phoneticPr fontId="2"/>
  </si>
  <si>
    <t xml:space="preserve">  40 (1965)</t>
    <phoneticPr fontId="2"/>
  </si>
  <si>
    <t xml:space="preserve">  50 (1975)</t>
    <phoneticPr fontId="2"/>
  </si>
  <si>
    <t xml:space="preserve">  55 (1980)</t>
    <phoneticPr fontId="2"/>
  </si>
  <si>
    <t xml:space="preserve">  60 (1985)</t>
    <phoneticPr fontId="2"/>
  </si>
  <si>
    <t>平成 2 (1990)年</t>
    <rPh sb="0" eb="2">
      <t>ヘイセイ</t>
    </rPh>
    <rPh sb="11" eb="12">
      <t>ネン</t>
    </rPh>
    <phoneticPr fontId="2"/>
  </si>
  <si>
    <t xml:space="preserve">  12 (2000)</t>
    <phoneticPr fontId="2"/>
  </si>
  <si>
    <t xml:space="preserve">  17 (2005)</t>
    <phoneticPr fontId="2"/>
  </si>
  <si>
    <t xml:space="preserve">  22 (2010)</t>
    <phoneticPr fontId="2"/>
  </si>
  <si>
    <t xml:space="preserve">  27 (2015)</t>
    <phoneticPr fontId="2"/>
  </si>
  <si>
    <t xml:space="preserve"> </t>
    <phoneticPr fontId="2"/>
  </si>
  <si>
    <t>20 ～ 24</t>
    <phoneticPr fontId="2"/>
  </si>
  <si>
    <t>歳</t>
    <rPh sb="0" eb="1">
      <t>サイ</t>
    </rPh>
    <phoneticPr fontId="2"/>
  </si>
  <si>
    <t>区　分</t>
    <rPh sb="0" eb="1">
      <t>ク</t>
    </rPh>
    <rPh sb="2" eb="3">
      <t>ブン</t>
    </rPh>
    <phoneticPr fontId="2"/>
  </si>
  <si>
    <t>平成22年
(2010)</t>
    <rPh sb="0" eb="2">
      <t>ヘイセイ</t>
    </rPh>
    <rPh sb="4" eb="5">
      <t>ネン</t>
    </rPh>
    <phoneticPr fontId="2"/>
  </si>
  <si>
    <t>27 (2015)</t>
    <phoneticPr fontId="2"/>
  </si>
  <si>
    <t>３－２　全国・新潟県・柏崎市の人口および人口密度</t>
    <rPh sb="4" eb="6">
      <t>ゼンコク</t>
    </rPh>
    <rPh sb="7" eb="10">
      <t>ニイガタケン</t>
    </rPh>
    <rPh sb="11" eb="14">
      <t>カシワザキシ</t>
    </rPh>
    <rPh sb="15" eb="17">
      <t>ジンコウ</t>
    </rPh>
    <rPh sb="20" eb="22">
      <t>ジンコウ</t>
    </rPh>
    <rPh sb="22" eb="24">
      <t>ミツド</t>
    </rPh>
    <phoneticPr fontId="2"/>
  </si>
  <si>
    <t>※調査時の市域人口</t>
    <rPh sb="1" eb="3">
      <t>チョウサ</t>
    </rPh>
    <rPh sb="3" eb="4">
      <t>ジ</t>
    </rPh>
    <rPh sb="5" eb="7">
      <t>シイキ</t>
    </rPh>
    <rPh sb="7" eb="9">
      <t>ジンコウ</t>
    </rPh>
    <phoneticPr fontId="2"/>
  </si>
  <si>
    <t>※高柳町・西山町は再掲</t>
    <rPh sb="1" eb="3">
      <t>タカヤナギ</t>
    </rPh>
    <rPh sb="3" eb="4">
      <t>マチ</t>
    </rPh>
    <rPh sb="5" eb="8">
      <t>ニシヤママチ</t>
    </rPh>
    <rPh sb="9" eb="11">
      <t>サイケイ</t>
    </rPh>
    <phoneticPr fontId="6"/>
  </si>
  <si>
    <t>※昭和35 (1960)年以前は、上輪・蕨野・高畔各地区の資料がないためその分は含まれない。</t>
    <rPh sb="1" eb="3">
      <t>ショウワ</t>
    </rPh>
    <rPh sb="12" eb="13">
      <t>ネン</t>
    </rPh>
    <rPh sb="13" eb="15">
      <t>イゼン</t>
    </rPh>
    <rPh sb="17" eb="18">
      <t>ア</t>
    </rPh>
    <rPh sb="18" eb="19">
      <t>ワ</t>
    </rPh>
    <rPh sb="20" eb="21">
      <t>ワラビ</t>
    </rPh>
    <rPh sb="21" eb="22">
      <t>ノ</t>
    </rPh>
    <rPh sb="23" eb="24">
      <t>タカ</t>
    </rPh>
    <rPh sb="24" eb="25">
      <t>ハン</t>
    </rPh>
    <rPh sb="25" eb="28">
      <t>カクチク</t>
    </rPh>
    <rPh sb="29" eb="30">
      <t>シ</t>
    </rPh>
    <rPh sb="30" eb="31">
      <t>リョウ</t>
    </rPh>
    <rPh sb="38" eb="39">
      <t>ブン</t>
    </rPh>
    <rPh sb="40" eb="41">
      <t>フク</t>
    </rPh>
    <phoneticPr fontId="4"/>
  </si>
  <si>
    <t>※昭和35 (1960)年以前は上輪・蕨野・高畔各地区の資料がないためその分は含まれない。</t>
    <rPh sb="1" eb="3">
      <t>ショウワ</t>
    </rPh>
    <rPh sb="12" eb="15">
      <t>ネンイゼン</t>
    </rPh>
    <rPh sb="24" eb="27">
      <t>カクチク</t>
    </rPh>
    <phoneticPr fontId="6"/>
  </si>
  <si>
    <t>※平成22年国勢調査の結果、秘匿方法が従来から変更になったため、平成17年国勢調査の集計値を一部改訂した。</t>
    <rPh sb="1" eb="3">
      <t>ヘイセイ</t>
    </rPh>
    <rPh sb="5" eb="6">
      <t>ネン</t>
    </rPh>
    <rPh sb="6" eb="8">
      <t>コクセイ</t>
    </rPh>
    <rPh sb="8" eb="10">
      <t>チョウサ</t>
    </rPh>
    <rPh sb="11" eb="13">
      <t>ケッカ</t>
    </rPh>
    <rPh sb="14" eb="16">
      <t>ヒトク</t>
    </rPh>
    <rPh sb="16" eb="18">
      <t>ホウホウ</t>
    </rPh>
    <rPh sb="19" eb="21">
      <t>ジュウライ</t>
    </rPh>
    <rPh sb="23" eb="25">
      <t>ヘンコウ</t>
    </rPh>
    <rPh sb="32" eb="34">
      <t>ヘイセイ</t>
    </rPh>
    <rPh sb="36" eb="37">
      <t>ネン</t>
    </rPh>
    <rPh sb="37" eb="39">
      <t>コクセイ</t>
    </rPh>
    <rPh sb="39" eb="41">
      <t>チョウサ</t>
    </rPh>
    <rPh sb="42" eb="44">
      <t>シュウケイ</t>
    </rPh>
    <rPh sb="44" eb="45">
      <t>チ</t>
    </rPh>
    <rPh sb="46" eb="48">
      <t>イチブ</t>
    </rPh>
    <rPh sb="48" eb="50">
      <t>カイテイ</t>
    </rPh>
    <phoneticPr fontId="6"/>
  </si>
  <si>
    <t>※15歳以上の人口に配偶関係不詳を含む。</t>
    <rPh sb="3" eb="4">
      <t>サイ</t>
    </rPh>
    <rPh sb="4" eb="6">
      <t>イジョウ</t>
    </rPh>
    <rPh sb="7" eb="9">
      <t>ジンコウ</t>
    </rPh>
    <rPh sb="10" eb="12">
      <t>ハイグウ</t>
    </rPh>
    <rPh sb="12" eb="14">
      <t>カンケイ</t>
    </rPh>
    <rPh sb="14" eb="16">
      <t>フショウ</t>
    </rPh>
    <rPh sb="17" eb="18">
      <t>フク</t>
    </rPh>
    <phoneticPr fontId="2"/>
  </si>
  <si>
    <t>※総数には従業上の地位不詳を含む。</t>
    <rPh sb="1" eb="3">
      <t>ソウスウ</t>
    </rPh>
    <rPh sb="5" eb="7">
      <t>ジュウギョウ</t>
    </rPh>
    <rPh sb="7" eb="8">
      <t>ジョウ</t>
    </rPh>
    <rPh sb="9" eb="11">
      <t>チイ</t>
    </rPh>
    <rPh sb="11" eb="13">
      <t>フショウ</t>
    </rPh>
    <rPh sb="14" eb="15">
      <t>フク</t>
    </rPh>
    <phoneticPr fontId="6"/>
  </si>
  <si>
    <t>※労働力状態不詳を含む。</t>
    <rPh sb="1" eb="4">
      <t>ロウドウリョク</t>
    </rPh>
    <rPh sb="4" eb="6">
      <t>ジョウタイ</t>
    </rPh>
    <rPh sb="6" eb="8">
      <t>フショウ</t>
    </rPh>
    <rPh sb="9" eb="10">
      <t>フク</t>
    </rPh>
    <phoneticPr fontId="6"/>
  </si>
  <si>
    <t>※従業・通学市区町村「不詳・外国」及び従業地・通学地「不詳」で、当地に常住している者を含む。</t>
    <rPh sb="1" eb="3">
      <t>ジュウギョウ</t>
    </rPh>
    <rPh sb="4" eb="6">
      <t>ツウガク</t>
    </rPh>
    <rPh sb="6" eb="8">
      <t>シク</t>
    </rPh>
    <rPh sb="8" eb="10">
      <t>チョウソン</t>
    </rPh>
    <rPh sb="11" eb="13">
      <t>フショウ</t>
    </rPh>
    <rPh sb="14" eb="16">
      <t>ガイコク</t>
    </rPh>
    <rPh sb="17" eb="18">
      <t>オヨ</t>
    </rPh>
    <rPh sb="19" eb="21">
      <t>ジュウギョウ</t>
    </rPh>
    <rPh sb="21" eb="22">
      <t>チ</t>
    </rPh>
    <rPh sb="23" eb="25">
      <t>ツウガク</t>
    </rPh>
    <rPh sb="25" eb="26">
      <t>チ</t>
    </rPh>
    <rPh sb="27" eb="29">
      <t>フショウ</t>
    </rPh>
    <rPh sb="32" eb="34">
      <t>トウチ</t>
    </rPh>
    <rPh sb="35" eb="36">
      <t>ジョウ</t>
    </rPh>
    <rPh sb="36" eb="37">
      <t>ジュウ</t>
    </rPh>
    <rPh sb="41" eb="42">
      <t>モノ</t>
    </rPh>
    <rPh sb="43" eb="44">
      <t>フク</t>
    </rPh>
    <phoneticPr fontId="6"/>
  </si>
  <si>
    <t>令和 2 (2020)年</t>
    <rPh sb="0" eb="2">
      <t>レイワ</t>
    </rPh>
    <rPh sb="11" eb="12">
      <t>ネン</t>
    </rPh>
    <phoneticPr fontId="2"/>
  </si>
  <si>
    <t>令和2年</t>
    <rPh sb="0" eb="2">
      <t>レイワ</t>
    </rPh>
    <rPh sb="3" eb="4">
      <t>ネン</t>
    </rPh>
    <phoneticPr fontId="3"/>
  </si>
  <si>
    <t xml:space="preserve">  10 (1935)</t>
    <phoneticPr fontId="2"/>
  </si>
  <si>
    <t xml:space="preserve">  25 (1950)</t>
    <phoneticPr fontId="2"/>
  </si>
  <si>
    <t xml:space="preserve">  45 (1970)</t>
    <phoneticPr fontId="2"/>
  </si>
  <si>
    <t xml:space="preserve">   7 (1995)</t>
    <phoneticPr fontId="2"/>
  </si>
  <si>
    <t>％</t>
    <phoneticPr fontId="2"/>
  </si>
  <si>
    <t>－</t>
    <phoneticPr fontId="2"/>
  </si>
  <si>
    <t xml:space="preserve">  14 (1925)</t>
    <phoneticPr fontId="2"/>
  </si>
  <si>
    <t xml:space="preserve">  10 (1935)</t>
    <phoneticPr fontId="2"/>
  </si>
  <si>
    <t xml:space="preserve">  15 (1940)</t>
    <phoneticPr fontId="2"/>
  </si>
  <si>
    <t xml:space="preserve">  22 (1947)</t>
    <phoneticPr fontId="2"/>
  </si>
  <si>
    <t xml:space="preserve">  30 (1955)</t>
    <phoneticPr fontId="2"/>
  </si>
  <si>
    <t xml:space="preserve">  35 (1960)</t>
    <phoneticPr fontId="2"/>
  </si>
  <si>
    <t xml:space="preserve">  50 (1975)</t>
    <phoneticPr fontId="2"/>
  </si>
  <si>
    <t xml:space="preserve">  12 (2000)</t>
    <phoneticPr fontId="2"/>
  </si>
  <si>
    <t xml:space="preserve">  17 (2005)</t>
    <phoneticPr fontId="2"/>
  </si>
  <si>
    <t xml:space="preserve">  22 (2010)</t>
    <phoneticPr fontId="2"/>
  </si>
  <si>
    <t>※現市域に組み替えた人口</t>
    <phoneticPr fontId="2"/>
  </si>
  <si>
    <t>平成22 (2010)年</t>
    <rPh sb="0" eb="1">
      <t>ヘイセイ</t>
    </rPh>
    <phoneticPr fontId="2"/>
  </si>
  <si>
    <t xml:space="preserve">  27 (2015)</t>
  </si>
  <si>
    <t xml:space="preserve">  27 (2015)</t>
    <phoneticPr fontId="2"/>
  </si>
  <si>
    <t>令和2 (2020)</t>
    <rPh sb="0" eb="2">
      <t>レイワ</t>
    </rPh>
    <phoneticPr fontId="2"/>
  </si>
  <si>
    <t>平成22 (2010)年</t>
    <rPh sb="0" eb="2">
      <t>ヘイセイ</t>
    </rPh>
    <rPh sb="11" eb="12">
      <t>ネン</t>
    </rPh>
    <phoneticPr fontId="2"/>
  </si>
  <si>
    <r>
      <rPr>
        <sz val="16"/>
        <rFont val="ＭＳ Ｐゴシック"/>
        <family val="3"/>
        <charset val="128"/>
      </rPr>
      <t>　　　</t>
    </r>
    <r>
      <rPr>
        <sz val="14"/>
        <rFont val="ＭＳ Ｐゴシック"/>
        <family val="3"/>
        <charset val="128"/>
      </rPr>
      <t/>
    </r>
    <phoneticPr fontId="2"/>
  </si>
  <si>
    <t>※この地域別人口は統計上の集計範囲であり、行政区とは必ずしも一致しない場合がある。</t>
    <rPh sb="3" eb="5">
      <t>チイキ</t>
    </rPh>
    <rPh sb="5" eb="6">
      <t>ベツ</t>
    </rPh>
    <rPh sb="6" eb="8">
      <t>ジンコウ</t>
    </rPh>
    <rPh sb="9" eb="12">
      <t>トウケイジョウ</t>
    </rPh>
    <rPh sb="13" eb="15">
      <t>シュウケイ</t>
    </rPh>
    <rPh sb="15" eb="17">
      <t>ハンイ</t>
    </rPh>
    <rPh sb="21" eb="24">
      <t>ギョウセイク</t>
    </rPh>
    <rPh sb="26" eb="27">
      <t>カナラ</t>
    </rPh>
    <rPh sb="30" eb="32">
      <t>イッチ</t>
    </rPh>
    <rPh sb="35" eb="37">
      <t>バアイ</t>
    </rPh>
    <phoneticPr fontId="2"/>
  </si>
  <si>
    <t>休業者</t>
    <rPh sb="0" eb="2">
      <t>キュウギョウ</t>
    </rPh>
    <rPh sb="2" eb="3">
      <t>シャ</t>
    </rPh>
    <phoneticPr fontId="2"/>
  </si>
  <si>
    <t>15歳以上人口</t>
    <rPh sb="2" eb="5">
      <t>サイイジョウ</t>
    </rPh>
    <rPh sb="5" eb="7">
      <t>ジンコウ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</si>
  <si>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</si>
  <si>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労働力状態
不詳</t>
    <rPh sb="0" eb="3">
      <t>ロウドウリョク</t>
    </rPh>
    <rPh sb="3" eb="5">
      <t>ジョウタイ</t>
    </rPh>
    <rPh sb="6" eb="7">
      <t>フ</t>
    </rPh>
    <rPh sb="7" eb="8">
      <t>ショウ</t>
    </rPh>
    <phoneticPr fontId="2"/>
  </si>
  <si>
    <t>労働力人口</t>
    <rPh sb="0" eb="3">
      <t>ロウドウリョク</t>
    </rPh>
    <rPh sb="3" eb="5">
      <t>ジンコウ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</si>
  <si>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</si>
  <si>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</si>
  <si>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</si>
  <si>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</si>
  <si>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世帯人員</t>
    <rPh sb="0" eb="2">
      <t>セタイ</t>
    </rPh>
    <rPh sb="2" eb="4">
      <t>ジンイン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</si>
  <si>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</si>
  <si>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</si>
  <si>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</si>
  <si>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</si>
  <si>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</si>
  <si>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</si>
  <si>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7人世帯</t>
    <rPh sb="1" eb="2">
      <t>ニン</t>
    </rPh>
    <rPh sb="2" eb="4">
      <t>セタイ</t>
    </rPh>
    <phoneticPr fontId="2"/>
  </si>
  <si>
    <t>8人世帯</t>
    <rPh sb="1" eb="2">
      <t>ニン</t>
    </rPh>
    <rPh sb="2" eb="4">
      <t>セタイ</t>
    </rPh>
    <phoneticPr fontId="2"/>
  </si>
  <si>
    <t>9人世帯</t>
    <rPh sb="1" eb="2">
      <t>ニン</t>
    </rPh>
    <rPh sb="2" eb="4">
      <t>セタイ</t>
    </rPh>
    <phoneticPr fontId="2"/>
  </si>
  <si>
    <t>10人以上世帯</t>
    <rPh sb="2" eb="3">
      <t>ニン</t>
    </rPh>
    <rPh sb="3" eb="5">
      <t>イジョウ</t>
    </rPh>
    <rPh sb="5" eb="7">
      <t>セタイ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</si>
  <si>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</si>
  <si>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世帯数</t>
    <rPh sb="0" eb="2">
      <t>セタイ</t>
    </rPh>
    <rPh sb="2" eb="3">
      <t>スウ</t>
    </rPh>
    <phoneticPr fontId="2"/>
  </si>
  <si>
    <t>うち寮・寄宿舎</t>
    <rPh sb="2" eb="3">
      <t>リョウ</t>
    </rPh>
    <rPh sb="4" eb="7">
      <t>キシュクシャ</t>
    </rPh>
    <phoneticPr fontId="2"/>
  </si>
  <si>
    <t>うち病院・療養所</t>
    <rPh sb="2" eb="4">
      <t>ビョウイン</t>
    </rPh>
    <rPh sb="5" eb="7">
      <t>リョウヨウ</t>
    </rPh>
    <rPh sb="7" eb="8">
      <t>ジョ</t>
    </rPh>
    <phoneticPr fontId="2"/>
  </si>
  <si>
    <t>うち社会施設</t>
    <rPh sb="2" eb="4">
      <t>シャカイ</t>
    </rPh>
    <rPh sb="4" eb="6">
      <t>シセツ</t>
    </rPh>
    <phoneticPr fontId="2"/>
  </si>
  <si>
    <t>世帯人員</t>
    <rPh sb="0" eb="4">
      <t>セタイジンイン</t>
    </rPh>
    <phoneticPr fontId="2"/>
  </si>
  <si>
    <t>平成22年（2010）</t>
    <rPh sb="0" eb="2">
      <t>ヘイセイ</t>
    </rPh>
    <rPh sb="4" eb="5">
      <t>ネン</t>
    </rPh>
    <phoneticPr fontId="2"/>
  </si>
  <si>
    <t xml:space="preserve">３－６　世帯の種類別世帯数、世帯人員 </t>
    <rPh sb="4" eb="6">
      <t>セタイ</t>
    </rPh>
    <rPh sb="7" eb="9">
      <t>シュルイ</t>
    </rPh>
    <rPh sb="9" eb="10">
      <t>ベツ</t>
    </rPh>
    <rPh sb="10" eb="13">
      <t>セタイスウ</t>
    </rPh>
    <rPh sb="14" eb="16">
      <t>セタイ</t>
    </rPh>
    <rPh sb="16" eb="18">
      <t>ジンイン</t>
    </rPh>
    <phoneticPr fontId="2"/>
  </si>
  <si>
    <t>３－７  年齢（５歳階級）配偶関係男女別15歳以上人口</t>
    <rPh sb="5" eb="7">
      <t>ネンレイ</t>
    </rPh>
    <rPh sb="9" eb="10">
      <t>サイ</t>
    </rPh>
    <rPh sb="10" eb="12">
      <t>カイキュウ</t>
    </rPh>
    <rPh sb="13" eb="15">
      <t>ハイグウ</t>
    </rPh>
    <rPh sb="15" eb="17">
      <t>カンケイ</t>
    </rPh>
    <rPh sb="17" eb="19">
      <t>ダンジョ</t>
    </rPh>
    <rPh sb="19" eb="20">
      <t>ベツ</t>
    </rPh>
    <rPh sb="22" eb="23">
      <t>サイ</t>
    </rPh>
    <rPh sb="23" eb="25">
      <t>イジョウ</t>
    </rPh>
    <rPh sb="25" eb="27">
      <t>ジンコウ</t>
    </rPh>
    <phoneticPr fontId="2"/>
  </si>
  <si>
    <t>３－８　労働力状態男女別15歳以上人口</t>
    <rPh sb="4" eb="6">
      <t>ロウドウ</t>
    </rPh>
    <rPh sb="6" eb="7">
      <t>リョク</t>
    </rPh>
    <rPh sb="7" eb="9">
      <t>ジョウタイ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ジンコウ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</si>
  <si>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</si>
  <si>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</si>
  <si>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</si>
  <si>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</si>
  <si>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</si>
  <si>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</si>
  <si>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</si>
  <si>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</si>
  <si>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</si>
  <si>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</si>
  <si>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</si>
  <si>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</si>
  <si>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</si>
  <si>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</si>
  <si>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</si>
  <si>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</si>
  <si>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95歳以上</t>
    <rPh sb="2" eb="3">
      <t>サイ</t>
    </rPh>
    <rPh sb="3" eb="5">
      <t>イジョウ</t>
    </rPh>
    <phoneticPr fontId="2"/>
  </si>
  <si>
    <t>就業者数</t>
    <rPh sb="0" eb="3">
      <t>シュウギョウシャ</t>
    </rPh>
    <rPh sb="3" eb="4">
      <t>スウ</t>
    </rPh>
    <phoneticPr fontId="2"/>
  </si>
  <si>
    <t>通学者数</t>
    <rPh sb="0" eb="2">
      <t>ツウガク</t>
    </rPh>
    <rPh sb="2" eb="3">
      <t>シャ</t>
    </rPh>
    <rPh sb="3" eb="4">
      <t>スウ</t>
    </rPh>
    <phoneticPr fontId="2"/>
  </si>
  <si>
    <t>(－)</t>
  </si>
  <si>
    <t>(－)</t>
    <phoneticPr fontId="2"/>
  </si>
  <si>
    <t>（再掲）</t>
    <rPh sb="0" eb="2">
      <t>サイケイ</t>
    </rPh>
    <phoneticPr fontId="2"/>
  </si>
  <si>
    <t>15～64歳</t>
    <rPh sb="4" eb="5">
      <t>サイ</t>
    </rPh>
    <phoneticPr fontId="2"/>
  </si>
  <si>
    <t>65歳以上</t>
    <rPh sb="1" eb="2">
      <t>サイ</t>
    </rPh>
    <rPh sb="2" eb="4">
      <t>イジョウ</t>
    </rPh>
    <phoneticPr fontId="2"/>
  </si>
  <si>
    <t>総数</t>
    <rPh sb="0" eb="1">
      <t>ソウスウ</t>
    </rPh>
    <phoneticPr fontId="2"/>
  </si>
  <si>
    <t>※平成27(2015)年、令和2(2020)年の(　)内の数値は不詳補完値</t>
    <rPh sb="1" eb="3">
      <t>ヘイセイ</t>
    </rPh>
    <rPh sb="11" eb="12">
      <t>ネン</t>
    </rPh>
    <rPh sb="13" eb="15">
      <t>レイワ</t>
    </rPh>
    <rPh sb="22" eb="23">
      <t>ネン</t>
    </rPh>
    <rPh sb="27" eb="28">
      <t>ナイ</t>
    </rPh>
    <rPh sb="29" eb="31">
      <t>スウチ</t>
    </rPh>
    <rPh sb="32" eb="34">
      <t>フショウ</t>
    </rPh>
    <rPh sb="34" eb="36">
      <t>ホカン</t>
    </rPh>
    <rPh sb="36" eb="37">
      <t>チ</t>
    </rPh>
    <phoneticPr fontId="2"/>
  </si>
  <si>
    <t>※不詳補完値とは、原数値に含まれる「不詳」を総務省統計局で、あん分等により補完した数値</t>
    <rPh sb="1" eb="3">
      <t>フショウ</t>
    </rPh>
    <rPh sb="3" eb="5">
      <t>ホカン</t>
    </rPh>
    <rPh sb="5" eb="6">
      <t>チ</t>
    </rPh>
    <rPh sb="9" eb="10">
      <t>ゲン</t>
    </rPh>
    <rPh sb="10" eb="12">
      <t>スウチ</t>
    </rPh>
    <rPh sb="13" eb="14">
      <t>フク</t>
    </rPh>
    <rPh sb="18" eb="20">
      <t>フショウ</t>
    </rPh>
    <rPh sb="22" eb="25">
      <t>ソウムショウ</t>
    </rPh>
    <rPh sb="25" eb="28">
      <t>トウケイキョク</t>
    </rPh>
    <rPh sb="32" eb="33">
      <t>ブン</t>
    </rPh>
    <rPh sb="33" eb="34">
      <t>トウ</t>
    </rPh>
    <rPh sb="37" eb="39">
      <t>ホカン</t>
    </rPh>
    <rPh sb="41" eb="43">
      <t>スウチ</t>
    </rPh>
    <phoneticPr fontId="2"/>
  </si>
  <si>
    <t>※年齢不詳は含まず。</t>
    <rPh sb="1" eb="3">
      <t>ネンレイ</t>
    </rPh>
    <rPh sb="3" eb="5">
      <t>フショウ</t>
    </rPh>
    <rPh sb="6" eb="7">
      <t>フク</t>
    </rPh>
    <phoneticPr fontId="2"/>
  </si>
  <si>
    <t>就業者</t>
    <rPh sb="0" eb="1">
      <t>シュウ</t>
    </rPh>
    <rPh sb="1" eb="2">
      <t>ギョウ</t>
    </rPh>
    <rPh sb="2" eb="3">
      <t>モノ</t>
    </rPh>
    <phoneticPr fontId="2"/>
  </si>
  <si>
    <t>家事の
ほか仕事</t>
    <rPh sb="0" eb="2">
      <t>カジ</t>
    </rPh>
    <rPh sb="6" eb="8">
      <t>シゴト</t>
    </rPh>
    <phoneticPr fontId="2"/>
  </si>
  <si>
    <t>家庭
内職者</t>
    <rPh sb="0" eb="1">
      <t>イエ</t>
    </rPh>
    <rPh sb="1" eb="2">
      <t>ニワ</t>
    </rPh>
    <rPh sb="3" eb="4">
      <t>ナイ</t>
    </rPh>
    <rPh sb="4" eb="5">
      <t>ショク</t>
    </rPh>
    <rPh sb="5" eb="6">
      <t>シャ</t>
    </rPh>
    <phoneticPr fontId="2"/>
  </si>
  <si>
    <t>家族
従業者</t>
    <rPh sb="0" eb="1">
      <t>イエ</t>
    </rPh>
    <rPh sb="1" eb="2">
      <t>ゾク</t>
    </rPh>
    <rPh sb="3" eb="4">
      <t>ジュウ</t>
    </rPh>
    <rPh sb="4" eb="5">
      <t>ギョウ</t>
    </rPh>
    <rPh sb="5" eb="6">
      <t>モノ</t>
    </rPh>
    <phoneticPr fontId="2"/>
  </si>
  <si>
    <t>労働者派遣事業所の
派遣社員</t>
    <rPh sb="0" eb="3">
      <t>ロウドウシャ</t>
    </rPh>
    <rPh sb="3" eb="5">
      <t>ハケン</t>
    </rPh>
    <rPh sb="5" eb="7">
      <t>ジギョウ</t>
    </rPh>
    <rPh sb="7" eb="8">
      <t>ショ</t>
    </rPh>
    <rPh sb="10" eb="12">
      <t>ハケン</t>
    </rPh>
    <rPh sb="12" eb="14">
      <t>シャイン</t>
    </rPh>
    <phoneticPr fontId="2"/>
  </si>
  <si>
    <t>正規の職員
・従業員</t>
    <rPh sb="0" eb="2">
      <t>セイキ</t>
    </rPh>
    <rPh sb="3" eb="5">
      <t>ショクイン</t>
    </rPh>
    <rPh sb="7" eb="10">
      <t>ジュウギョウイン</t>
    </rPh>
    <phoneticPr fontId="2"/>
  </si>
  <si>
    <t>パート・アルバイト・その他</t>
    <rPh sb="12" eb="13">
      <t>タ</t>
    </rPh>
    <phoneticPr fontId="2"/>
  </si>
  <si>
    <t>令和 2 (2020)</t>
    <rPh sb="0" eb="2">
      <t>レイワ</t>
    </rPh>
    <phoneticPr fontId="2"/>
  </si>
  <si>
    <t>令和 2
(2020)</t>
    <rPh sb="0" eb="2">
      <t>レイワ</t>
    </rPh>
    <phoneticPr fontId="2"/>
  </si>
  <si>
    <t>平成22(2010)年</t>
    <rPh sb="0" eb="2">
      <t>ヘイセイ</t>
    </rPh>
    <phoneticPr fontId="2"/>
  </si>
  <si>
    <t>27(2015)</t>
    <phoneticPr fontId="2"/>
  </si>
  <si>
    <t>令和2(2020)</t>
    <rPh sb="0" eb="2">
      <t>レイワ</t>
    </rPh>
    <phoneticPr fontId="2"/>
  </si>
  <si>
    <t>資料　企画政策課</t>
    <rPh sb="0" eb="2">
      <t>シリョウ</t>
    </rPh>
    <rPh sb="3" eb="8">
      <t>キカクセイサクカ</t>
    </rPh>
    <phoneticPr fontId="2"/>
  </si>
  <si>
    <t>※(　)内の数値は不詳補完値</t>
    <rPh sb="4" eb="5">
      <t>ナイ</t>
    </rPh>
    <rPh sb="6" eb="8">
      <t>スウチ</t>
    </rPh>
    <rPh sb="9" eb="11">
      <t>フショウ</t>
    </rPh>
    <rPh sb="11" eb="13">
      <t>ホカン</t>
    </rPh>
    <rPh sb="13" eb="14">
      <t>チ</t>
    </rPh>
    <phoneticPr fontId="2"/>
  </si>
  <si>
    <t>常住地人口
(夜間人口）</t>
    <rPh sb="0" eb="2">
      <t>ジョウジュウ</t>
    </rPh>
    <rPh sb="2" eb="3">
      <t>チ</t>
    </rPh>
    <rPh sb="3" eb="5">
      <t>ジンコウ</t>
    </rPh>
    <rPh sb="7" eb="9">
      <t>ヤカン</t>
    </rPh>
    <rPh sb="9" eb="11">
      <t>ジンコウ</t>
    </rPh>
    <phoneticPr fontId="2"/>
  </si>
  <si>
    <r>
      <t xml:space="preserve">従業地・通学地
による人口
</t>
    </r>
    <r>
      <rPr>
        <sz val="8.5"/>
        <rFont val="ＭＳ 明朝"/>
        <family val="1"/>
        <charset val="128"/>
        <scheme val="minor"/>
      </rPr>
      <t>(昼間人口)</t>
    </r>
    <rPh sb="0" eb="2">
      <t>ジュウギョウ</t>
    </rPh>
    <rPh sb="2" eb="3">
      <t>チ</t>
    </rPh>
    <rPh sb="4" eb="6">
      <t>ツウガク</t>
    </rPh>
    <rPh sb="6" eb="7">
      <t>チ</t>
    </rPh>
    <rPh sb="11" eb="13">
      <t>ジンコウ</t>
    </rPh>
    <rPh sb="15" eb="17">
      <t>チュウカン</t>
    </rPh>
    <rPh sb="17" eb="19">
      <t>ジンコウ</t>
    </rPh>
    <phoneticPr fontId="2"/>
  </si>
  <si>
    <t>人</t>
    <rPh sb="0" eb="1">
      <t>ヒト</t>
    </rPh>
    <phoneticPr fontId="2"/>
  </si>
  <si>
    <t>人</t>
    <phoneticPr fontId="2"/>
  </si>
  <si>
    <t>単位：人</t>
    <rPh sb="0" eb="2">
      <t>タンイ</t>
    </rPh>
    <rPh sb="3" eb="4">
      <t>ニン</t>
    </rPh>
    <phoneticPr fontId="3"/>
  </si>
  <si>
    <t>世　帯　人　員</t>
    <rPh sb="0" eb="1">
      <t>ヨ</t>
    </rPh>
    <rPh sb="2" eb="3">
      <t>オビ</t>
    </rPh>
    <rPh sb="4" eb="5">
      <t>ヒト</t>
    </rPh>
    <rPh sb="6" eb="7">
      <t>イン</t>
    </rPh>
    <phoneticPr fontId="2"/>
  </si>
  <si>
    <t>人 口</t>
    <rPh sb="0" eb="1">
      <t>ヒト</t>
    </rPh>
    <rPh sb="2" eb="3">
      <t>クチ</t>
    </rPh>
    <phoneticPr fontId="2"/>
  </si>
  <si>
    <t>　　面　　　　　積</t>
    <rPh sb="2" eb="3">
      <t>メン</t>
    </rPh>
    <rPh sb="8" eb="9">
      <t>セキ</t>
    </rPh>
    <phoneticPr fontId="2"/>
  </si>
  <si>
    <t>単位：世帯、人、㎢</t>
    <rPh sb="0" eb="2">
      <t>タンイ</t>
    </rPh>
    <rPh sb="3" eb="5">
      <t>セタイ</t>
    </rPh>
    <rPh sb="6" eb="7">
      <t>ニン</t>
    </rPh>
    <phoneticPr fontId="2"/>
  </si>
  <si>
    <t>面　　積</t>
    <rPh sb="0" eb="1">
      <t>メン</t>
    </rPh>
    <rPh sb="3" eb="4">
      <t>ツモル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</si>
  <si>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</si>
  <si>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単位：㎢、世帯、人</t>
    <rPh sb="0" eb="2">
      <t>タンイ</t>
    </rPh>
    <rPh sb="5" eb="7">
      <t>セタイ</t>
    </rPh>
    <rPh sb="8" eb="9">
      <t>ニン</t>
    </rPh>
    <phoneticPr fontId="2"/>
  </si>
  <si>
    <t>旧　　 柏     崎</t>
    <rPh sb="0" eb="1">
      <t>キュウ</t>
    </rPh>
    <phoneticPr fontId="3"/>
  </si>
  <si>
    <t>旧  柏  崎</t>
    <rPh sb="0" eb="1">
      <t>キュウ</t>
    </rPh>
    <rPh sb="3" eb="4">
      <t>カシワ</t>
    </rPh>
    <rPh sb="6" eb="7">
      <t>サキ</t>
    </rPh>
    <phoneticPr fontId="2"/>
  </si>
  <si>
    <r>
      <t xml:space="preserve">人口密度
</t>
    </r>
    <r>
      <rPr>
        <sz val="7"/>
        <rFont val="ＭＳ 明朝"/>
        <family val="1"/>
        <charset val="128"/>
      </rPr>
      <t>(1 K㎡
当たり)</t>
    </r>
    <rPh sb="0" eb="2">
      <t>ジンコウ</t>
    </rPh>
    <rPh sb="2" eb="4">
      <t>ミツド</t>
    </rPh>
    <phoneticPr fontId="2"/>
  </si>
  <si>
    <t>人　　口</t>
    <rPh sb="0" eb="1">
      <t>ヒト</t>
    </rPh>
    <rPh sb="3" eb="4">
      <t>クチ</t>
    </rPh>
    <phoneticPr fontId="2"/>
  </si>
  <si>
    <t xml:space="preserve">３－５　柏崎・刈羽地域の世帯数および人口 </t>
    <rPh sb="4" eb="6">
      <t>カシワザキ</t>
    </rPh>
    <rPh sb="7" eb="9">
      <t>カリワ</t>
    </rPh>
    <rPh sb="9" eb="11">
      <t>チイキ</t>
    </rPh>
    <rPh sb="12" eb="15">
      <t>セタイスウ</t>
    </rPh>
    <rPh sb="18" eb="20">
      <t>ジンコウ</t>
    </rPh>
    <phoneticPr fontId="2"/>
  </si>
  <si>
    <t>３－９　産業別15歳以上就業者数</t>
    <rPh sb="4" eb="6">
      <t>サンギョウ</t>
    </rPh>
    <rPh sb="6" eb="7">
      <t>ベツ</t>
    </rPh>
    <rPh sb="9" eb="12">
      <t>サイイジョウ</t>
    </rPh>
    <rPh sb="12" eb="15">
      <t>シュウギョウシャ</t>
    </rPh>
    <rPh sb="15" eb="16">
      <t>スウ</t>
    </rPh>
    <phoneticPr fontId="2"/>
  </si>
  <si>
    <t>※平成22年国勢調査は「日本標準産業分類」第12回改定を適用</t>
    <rPh sb="1" eb="3">
      <t>ヘイセイ</t>
    </rPh>
    <rPh sb="5" eb="6">
      <t>ネン</t>
    </rPh>
    <rPh sb="6" eb="8">
      <t>コクセイ</t>
    </rPh>
    <rPh sb="8" eb="10">
      <t>チョウサ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rPh sb="28" eb="30">
      <t>テキヨウ</t>
    </rPh>
    <phoneticPr fontId="6"/>
  </si>
  <si>
    <t>※平成27年・令和2年国勢調査は「日本標準産業分類」第13回改定を適用</t>
    <rPh sb="1" eb="3">
      <t>ヘイセイ</t>
    </rPh>
    <rPh sb="5" eb="6">
      <t>ネン</t>
    </rPh>
    <rPh sb="7" eb="9">
      <t>レイワ</t>
    </rPh>
    <rPh sb="10" eb="11">
      <t>ネン</t>
    </rPh>
    <rPh sb="11" eb="13">
      <t>コクセイ</t>
    </rPh>
    <rPh sb="13" eb="15">
      <t>チョウサ</t>
    </rPh>
    <rPh sb="17" eb="19">
      <t>ニホン</t>
    </rPh>
    <rPh sb="19" eb="21">
      <t>ヒョウジュン</t>
    </rPh>
    <rPh sb="21" eb="23">
      <t>サンギョウ</t>
    </rPh>
    <rPh sb="23" eb="25">
      <t>ブンルイ</t>
    </rPh>
    <rPh sb="26" eb="27">
      <t>ダイ</t>
    </rPh>
    <rPh sb="29" eb="30">
      <t>カイ</t>
    </rPh>
    <rPh sb="30" eb="32">
      <t>カイテイ</t>
    </rPh>
    <rPh sb="33" eb="35">
      <t>テキヨウ</t>
    </rPh>
    <phoneticPr fontId="6"/>
  </si>
  <si>
    <t>３－１０　従業上の地位別15歳以上就業者数</t>
    <rPh sb="5" eb="6">
      <t>ジュウ</t>
    </rPh>
    <rPh sb="6" eb="7">
      <t>ギョウ</t>
    </rPh>
    <rPh sb="7" eb="8">
      <t>ジョウ</t>
    </rPh>
    <rPh sb="9" eb="11">
      <t>チイ</t>
    </rPh>
    <rPh sb="11" eb="12">
      <t>ベツ</t>
    </rPh>
    <rPh sb="14" eb="17">
      <t>サイイジョウ</t>
    </rPh>
    <rPh sb="17" eb="20">
      <t>シュウギョウシャ</t>
    </rPh>
    <rPh sb="20" eb="21">
      <t>スウ</t>
    </rPh>
    <phoneticPr fontId="2"/>
  </si>
  <si>
    <t>単位：人</t>
    <rPh sb="0" eb="2">
      <t>タンイ</t>
    </rPh>
    <rPh sb="3" eb="4">
      <t>ニン</t>
    </rPh>
    <phoneticPr fontId="2"/>
  </si>
  <si>
    <t>※令和2年国勢調査(令和2(2020)年10月1日現在)</t>
    <rPh sb="1" eb="3">
      <t>レイワ</t>
    </rPh>
    <rPh sb="4" eb="5">
      <t>ネン</t>
    </rPh>
    <rPh sb="5" eb="7">
      <t>コクセイ</t>
    </rPh>
    <rPh sb="7" eb="9">
      <t>チョウサ</t>
    </rPh>
    <rPh sb="10" eb="12">
      <t>レイワ</t>
    </rPh>
    <rPh sb="19" eb="20">
      <t>ネン</t>
    </rPh>
    <rPh sb="22" eb="23">
      <t>ガツ</t>
    </rPh>
    <rPh sb="23" eb="25">
      <t>ツイタチ</t>
    </rPh>
    <rPh sb="25" eb="27">
      <t>ゲンザイ</t>
    </rPh>
    <phoneticPr fontId="6"/>
  </si>
  <si>
    <r>
      <t>３－１</t>
    </r>
    <r>
      <rPr>
        <sz val="12"/>
        <rFont val="ＭＳ ゴシック"/>
        <family val="3"/>
        <charset val="128"/>
      </rPr>
      <t>１</t>
    </r>
    <r>
      <rPr>
        <sz val="12"/>
        <rFont val="ＭＳ ゴシック"/>
        <family val="3"/>
        <charset val="128"/>
        <scheme val="major"/>
      </rPr>
      <t>　昼間人口</t>
    </r>
    <rPh sb="5" eb="6">
      <t>ヒル</t>
    </rPh>
    <rPh sb="6" eb="7">
      <t>アイダ</t>
    </rPh>
    <rPh sb="7" eb="8">
      <t>ヒト</t>
    </rPh>
    <rPh sb="8" eb="9">
      <t>クチ</t>
    </rPh>
    <phoneticPr fontId="2"/>
  </si>
  <si>
    <t>３－１２　常住地による年齢別人口</t>
    <rPh sb="5" eb="7">
      <t>ジョウジュウ</t>
    </rPh>
    <rPh sb="7" eb="8">
      <t>チ</t>
    </rPh>
    <rPh sb="11" eb="13">
      <t>ネンレイ</t>
    </rPh>
    <rPh sb="13" eb="14">
      <t>ベツ</t>
    </rPh>
    <rPh sb="14" eb="16">
      <t>ジンコウ</t>
    </rPh>
    <phoneticPr fontId="2"/>
  </si>
  <si>
    <t>※労働力状態不詳を含む。</t>
    <phoneticPr fontId="6"/>
  </si>
  <si>
    <t>※(　)内の数値は不詳補完値(年齢階層別には公表されていない。)</t>
    <rPh sb="4" eb="5">
      <t>ナイ</t>
    </rPh>
    <rPh sb="6" eb="8">
      <t>スウチ</t>
    </rPh>
    <rPh sb="9" eb="11">
      <t>フショウ</t>
    </rPh>
    <rPh sb="11" eb="13">
      <t>ホカン</t>
    </rPh>
    <rPh sb="13" eb="14">
      <t>チ</t>
    </rPh>
    <rPh sb="15" eb="17">
      <t>ネンレイ</t>
    </rPh>
    <rPh sb="17" eb="20">
      <t>カイソウベツ</t>
    </rPh>
    <rPh sb="22" eb="24">
      <t>コウヒョウ</t>
    </rPh>
    <phoneticPr fontId="2"/>
  </si>
  <si>
    <r>
      <t>３－１</t>
    </r>
    <r>
      <rPr>
        <sz val="12"/>
        <rFont val="ＭＳ ゴシック"/>
        <family val="3"/>
        <charset val="128"/>
      </rPr>
      <t>３</t>
    </r>
    <r>
      <rPr>
        <sz val="12"/>
        <rFont val="ＭＳ ゴシック"/>
        <family val="3"/>
        <charset val="128"/>
        <scheme val="major"/>
      </rPr>
      <t>　従業地・通学地による年齢別人口</t>
    </r>
    <rPh sb="5" eb="7">
      <t>ジュウギョウ</t>
    </rPh>
    <rPh sb="7" eb="8">
      <t>チ</t>
    </rPh>
    <rPh sb="9" eb="11">
      <t>ツウガク</t>
    </rPh>
    <rPh sb="11" eb="12">
      <t>チ</t>
    </rPh>
    <rPh sb="15" eb="17">
      <t>ネンレイ</t>
    </rPh>
    <rPh sb="17" eb="18">
      <t>ベツ</t>
    </rPh>
    <rPh sb="18" eb="20">
      <t>ジンコウ</t>
    </rPh>
    <phoneticPr fontId="2"/>
  </si>
  <si>
    <t>※昭和22（1947）年は、11月1日に実施</t>
    <rPh sb="1" eb="3">
      <t>ショウワ</t>
    </rPh>
    <rPh sb="11" eb="12">
      <t>ネン</t>
    </rPh>
    <rPh sb="16" eb="17">
      <t>ガツ</t>
    </rPh>
    <rPh sb="18" eb="19">
      <t>ヒ</t>
    </rPh>
    <rPh sb="20" eb="22">
      <t>ジッシ</t>
    </rPh>
    <phoneticPr fontId="2"/>
  </si>
  <si>
    <t>調査日：各年10月1日現在</t>
    <rPh sb="0" eb="2">
      <t>チョウサ</t>
    </rPh>
    <rPh sb="2" eb="3">
      <t>ヒ</t>
    </rPh>
    <rPh sb="4" eb="6">
      <t>カクネン</t>
    </rPh>
    <rPh sb="8" eb="9">
      <t>ガツ</t>
    </rPh>
    <rPh sb="10" eb="11">
      <t>ヒ</t>
    </rPh>
    <rPh sb="11" eb="13">
      <t>ゲンザイ</t>
    </rPh>
    <phoneticPr fontId="2"/>
  </si>
  <si>
    <t>平成27 （2015）</t>
    <rPh sb="0" eb="2">
      <t>ヘイセイ</t>
    </rPh>
    <phoneticPr fontId="2"/>
  </si>
  <si>
    <t>令和2 （2020）</t>
    <rPh sb="0" eb="2">
      <t>レイワ</t>
    </rPh>
    <phoneticPr fontId="2"/>
  </si>
  <si>
    <t xml:space="preserve">    27
(2015)</t>
    <phoneticPr fontId="2"/>
  </si>
  <si>
    <t xml:space="preserve">令和 2 (2020) </t>
    <rPh sb="0" eb="2">
      <t>レイワ</t>
    </rPh>
    <phoneticPr fontId="2"/>
  </si>
  <si>
    <t xml:space="preserve">   15 ～ 19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</si>
</sst>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;[Red]\-#,##0.0"/>
    <numFmt numFmtId="177" formatCode="#,##0;;&quot;-&quot;"/>
    <numFmt numFmtId="178" formatCode="0.0;&quot;△&quot;0.0"/>
    <numFmt numFmtId="179" formatCode="0.0"/>
    <numFmt numFmtId="180" formatCode="#,##0.000"/>
    <numFmt numFmtId="181" formatCode="#,##0_);\(#,##0\)"/>
    <numFmt numFmtId="182" formatCode="0.0;&quot;△&quot;0.0;&quot;-&quot;"/>
    <numFmt numFmtId="183" formatCode="0_);\(0\)"/>
    <numFmt numFmtId="184" formatCode="\(#,##0\)"/>
    <numFmt numFmtId="185" formatCode="0.0;&quot;△&quot;0.0;&quot;－&quot;"/>
    <numFmt numFmtId="186" formatCode="#,##0;;&quot;－&quot;"/>
  </numFmts>
  <fonts count="51">
    <font>
      <sz val="11"/>
      <color theme="1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b/>
      <sz val="15"/>
      <color theme="3"/>
      <name val="ＭＳ 明朝"/>
      <family val="2"/>
      <charset val="128"/>
      <scheme val="minor"/>
    </font>
    <font>
      <sz val="11"/>
      <color rgb="FF9C000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2"/>
      <charset val="128"/>
      <scheme val="minor"/>
    </font>
    <font>
      <sz val="9"/>
      <name val="ＭＳ 明朝"/>
      <family val="1"/>
      <charset val="128"/>
      <scheme val="minor"/>
    </font>
    <font>
      <sz val="12"/>
      <name val="ＭＳ ゴシック"/>
      <family val="3"/>
      <charset val="128"/>
      <scheme val="major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  <scheme val="minor"/>
    </font>
    <font>
      <sz val="9.5"/>
      <name val="ＭＳ ゴシック"/>
      <family val="3"/>
      <charset val="128"/>
      <scheme val="maj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9.5"/>
      <name val="ＭＳ 明朝"/>
      <family val="1"/>
      <charset val="128"/>
    </font>
    <font>
      <b/>
      <sz val="10"/>
      <name val="ＭＳ ゴシック"/>
      <family val="3"/>
      <charset val="128"/>
      <scheme val="major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  <scheme val="major"/>
    </font>
    <font>
      <sz val="9"/>
      <name val="ＭＳ ゴシック"/>
      <family val="3"/>
      <charset val="128"/>
      <scheme val="major"/>
    </font>
    <font>
      <sz val="8.5"/>
      <name val="ＭＳ 明朝"/>
      <family val="1"/>
      <charset val="128"/>
    </font>
    <font>
      <sz val="12"/>
      <name val="ＭＳ 明朝"/>
      <family val="2"/>
      <charset val="128"/>
      <scheme val="minor"/>
    </font>
    <font>
      <sz val="11"/>
      <name val="ＭＳ 明朝"/>
      <family val="1"/>
      <charset val="128"/>
      <scheme val="minor"/>
    </font>
    <font>
      <b/>
      <sz val="10"/>
      <name val="ＭＳ 明朝"/>
      <family val="1"/>
      <charset val="128"/>
      <scheme val="minor"/>
    </font>
    <font>
      <sz val="8"/>
      <name val="ＭＳ 明朝"/>
      <family val="1"/>
      <charset val="128"/>
      <scheme val="minor"/>
    </font>
    <font>
      <sz val="8"/>
      <name val="ＭＳ 明朝"/>
      <family val="2"/>
      <charset val="128"/>
      <scheme val="minor"/>
    </font>
    <font>
      <sz val="7"/>
      <name val="ＭＳ 明朝"/>
      <family val="1"/>
      <charset val="128"/>
      <scheme val="minor"/>
    </font>
    <font>
      <sz val="7.5"/>
      <name val="ＭＳ 明朝"/>
      <family val="1"/>
      <charset val="128"/>
      <scheme val="minor"/>
    </font>
    <font>
      <sz val="9.5"/>
      <name val="ＭＳ 明朝"/>
      <family val="2"/>
      <charset val="128"/>
      <scheme val="minor"/>
    </font>
    <font>
      <sz val="8.5"/>
      <name val="ＭＳ 明朝"/>
      <family val="2"/>
      <charset val="128"/>
      <scheme val="minor"/>
    </font>
    <font>
      <sz val="8.5"/>
      <name val="ＭＳ 明朝"/>
      <family val="1"/>
      <charset val="128"/>
      <scheme val="minor"/>
    </font>
    <font>
      <sz val="7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38" fontId="12" fillId="0" borderId="0" applyFont="0" applyFill="0" applyBorder="0" applyAlignment="0" applyProtection="0"/>
    <xf numFmtId="0" fontId="12" fillId="0" borderId="0"/>
    <xf numFmtId="0" fontId="8" fillId="0" borderId="0"/>
  </cellStyleXfs>
  <cellXfs count="600">
    <xf numFmtId="0" fontId="0" fillId="0" borderId="0" xfId="0">
      <alignment vertical="center"/>
    </xf>
    <xf numFmtId="0" fontId="9" fillId="2" borderId="0" xfId="3" applyFont="1" applyFill="1"/>
    <xf numFmtId="49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distributed" vertical="center"/>
    </xf>
    <xf numFmtId="0" fontId="9" fillId="0" borderId="0" xfId="3" applyFont="1"/>
    <xf numFmtId="0" fontId="10" fillId="0" borderId="0" xfId="3" applyFont="1" applyAlignment="1">
      <alignment vertical="center" wrapText="1"/>
    </xf>
    <xf numFmtId="0" fontId="11" fillId="0" borderId="0" xfId="3" applyFont="1"/>
    <xf numFmtId="0" fontId="13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26" fillId="0" borderId="0" xfId="2" applyFont="1"/>
    <xf numFmtId="0" fontId="26" fillId="0" borderId="0" xfId="2" applyFont="1" applyProtection="1">
      <protection locked="0"/>
    </xf>
    <xf numFmtId="0" fontId="27" fillId="0" borderId="0" xfId="2" quotePrefix="1" applyFont="1" applyAlignment="1" applyProtection="1">
      <alignment horizontal="right"/>
      <protection locked="0"/>
    </xf>
    <xf numFmtId="0" fontId="27" fillId="0" borderId="0" xfId="2" applyFont="1" applyAlignment="1" applyProtection="1">
      <alignment horizontal="right"/>
      <protection locked="0"/>
    </xf>
    <xf numFmtId="0" fontId="26" fillId="0" borderId="8" xfId="2" applyFont="1" applyBorder="1" applyProtection="1">
      <protection locked="0"/>
    </xf>
    <xf numFmtId="0" fontId="28" fillId="0" borderId="10" xfId="2" applyFont="1" applyBorder="1" applyAlignment="1" applyProtection="1">
      <alignment horizontal="center"/>
      <protection locked="0"/>
    </xf>
    <xf numFmtId="0" fontId="28" fillId="0" borderId="9" xfId="2" applyFont="1" applyBorder="1" applyAlignment="1" applyProtection="1">
      <alignment horizontal="center"/>
      <protection locked="0"/>
    </xf>
    <xf numFmtId="0" fontId="28" fillId="0" borderId="21" xfId="2" applyFont="1" applyBorder="1" applyAlignment="1" applyProtection="1">
      <alignment horizontal="center"/>
      <protection locked="0"/>
    </xf>
    <xf numFmtId="0" fontId="28" fillId="0" borderId="22" xfId="2" applyFont="1" applyBorder="1" applyAlignment="1" applyProtection="1">
      <alignment horizontal="center"/>
      <protection locked="0"/>
    </xf>
    <xf numFmtId="183" fontId="28" fillId="0" borderId="14" xfId="2" applyNumberFormat="1" applyFont="1" applyBorder="1" applyAlignment="1" applyProtection="1">
      <alignment horizontal="center" vertical="top"/>
      <protection locked="0"/>
    </xf>
    <xf numFmtId="183" fontId="28" fillId="0" borderId="15" xfId="2" applyNumberFormat="1" applyFont="1" applyBorder="1" applyAlignment="1" applyProtection="1">
      <alignment horizontal="center" vertical="top"/>
      <protection locked="0"/>
    </xf>
    <xf numFmtId="183" fontId="28" fillId="0" borderId="15" xfId="2" quotePrefix="1" applyNumberFormat="1" applyFont="1" applyBorder="1" applyAlignment="1" applyProtection="1">
      <alignment horizontal="center" vertical="top"/>
      <protection locked="0"/>
    </xf>
    <xf numFmtId="183" fontId="28" fillId="0" borderId="14" xfId="2" quotePrefix="1" applyNumberFormat="1" applyFont="1" applyBorder="1" applyAlignment="1" applyProtection="1">
      <alignment horizontal="center" vertical="top"/>
      <protection locked="0"/>
    </xf>
    <xf numFmtId="0" fontId="15" fillId="0" borderId="16" xfId="2" applyFont="1" applyBorder="1" applyAlignment="1" applyProtection="1">
      <alignment horizontal="distributed" vertical="center"/>
      <protection locked="0"/>
    </xf>
    <xf numFmtId="3" fontId="21" fillId="0" borderId="10" xfId="2" applyNumberFormat="1" applyFont="1" applyBorder="1" applyAlignment="1" applyProtection="1">
      <alignment vertical="center"/>
      <protection locked="0"/>
    </xf>
    <xf numFmtId="3" fontId="21" fillId="0" borderId="17" xfId="2" applyNumberFormat="1" applyFont="1" applyBorder="1" applyAlignment="1" applyProtection="1">
      <alignment vertical="center"/>
      <protection locked="0"/>
    </xf>
    <xf numFmtId="0" fontId="26" fillId="0" borderId="0" xfId="2" applyFont="1" applyAlignment="1">
      <alignment vertical="center"/>
    </xf>
    <xf numFmtId="0" fontId="23" fillId="0" borderId="18" xfId="2" applyFont="1" applyBorder="1" applyAlignment="1" applyProtection="1">
      <alignment horizontal="center" vertical="center"/>
      <protection locked="0"/>
    </xf>
    <xf numFmtId="3" fontId="29" fillId="0" borderId="14" xfId="2" applyNumberFormat="1" applyFont="1" applyBorder="1" applyAlignment="1" applyProtection="1">
      <alignment vertical="center"/>
      <protection locked="0"/>
    </xf>
    <xf numFmtId="3" fontId="29" fillId="0" borderId="0" xfId="2" applyNumberFormat="1" applyFont="1" applyAlignment="1" applyProtection="1">
      <alignment vertical="center"/>
      <protection locked="0"/>
    </xf>
    <xf numFmtId="0" fontId="30" fillId="0" borderId="18" xfId="2" applyFont="1" applyBorder="1" applyAlignment="1" applyProtection="1">
      <alignment horizontal="distributed" vertical="center"/>
      <protection locked="0"/>
    </xf>
    <xf numFmtId="3" fontId="21" fillId="0" borderId="14" xfId="2" applyNumberFormat="1" applyFont="1" applyBorder="1" applyAlignment="1" applyProtection="1">
      <alignment vertical="center"/>
      <protection locked="0"/>
    </xf>
    <xf numFmtId="3" fontId="21" fillId="0" borderId="0" xfId="2" applyNumberFormat="1" applyFont="1" applyAlignment="1" applyProtection="1">
      <alignment vertical="center"/>
      <protection locked="0"/>
    </xf>
    <xf numFmtId="0" fontId="31" fillId="0" borderId="0" xfId="2" applyFont="1" applyAlignment="1">
      <alignment vertical="center"/>
    </xf>
    <xf numFmtId="3" fontId="14" fillId="0" borderId="14" xfId="2" applyNumberFormat="1" applyFont="1" applyBorder="1" applyAlignment="1" applyProtection="1">
      <alignment vertical="center"/>
      <protection locked="0"/>
    </xf>
    <xf numFmtId="3" fontId="14" fillId="0" borderId="0" xfId="2" applyNumberFormat="1" applyFont="1" applyAlignment="1" applyProtection="1">
      <alignment vertical="center"/>
      <protection locked="0"/>
    </xf>
    <xf numFmtId="0" fontId="23" fillId="0" borderId="18" xfId="2" quotePrefix="1" applyFont="1" applyBorder="1" applyAlignment="1" applyProtection="1">
      <alignment horizontal="center" vertical="center"/>
      <protection locked="0"/>
    </xf>
    <xf numFmtId="3" fontId="20" fillId="0" borderId="14" xfId="2" applyNumberFormat="1" applyFont="1" applyBorder="1" applyAlignment="1" applyProtection="1">
      <alignment vertical="center"/>
      <protection locked="0"/>
    </xf>
    <xf numFmtId="3" fontId="20" fillId="0" borderId="0" xfId="2" applyNumberFormat="1" applyFont="1" applyAlignment="1" applyProtection="1">
      <alignment vertical="center"/>
      <protection locked="0"/>
    </xf>
    <xf numFmtId="0" fontId="23" fillId="0" borderId="19" xfId="2" quotePrefix="1" applyFont="1" applyBorder="1" applyAlignment="1" applyProtection="1">
      <alignment horizontal="center" vertical="center"/>
      <protection locked="0"/>
    </xf>
    <xf numFmtId="3" fontId="20" fillId="0" borderId="20" xfId="2" applyNumberFormat="1" applyFont="1" applyBorder="1" applyAlignment="1" applyProtection="1">
      <alignment vertical="center"/>
      <protection locked="0"/>
    </xf>
    <xf numFmtId="3" fontId="20" fillId="0" borderId="8" xfId="2" applyNumberFormat="1" applyFont="1" applyBorder="1" applyAlignment="1" applyProtection="1">
      <alignment vertical="center"/>
      <protection locked="0"/>
    </xf>
    <xf numFmtId="0" fontId="32" fillId="0" borderId="0" xfId="2" applyFont="1"/>
    <xf numFmtId="183" fontId="28" fillId="0" borderId="11" xfId="2" quotePrefix="1" applyNumberFormat="1" applyFont="1" applyBorder="1" applyAlignment="1" applyProtection="1">
      <alignment horizontal="center" vertical="top"/>
      <protection locked="0"/>
    </xf>
    <xf numFmtId="3" fontId="15" fillId="0" borderId="10" xfId="2" applyNumberFormat="1" applyFont="1" applyBorder="1" applyAlignment="1" applyProtection="1">
      <alignment vertical="center"/>
      <protection locked="0"/>
    </xf>
    <xf numFmtId="3" fontId="15" fillId="0" borderId="17" xfId="2" applyNumberFormat="1" applyFont="1" applyBorder="1" applyAlignment="1" applyProtection="1">
      <alignment vertical="center"/>
      <protection locked="0"/>
    </xf>
    <xf numFmtId="3" fontId="33" fillId="0" borderId="14" xfId="2" applyNumberFormat="1" applyFont="1" applyBorder="1" applyAlignment="1" applyProtection="1">
      <alignment vertical="center"/>
      <protection locked="0"/>
    </xf>
    <xf numFmtId="3" fontId="33" fillId="0" borderId="0" xfId="2" applyNumberFormat="1" applyFont="1" applyAlignment="1" applyProtection="1">
      <alignment vertical="center"/>
      <protection locked="0"/>
    </xf>
    <xf numFmtId="3" fontId="15" fillId="0" borderId="14" xfId="2" applyNumberFormat="1" applyFont="1" applyBorder="1" applyAlignment="1" applyProtection="1">
      <alignment vertical="center"/>
      <protection locked="0"/>
    </xf>
    <xf numFmtId="3" fontId="15" fillId="0" borderId="0" xfId="2" applyNumberFormat="1" applyFont="1" applyAlignment="1" applyProtection="1">
      <alignment vertical="center"/>
      <protection locked="0"/>
    </xf>
    <xf numFmtId="3" fontId="23" fillId="0" borderId="14" xfId="2" applyNumberFormat="1" applyFont="1" applyBorder="1" applyAlignment="1" applyProtection="1">
      <alignment vertical="center"/>
      <protection locked="0"/>
    </xf>
    <xf numFmtId="3" fontId="23" fillId="0" borderId="0" xfId="2" applyNumberFormat="1" applyFont="1" applyAlignment="1" applyProtection="1">
      <alignment vertical="center"/>
      <protection locked="0"/>
    </xf>
    <xf numFmtId="3" fontId="23" fillId="0" borderId="20" xfId="2" applyNumberFormat="1" applyFont="1" applyBorder="1" applyAlignment="1" applyProtection="1">
      <alignment vertical="center"/>
      <protection locked="0"/>
    </xf>
    <xf numFmtId="3" fontId="23" fillId="0" borderId="8" xfId="2" applyNumberFormat="1" applyFont="1" applyBorder="1" applyAlignment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/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8" fontId="19" fillId="0" borderId="0" xfId="0" applyNumberFormat="1" applyFont="1" applyAlignment="1">
      <alignment horizontal="right" vertical="center"/>
    </xf>
    <xf numFmtId="0" fontId="20" fillId="0" borderId="8" xfId="0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0" xfId="0" applyFont="1" applyBorder="1">
      <alignment vertical="center"/>
    </xf>
    <xf numFmtId="185" fontId="13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14" xfId="0" applyFont="1" applyBorder="1">
      <alignment vertical="center"/>
    </xf>
    <xf numFmtId="0" fontId="38" fillId="0" borderId="0" xfId="0" applyFont="1">
      <alignment vertical="center"/>
    </xf>
    <xf numFmtId="0" fontId="13" fillId="0" borderId="1" xfId="0" applyFont="1" applyBorder="1">
      <alignment vertical="center"/>
    </xf>
    <xf numFmtId="0" fontId="39" fillId="0" borderId="0" xfId="0" applyFont="1">
      <alignment vertical="center"/>
    </xf>
    <xf numFmtId="0" fontId="15" fillId="0" borderId="0" xfId="0" applyFont="1">
      <alignment vertical="center"/>
    </xf>
    <xf numFmtId="0" fontId="13" fillId="0" borderId="18" xfId="0" applyFont="1" applyBorder="1">
      <alignment vertical="center"/>
    </xf>
    <xf numFmtId="38" fontId="15" fillId="0" borderId="14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23" fillId="0" borderId="0" xfId="0" applyFont="1">
      <alignment vertical="center"/>
    </xf>
    <xf numFmtId="0" fontId="23" fillId="0" borderId="18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18" fillId="0" borderId="0" xfId="0" applyFont="1">
      <alignment vertical="center"/>
    </xf>
    <xf numFmtId="0" fontId="3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4" fillId="0" borderId="17" xfId="0" applyFont="1" applyBorder="1" applyProtection="1">
      <alignment vertical="center"/>
      <protection locked="0"/>
    </xf>
    <xf numFmtId="0" fontId="14" fillId="0" borderId="0" xfId="2" applyFont="1" applyAlignment="1">
      <alignment horizontal="right"/>
    </xf>
    <xf numFmtId="0" fontId="49" fillId="0" borderId="0" xfId="3" applyFont="1"/>
    <xf numFmtId="0" fontId="50" fillId="0" borderId="0" xfId="3" applyFont="1"/>
    <xf numFmtId="0" fontId="8" fillId="0" borderId="0" xfId="3"/>
    <xf numFmtId="0" fontId="5" fillId="0" borderId="0" xfId="2"/>
    <xf numFmtId="0" fontId="13" fillId="0" borderId="0" xfId="0" applyFont="1" applyAlignment="1">
      <alignment horizontal="distributed" vertical="center" justifyLastLine="1"/>
    </xf>
    <xf numFmtId="0" fontId="24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0" fillId="0" borderId="14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176" fontId="20" fillId="0" borderId="0" xfId="1" applyNumberFormat="1" applyFont="1" applyBorder="1" applyAlignment="1">
      <alignment horizontal="right" vertical="center"/>
    </xf>
    <xf numFmtId="0" fontId="25" fillId="0" borderId="8" xfId="0" quotePrefix="1" applyFont="1" applyBorder="1" applyAlignment="1">
      <alignment horizontal="center" vertical="center"/>
    </xf>
    <xf numFmtId="0" fontId="25" fillId="0" borderId="19" xfId="0" quotePrefix="1" applyFont="1" applyBorder="1" applyAlignment="1">
      <alignment horizontal="center" vertical="center"/>
    </xf>
    <xf numFmtId="3" fontId="21" fillId="0" borderId="20" xfId="0" applyNumberFormat="1" applyFont="1" applyBorder="1">
      <alignment vertical="center"/>
    </xf>
    <xf numFmtId="3" fontId="21" fillId="0" borderId="8" xfId="0" applyNumberFormat="1" applyFont="1" applyBorder="1">
      <alignment vertical="center"/>
    </xf>
    <xf numFmtId="178" fontId="21" fillId="0" borderId="8" xfId="0" applyNumberFormat="1" applyFont="1" applyBorder="1" applyAlignment="1">
      <alignment horizontal="right" vertical="center"/>
    </xf>
    <xf numFmtId="1" fontId="21" fillId="0" borderId="8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right" vertical="center"/>
    </xf>
    <xf numFmtId="179" fontId="21" fillId="0" borderId="8" xfId="0" applyNumberFormat="1" applyFont="1" applyBorder="1" applyAlignment="1">
      <alignment horizontal="right" vertical="center"/>
    </xf>
    <xf numFmtId="4" fontId="21" fillId="0" borderId="8" xfId="0" applyNumberFormat="1" applyFont="1" applyBorder="1">
      <alignment vertical="center"/>
    </xf>
    <xf numFmtId="180" fontId="21" fillId="0" borderId="8" xfId="0" applyNumberFormat="1" applyFont="1" applyBorder="1">
      <alignment vertical="center"/>
    </xf>
    <xf numFmtId="178" fontId="20" fillId="0" borderId="0" xfId="0" applyNumberFormat="1" applyFont="1" applyAlignment="1">
      <alignment horizontal="right" vertical="center"/>
    </xf>
    <xf numFmtId="1" fontId="20" fillId="0" borderId="0" xfId="0" applyNumberFormat="1" applyFont="1" applyAlignment="1">
      <alignment horizontal="right" vertical="center"/>
    </xf>
    <xf numFmtId="179" fontId="20" fillId="0" borderId="0" xfId="0" applyNumberFormat="1" applyFont="1" applyAlignment="1">
      <alignment horizontal="right" vertical="center"/>
    </xf>
    <xf numFmtId="4" fontId="20" fillId="0" borderId="0" xfId="0" applyNumberFormat="1" applyFont="1">
      <alignment vertical="center"/>
    </xf>
    <xf numFmtId="182" fontId="20" fillId="0" borderId="0" xfId="0" applyNumberFormat="1" applyFont="1" applyAlignment="1">
      <alignment horizontal="righ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76" fontId="20" fillId="0" borderId="0" xfId="1" applyNumberFormat="1" applyFont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/>
    </xf>
    <xf numFmtId="0" fontId="23" fillId="0" borderId="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distributed" vertical="center" justifyLastLine="1"/>
    </xf>
    <xf numFmtId="0" fontId="23" fillId="0" borderId="13" xfId="0" applyFont="1" applyBorder="1" applyAlignment="1">
      <alignment horizontal="distributed" vertical="center" justifyLastLine="1"/>
    </xf>
    <xf numFmtId="3" fontId="20" fillId="0" borderId="10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7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distributed" vertical="center" justifyLastLine="1"/>
    </xf>
    <xf numFmtId="0" fontId="23" fillId="0" borderId="5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180" fontId="20" fillId="0" borderId="0" xfId="0" applyNumberFormat="1" applyFont="1">
      <alignment vertical="center"/>
    </xf>
    <xf numFmtId="3" fontId="20" fillId="0" borderId="14" xfId="0" applyNumberFormat="1" applyFont="1" applyBorder="1">
      <alignment vertical="center"/>
    </xf>
    <xf numFmtId="3" fontId="20" fillId="0" borderId="0" xfId="0" applyNumberFormat="1" applyFont="1">
      <alignment vertical="center"/>
    </xf>
    <xf numFmtId="3" fontId="21" fillId="0" borderId="20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176" fontId="21" fillId="0" borderId="8" xfId="1" applyNumberFormat="1" applyFont="1" applyBorder="1" applyAlignment="1">
      <alignment horizontal="right" vertical="center"/>
    </xf>
    <xf numFmtId="2" fontId="21" fillId="0" borderId="8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4" xfId="0" applyFont="1" applyBorder="1" applyAlignment="1">
      <alignment horizontal="distributed" vertical="center" justifyLastLine="1"/>
    </xf>
    <xf numFmtId="0" fontId="23" fillId="0" borderId="25" xfId="0" applyFont="1" applyBorder="1" applyAlignment="1">
      <alignment horizontal="distributed" vertical="center" justifyLastLine="1"/>
    </xf>
    <xf numFmtId="0" fontId="23" fillId="0" borderId="2" xfId="0" applyFont="1" applyBorder="1" applyAlignment="1">
      <alignment horizontal="distributed" vertical="center" justifyLastLine="1"/>
    </xf>
    <xf numFmtId="0" fontId="23" fillId="0" borderId="3" xfId="0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34" fillId="0" borderId="17" xfId="0" applyFont="1" applyBorder="1" applyAlignment="1">
      <alignment horizontal="right" vertical="center" wrapText="1"/>
    </xf>
    <xf numFmtId="0" fontId="34" fillId="0" borderId="17" xfId="0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0" fontId="34" fillId="0" borderId="1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3" fillId="0" borderId="12" xfId="2" applyFont="1" applyBorder="1" applyAlignment="1" applyProtection="1">
      <alignment horizontal="center" vertical="center"/>
      <protection locked="0"/>
    </xf>
    <xf numFmtId="0" fontId="23" fillId="0" borderId="13" xfId="2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14" fillId="0" borderId="1" xfId="0" applyFont="1" applyBorder="1" applyAlignment="1" applyProtection="1">
      <alignment horizontal="right" vertical="center"/>
      <protection locked="0"/>
    </xf>
    <xf numFmtId="186" fontId="20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38" fontId="23" fillId="0" borderId="0" xfId="1" applyFont="1" applyBorder="1" applyAlignment="1">
      <alignment horizontal="right" vertical="center"/>
    </xf>
    <xf numFmtId="0" fontId="36" fillId="0" borderId="0" xfId="0" quotePrefix="1" applyFont="1" applyAlignment="1">
      <alignment horizontal="left" vertical="center"/>
    </xf>
    <xf numFmtId="0" fontId="36" fillId="0" borderId="18" xfId="0" quotePrefix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right" vertical="center"/>
    </xf>
    <xf numFmtId="0" fontId="17" fillId="0" borderId="0" xfId="0" quotePrefix="1" applyFont="1" applyAlignment="1">
      <alignment horizontal="center" vertical="center"/>
    </xf>
    <xf numFmtId="0" fontId="17" fillId="0" borderId="18" xfId="0" quotePrefix="1" applyFont="1" applyBorder="1" applyAlignment="1">
      <alignment horizontal="center" vertical="center"/>
    </xf>
    <xf numFmtId="38" fontId="23" fillId="0" borderId="17" xfId="1" applyFont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6" xfId="0" quotePrefix="1" applyFont="1" applyBorder="1" applyAlignment="1">
      <alignment horizontal="center" vertical="center"/>
    </xf>
    <xf numFmtId="38" fontId="23" fillId="0" borderId="10" xfId="1" applyFont="1" applyBorder="1" applyAlignment="1">
      <alignment horizontal="right" vertical="center"/>
    </xf>
    <xf numFmtId="184" fontId="14" fillId="0" borderId="0" xfId="0" applyNumberFormat="1" applyFont="1" applyAlignment="1">
      <alignment horizontal="right" vertical="center"/>
    </xf>
    <xf numFmtId="184" fontId="36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186" fontId="20" fillId="0" borderId="8" xfId="0" applyNumberFormat="1" applyFont="1" applyBorder="1" applyAlignment="1">
      <alignment horizontal="right" vertical="center"/>
    </xf>
    <xf numFmtId="3" fontId="20" fillId="0" borderId="20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184" fontId="36" fillId="0" borderId="14" xfId="0" applyNumberFormat="1" applyFont="1" applyBorder="1" applyAlignment="1">
      <alignment horizontal="right" vertical="center"/>
    </xf>
    <xf numFmtId="184" fontId="14" fillId="0" borderId="14" xfId="0" applyNumberFormat="1" applyFont="1" applyBorder="1" applyAlignment="1">
      <alignment horizontal="right" vertical="center"/>
    </xf>
    <xf numFmtId="38" fontId="23" fillId="0" borderId="10" xfId="1" applyFont="1" applyBorder="1" applyAlignment="1">
      <alignment vertical="center"/>
    </xf>
    <xf numFmtId="38" fontId="23" fillId="0" borderId="17" xfId="1" applyFont="1" applyBorder="1" applyAlignment="1">
      <alignment vertical="center"/>
    </xf>
    <xf numFmtId="38" fontId="23" fillId="0" borderId="14" xfId="1" applyFont="1" applyBorder="1" applyAlignment="1">
      <alignment vertical="center"/>
    </xf>
    <xf numFmtId="38" fontId="23" fillId="0" borderId="0" xfId="1" applyFont="1" applyBorder="1" applyAlignment="1">
      <alignment vertical="center"/>
    </xf>
    <xf numFmtId="184" fontId="14" fillId="0" borderId="14" xfId="0" applyNumberFormat="1" applyFont="1" applyBorder="1">
      <alignment vertical="center"/>
    </xf>
    <xf numFmtId="184" fontId="14" fillId="0" borderId="0" xfId="0" applyNumberFormat="1" applyFont="1">
      <alignment vertical="center"/>
    </xf>
    <xf numFmtId="3" fontId="21" fillId="0" borderId="14" xfId="0" applyNumberFormat="1" applyFont="1" applyBorder="1">
      <alignment vertical="center"/>
    </xf>
    <xf numFmtId="3" fontId="21" fillId="0" borderId="0" xfId="0" applyNumberFormat="1" applyFont="1">
      <alignment vertical="center"/>
    </xf>
    <xf numFmtId="184" fontId="36" fillId="0" borderId="14" xfId="0" applyNumberFormat="1" applyFont="1" applyBorder="1">
      <alignment vertical="center"/>
    </xf>
    <xf numFmtId="184" fontId="36" fillId="0" borderId="0" xfId="0" applyNumberFormat="1" applyFont="1">
      <alignment vertical="center"/>
    </xf>
    <xf numFmtId="3" fontId="14" fillId="0" borderId="14" xfId="0" applyNumberFormat="1" applyFont="1" applyBorder="1">
      <alignment vertical="center"/>
    </xf>
    <xf numFmtId="3" fontId="14" fillId="0" borderId="0" xfId="0" applyNumberFormat="1" applyFont="1">
      <alignment vertical="center"/>
    </xf>
    <xf numFmtId="3" fontId="20" fillId="0" borderId="20" xfId="0" applyNumberFormat="1" applyFont="1" applyBorder="1">
      <alignment vertical="center"/>
    </xf>
    <xf numFmtId="3" fontId="20" fillId="0" borderId="8" xfId="0" applyNumberFormat="1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18" xfId="0" applyFont="1" applyBorder="1">
      <alignment vertical="center"/>
    </xf>
    <xf numFmtId="38" fontId="13" fillId="0" borderId="14" xfId="1" applyFont="1" applyBorder="1">
      <alignment vertical="center"/>
    </xf>
    <xf numFmtId="38" fontId="13" fillId="0" borderId="0" xfId="1" applyFont="1" applyBorder="1">
      <alignment vertical="center"/>
    </xf>
    <xf numFmtId="38" fontId="35" fillId="0" borderId="0" xfId="1" applyFont="1" applyBorder="1">
      <alignment vertical="center"/>
    </xf>
    <xf numFmtId="0" fontId="19" fillId="0" borderId="1" xfId="0" applyFont="1" applyBorder="1" applyAlignment="1">
      <alignment horizontal="distributed" vertical="center" justifyLastLine="1"/>
    </xf>
    <xf numFmtId="0" fontId="19" fillId="0" borderId="12" xfId="0" applyFont="1" applyBorder="1" applyAlignment="1">
      <alignment horizontal="distributed" vertical="center" justifyLastLine="1"/>
    </xf>
    <xf numFmtId="0" fontId="19" fillId="0" borderId="24" xfId="0" applyFont="1" applyBorder="1" applyAlignment="1">
      <alignment horizontal="distributed" vertical="center" justifyLastLine="1"/>
    </xf>
    <xf numFmtId="0" fontId="19" fillId="0" borderId="13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distributed" vertical="center" justifyLastLine="1"/>
    </xf>
    <xf numFmtId="0" fontId="19" fillId="0" borderId="23" xfId="0" applyFont="1" applyBorder="1" applyAlignment="1">
      <alignment horizontal="distributed" vertical="center" justifyLastLine="1"/>
    </xf>
    <xf numFmtId="0" fontId="19" fillId="0" borderId="5" xfId="0" applyFont="1" applyBorder="1" applyAlignment="1">
      <alignment horizontal="distributed" vertical="center" justifyLastLine="1"/>
    </xf>
    <xf numFmtId="38" fontId="21" fillId="0" borderId="1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8" fontId="19" fillId="0" borderId="0" xfId="0" applyNumberFormat="1" applyFont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8" fontId="19" fillId="0" borderId="8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19" fillId="0" borderId="20" xfId="0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181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181" fontId="19" fillId="0" borderId="14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 textRotation="255"/>
    </xf>
    <xf numFmtId="0" fontId="23" fillId="0" borderId="16" xfId="0" applyFont="1" applyBorder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23" fillId="0" borderId="18" xfId="0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 textRotation="255"/>
    </xf>
    <xf numFmtId="0" fontId="20" fillId="0" borderId="18" xfId="0" applyFont="1" applyBorder="1" applyAlignment="1">
      <alignment horizontal="center" vertical="center" textRotation="255"/>
    </xf>
    <xf numFmtId="0" fontId="20" fillId="0" borderId="24" xfId="0" applyFont="1" applyBorder="1" applyAlignment="1">
      <alignment horizontal="center" vertical="center" textRotation="255"/>
    </xf>
    <xf numFmtId="0" fontId="20" fillId="0" borderId="13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18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19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center" justifyLastLine="1"/>
    </xf>
    <xf numFmtId="0" fontId="19" fillId="0" borderId="2" xfId="0" applyFont="1" applyBorder="1" applyAlignment="1">
      <alignment horizontal="center" vertical="center" justifyLastLine="1"/>
    </xf>
    <xf numFmtId="0" fontId="20" fillId="0" borderId="10" xfId="0" applyFont="1" applyBorder="1" applyAlignment="1">
      <alignment vertical="center" justifyLastLine="1"/>
    </xf>
    <xf numFmtId="0" fontId="20" fillId="0" borderId="17" xfId="0" applyFont="1" applyBorder="1" applyAlignment="1">
      <alignment vertical="center" justifyLastLine="1"/>
    </xf>
    <xf numFmtId="0" fontId="20" fillId="0" borderId="16" xfId="0" applyFont="1" applyBorder="1" applyAlignment="1">
      <alignment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18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center" vertical="center" justifyLastLine="1"/>
    </xf>
    <xf numFmtId="0" fontId="20" fillId="0" borderId="24" xfId="0" applyFont="1" applyBorder="1" applyAlignment="1">
      <alignment horizontal="center" vertical="center" justifyLastLine="1"/>
    </xf>
    <xf numFmtId="0" fontId="20" fillId="0" borderId="13" xfId="0" applyFont="1" applyBorder="1" applyAlignment="1">
      <alignment horizontal="center" vertical="center" justifyLastLine="1"/>
    </xf>
    <xf numFmtId="0" fontId="20" fillId="0" borderId="10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horizontal="distributed" vertical="center" justifyLastLine="1"/>
    </xf>
    <xf numFmtId="0" fontId="20" fillId="0" borderId="8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1" xfId="0" applyFont="1" applyBorder="1" applyAlignment="1">
      <alignment horizontal="distributed" vertical="center" justifyLastLine="1"/>
    </xf>
    <xf numFmtId="0" fontId="20" fillId="0" borderId="24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38" fontId="20" fillId="0" borderId="14" xfId="1" applyFont="1" applyBorder="1">
      <alignment vertical="center"/>
    </xf>
    <xf numFmtId="38" fontId="20" fillId="0" borderId="0" xfId="1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0" fontId="20" fillId="0" borderId="14" xfId="1" applyNumberFormat="1" applyFont="1" applyBorder="1">
      <alignment vertical="center"/>
    </xf>
    <xf numFmtId="40" fontId="20" fillId="0" borderId="0" xfId="1" applyNumberFormat="1" applyFont="1" applyBorder="1">
      <alignment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20" fillId="0" borderId="17" xfId="0" applyNumberFormat="1" applyFont="1" applyBorder="1">
      <alignment vertical="center"/>
    </xf>
    <xf numFmtId="38" fontId="21" fillId="0" borderId="0" xfId="1" applyFont="1" applyBorder="1">
      <alignment vertical="center"/>
    </xf>
    <xf numFmtId="2" fontId="20" fillId="0" borderId="10" xfId="0" applyNumberFormat="1" applyFont="1" applyBorder="1">
      <alignment vertical="center"/>
    </xf>
    <xf numFmtId="38" fontId="13" fillId="0" borderId="20" xfId="1" applyFont="1" applyBorder="1">
      <alignment vertical="center"/>
    </xf>
    <xf numFmtId="38" fontId="13" fillId="0" borderId="8" xfId="1" applyFont="1" applyBorder="1">
      <alignment vertical="center"/>
    </xf>
    <xf numFmtId="186" fontId="13" fillId="0" borderId="8" xfId="1" applyNumberFormat="1" applyFont="1" applyBorder="1">
      <alignment vertical="center"/>
    </xf>
    <xf numFmtId="2" fontId="21" fillId="0" borderId="17" xfId="0" applyNumberFormat="1" applyFont="1" applyBorder="1">
      <alignment vertical="center"/>
    </xf>
    <xf numFmtId="40" fontId="21" fillId="0" borderId="0" xfId="1" applyNumberFormat="1" applyFont="1" applyBorder="1">
      <alignment vertical="center"/>
    </xf>
    <xf numFmtId="186" fontId="13" fillId="0" borderId="0" xfId="1" applyNumberFormat="1" applyFont="1" applyBorder="1">
      <alignment vertical="center"/>
    </xf>
    <xf numFmtId="38" fontId="35" fillId="0" borderId="8" xfId="1" applyFont="1" applyBorder="1">
      <alignment vertical="center"/>
    </xf>
    <xf numFmtId="186" fontId="35" fillId="0" borderId="0" xfId="1" applyNumberFormat="1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184" fontId="17" fillId="0" borderId="14" xfId="1" applyNumberFormat="1" applyFont="1" applyBorder="1" applyAlignment="1">
      <alignment vertical="center"/>
    </xf>
    <xf numFmtId="184" fontId="17" fillId="0" borderId="0" xfId="1" applyNumberFormat="1" applyFont="1" applyBorder="1" applyAlignment="1">
      <alignment vertical="center"/>
    </xf>
    <xf numFmtId="38" fontId="20" fillId="0" borderId="14" xfId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184" fontId="14" fillId="0" borderId="14" xfId="1" applyNumberFormat="1" applyFont="1" applyBorder="1" applyAlignment="1">
      <alignment vertical="center"/>
    </xf>
    <xf numFmtId="184" fontId="14" fillId="0" borderId="0" xfId="1" applyNumberFormat="1" applyFont="1" applyBorder="1" applyAlignment="1">
      <alignment vertical="center"/>
    </xf>
    <xf numFmtId="184" fontId="30" fillId="0" borderId="14" xfId="1" applyNumberFormat="1" applyFont="1" applyBorder="1" applyAlignment="1">
      <alignment vertical="center"/>
    </xf>
    <xf numFmtId="184" fontId="30" fillId="0" borderId="0" xfId="1" applyNumberFormat="1" applyFont="1" applyBorder="1" applyAlignment="1">
      <alignment vertical="center"/>
    </xf>
    <xf numFmtId="0" fontId="20" fillId="0" borderId="17" xfId="0" quotePrefix="1" applyFont="1" applyBorder="1" applyAlignment="1">
      <alignment horizontal="center" vertical="center"/>
    </xf>
    <xf numFmtId="0" fontId="20" fillId="0" borderId="16" xfId="0" quotePrefix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18" xfId="0" quotePrefix="1" applyFont="1" applyBorder="1" applyAlignment="1">
      <alignment horizontal="center" vertical="center"/>
    </xf>
    <xf numFmtId="0" fontId="21" fillId="0" borderId="0" xfId="0" quotePrefix="1" applyFont="1">
      <alignment vertical="center"/>
    </xf>
    <xf numFmtId="0" fontId="21" fillId="0" borderId="18" xfId="0" quotePrefix="1" applyFont="1" applyBorder="1">
      <alignment vertical="center"/>
    </xf>
    <xf numFmtId="0" fontId="23" fillId="0" borderId="0" xfId="0" applyFo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38" fontId="20" fillId="0" borderId="0" xfId="1" applyFont="1" applyBorder="1" applyAlignment="1">
      <alignment horizontal="right" vertical="center"/>
    </xf>
    <xf numFmtId="184" fontId="17" fillId="0" borderId="0" xfId="1" applyNumberFormat="1" applyFont="1" applyBorder="1" applyAlignment="1">
      <alignment horizontal="right" vertical="center"/>
    </xf>
    <xf numFmtId="184" fontId="17" fillId="0" borderId="8" xfId="1" applyNumberFormat="1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184" fontId="17" fillId="0" borderId="20" xfId="1" applyNumberFormat="1" applyFont="1" applyBorder="1" applyAlignment="1">
      <alignment vertical="center"/>
    </xf>
    <xf numFmtId="38" fontId="36" fillId="0" borderId="0" xfId="1" applyFont="1" applyFill="1" applyAlignment="1">
      <alignment vertical="center"/>
    </xf>
    <xf numFmtId="184" fontId="17" fillId="0" borderId="0" xfId="1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0" fontId="13" fillId="0" borderId="16" xfId="0" applyFont="1" applyBorder="1" applyAlignment="1">
      <alignment horizontal="distributed" vertical="center" justifyLastLine="1"/>
    </xf>
    <xf numFmtId="0" fontId="13" fillId="0" borderId="11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distributed" vertical="center" wrapText="1" justifyLastLine="1"/>
    </xf>
    <xf numFmtId="0" fontId="23" fillId="0" borderId="0" xfId="0" applyFont="1" applyAlignment="1">
      <alignment horizontal="distributed" vertical="center" wrapText="1" justifyLastLine="1"/>
    </xf>
    <xf numFmtId="0" fontId="23" fillId="0" borderId="18" xfId="0" applyFont="1" applyBorder="1" applyAlignment="1">
      <alignment horizontal="distributed" vertical="center" wrapText="1" justifyLastLine="1"/>
    </xf>
    <xf numFmtId="0" fontId="23" fillId="0" borderId="11" xfId="0" applyFont="1" applyBorder="1" applyAlignment="1">
      <alignment horizontal="distributed" vertical="center" wrapText="1" justifyLastLine="1"/>
    </xf>
    <xf numFmtId="0" fontId="23" fillId="0" borderId="24" xfId="0" applyFont="1" applyBorder="1" applyAlignment="1">
      <alignment horizontal="distributed" vertical="center" wrapText="1" justifyLastLine="1"/>
    </xf>
    <xf numFmtId="0" fontId="23" fillId="0" borderId="13" xfId="0" applyFont="1" applyBorder="1" applyAlignment="1">
      <alignment horizontal="distributed" vertical="center" wrapText="1" justifyLastLine="1"/>
    </xf>
    <xf numFmtId="38" fontId="16" fillId="0" borderId="0" xfId="1" applyFont="1" applyBorder="1" applyAlignment="1">
      <alignment vertical="center"/>
    </xf>
    <xf numFmtId="184" fontId="17" fillId="0" borderId="0" xfId="1" applyNumberFormat="1" applyFont="1" applyFill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38" fontId="14" fillId="0" borderId="0" xfId="1" applyFont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38" fontId="36" fillId="0" borderId="0" xfId="1" applyFont="1" applyFill="1" applyBorder="1" applyAlignment="1">
      <alignment vertical="center"/>
    </xf>
    <xf numFmtId="38" fontId="14" fillId="0" borderId="14" xfId="1" applyFont="1" applyBorder="1" applyAlignment="1">
      <alignment vertical="center"/>
    </xf>
    <xf numFmtId="38" fontId="16" fillId="0" borderId="0" xfId="1" applyFont="1" applyFill="1" applyAlignment="1">
      <alignment vertical="center"/>
    </xf>
    <xf numFmtId="38" fontId="17" fillId="0" borderId="14" xfId="1" applyFont="1" applyFill="1" applyBorder="1" applyAlignment="1">
      <alignment vertical="center"/>
    </xf>
    <xf numFmtId="184" fontId="17" fillId="0" borderId="0" xfId="1" applyNumberFormat="1" applyFont="1" applyFill="1" applyBorder="1" applyAlignment="1">
      <alignment horizontal="right" vertical="center"/>
    </xf>
    <xf numFmtId="184" fontId="17" fillId="0" borderId="14" xfId="1" applyNumberFormat="1" applyFont="1" applyFill="1" applyBorder="1" applyAlignment="1">
      <alignment vertical="center"/>
    </xf>
    <xf numFmtId="184" fontId="36" fillId="0" borderId="14" xfId="1" applyNumberFormat="1" applyFont="1" applyFill="1" applyBorder="1" applyAlignment="1">
      <alignment vertical="center"/>
    </xf>
    <xf numFmtId="184" fontId="36" fillId="0" borderId="0" xfId="1" applyNumberFormat="1" applyFont="1" applyFill="1" applyBorder="1" applyAlignment="1">
      <alignment vertical="center"/>
    </xf>
    <xf numFmtId="38" fontId="36" fillId="0" borderId="14" xfId="1" applyFont="1" applyFill="1" applyBorder="1" applyAlignment="1">
      <alignment vertical="center"/>
    </xf>
    <xf numFmtId="184" fontId="36" fillId="0" borderId="0" xfId="1" applyNumberFormat="1" applyFont="1" applyFill="1" applyAlignment="1">
      <alignment vertical="center"/>
    </xf>
    <xf numFmtId="38" fontId="16" fillId="0" borderId="0" xfId="1" applyFont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84" fontId="36" fillId="0" borderId="0" xfId="1" applyNumberFormat="1" applyFont="1" applyFill="1" applyBorder="1" applyAlignment="1">
      <alignment horizontal="right" vertical="center"/>
    </xf>
    <xf numFmtId="38" fontId="19" fillId="0" borderId="17" xfId="1" applyFont="1" applyBorder="1" applyAlignment="1">
      <alignment vertical="center"/>
    </xf>
    <xf numFmtId="184" fontId="17" fillId="0" borderId="0" xfId="1" applyNumberFormat="1" applyFont="1" applyFill="1" applyBorder="1">
      <alignment vertical="center"/>
    </xf>
    <xf numFmtId="184" fontId="17" fillId="0" borderId="8" xfId="1" applyNumberFormat="1" applyFont="1" applyFill="1" applyBorder="1" applyAlignment="1">
      <alignment vertical="center"/>
    </xf>
    <xf numFmtId="0" fontId="23" fillId="0" borderId="4" xfId="0" applyFont="1" applyBorder="1" applyAlignment="1">
      <alignment horizontal="distributed" vertical="center" wrapText="1" justifyLastLine="1"/>
    </xf>
    <xf numFmtId="0" fontId="23" fillId="0" borderId="25" xfId="0" applyFont="1" applyBorder="1" applyAlignment="1">
      <alignment horizontal="distributed" vertical="center" wrapText="1" justifyLastLine="1"/>
    </xf>
    <xf numFmtId="0" fontId="23" fillId="0" borderId="2" xfId="0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23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184" fontId="17" fillId="0" borderId="8" xfId="1" applyNumberFormat="1" applyFont="1" applyFill="1" applyBorder="1" applyAlignment="1">
      <alignment horizontal="right" vertical="center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23" xfId="0" applyFont="1" applyBorder="1" applyAlignment="1">
      <alignment horizontal="center" vertical="center" wrapText="1" shrinkToFit="1"/>
    </xf>
    <xf numFmtId="0" fontId="34" fillId="0" borderId="5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0" fillId="0" borderId="17" xfId="0" quotePrefix="1" applyFont="1" applyBorder="1" applyAlignment="1">
      <alignment vertical="center" wrapText="1"/>
    </xf>
    <xf numFmtId="0" fontId="40" fillId="0" borderId="16" xfId="0" quotePrefix="1" applyFont="1" applyBorder="1" applyAlignment="1">
      <alignment vertical="center" wrapText="1"/>
    </xf>
    <xf numFmtId="0" fontId="40" fillId="0" borderId="0" xfId="0" quotePrefix="1" applyFont="1" applyAlignment="1">
      <alignment vertical="center" wrapText="1"/>
    </xf>
    <xf numFmtId="0" fontId="40" fillId="0" borderId="18" xfId="0" quotePrefix="1" applyFont="1" applyBorder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7" fillId="0" borderId="18" xfId="0" quotePrefix="1" applyFont="1" applyBorder="1" applyAlignment="1">
      <alignment vertical="center" wrapText="1"/>
    </xf>
    <xf numFmtId="0" fontId="17" fillId="0" borderId="0" xfId="0" quotePrefix="1" applyFont="1" applyAlignment="1">
      <alignment vertical="top" wrapText="1"/>
    </xf>
    <xf numFmtId="0" fontId="17" fillId="0" borderId="18" xfId="0" quotePrefix="1" applyFont="1" applyBorder="1" applyAlignment="1">
      <alignment vertical="top" wrapText="1"/>
    </xf>
    <xf numFmtId="0" fontId="36" fillId="0" borderId="0" xfId="0" quotePrefix="1" applyFont="1" applyAlignment="1">
      <alignment vertical="top" wrapText="1"/>
    </xf>
    <xf numFmtId="0" fontId="36" fillId="0" borderId="18" xfId="0" quotePrefix="1" applyFont="1" applyBorder="1" applyAlignment="1">
      <alignment vertical="top" wrapText="1"/>
    </xf>
    <xf numFmtId="0" fontId="21" fillId="0" borderId="0" xfId="0" quotePrefix="1" applyFont="1" applyAlignment="1">
      <alignment vertical="top" wrapText="1"/>
    </xf>
    <xf numFmtId="0" fontId="21" fillId="0" borderId="18" xfId="0" quotePrefix="1" applyFont="1" applyBorder="1" applyAlignment="1">
      <alignment vertical="top" wrapText="1"/>
    </xf>
    <xf numFmtId="0" fontId="17" fillId="0" borderId="0" xfId="0" quotePrefix="1" applyFont="1" applyAlignment="1">
      <alignment wrapText="1"/>
    </xf>
    <xf numFmtId="0" fontId="17" fillId="0" borderId="18" xfId="0" quotePrefix="1" applyFont="1" applyBorder="1" applyAlignment="1">
      <alignment wrapText="1"/>
    </xf>
    <xf numFmtId="184" fontId="17" fillId="0" borderId="20" xfId="1" applyNumberFormat="1" applyFont="1" applyFill="1" applyBorder="1" applyAlignment="1">
      <alignment vertical="center"/>
    </xf>
    <xf numFmtId="0" fontId="17" fillId="0" borderId="8" xfId="0" quotePrefix="1" applyFont="1" applyBorder="1" applyAlignment="1">
      <alignment vertical="top" wrapText="1"/>
    </xf>
    <xf numFmtId="0" fontId="17" fillId="0" borderId="19" xfId="0" quotePrefix="1" applyFont="1" applyBorder="1" applyAlignment="1">
      <alignment vertical="top" wrapText="1"/>
    </xf>
    <xf numFmtId="3" fontId="21" fillId="0" borderId="10" xfId="0" applyNumberFormat="1" applyFont="1" applyBorder="1">
      <alignment vertical="center"/>
    </xf>
    <xf numFmtId="3" fontId="21" fillId="0" borderId="17" xfId="0" applyNumberFormat="1" applyFont="1" applyBorder="1">
      <alignment vertical="center"/>
    </xf>
    <xf numFmtId="0" fontId="20" fillId="0" borderId="14" xfId="0" applyFont="1" applyBorder="1">
      <alignment vertical="center"/>
    </xf>
    <xf numFmtId="184" fontId="20" fillId="0" borderId="0" xfId="0" applyNumberFormat="1" applyFont="1">
      <alignment vertical="center"/>
    </xf>
    <xf numFmtId="184" fontId="21" fillId="0" borderId="0" xfId="0" applyNumberFormat="1" applyFo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17" fillId="0" borderId="18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41" fillId="0" borderId="0" xfId="0" applyFont="1" applyAlignment="1">
      <alignment horizontal="distributed" vertical="center"/>
    </xf>
    <xf numFmtId="0" fontId="41" fillId="0" borderId="18" xfId="0" applyFont="1" applyBorder="1" applyAlignment="1">
      <alignment horizontal="distributed" vertical="center"/>
    </xf>
    <xf numFmtId="0" fontId="20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distributed" vertical="center" justifyLastLine="1"/>
    </xf>
    <xf numFmtId="0" fontId="16" fillId="0" borderId="19" xfId="0" applyFont="1" applyBorder="1" applyAlignment="1">
      <alignment horizontal="distributed" vertical="center" justifyLastLine="1"/>
    </xf>
    <xf numFmtId="186" fontId="20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186" fontId="20" fillId="0" borderId="14" xfId="1" applyNumberFormat="1" applyFont="1" applyFill="1" applyBorder="1" applyAlignment="1">
      <alignment horizontal="right" vertical="center"/>
    </xf>
    <xf numFmtId="186" fontId="20" fillId="0" borderId="0" xfId="1" applyNumberFormat="1" applyFont="1" applyFill="1" applyBorder="1" applyAlignment="1">
      <alignment horizontal="right" vertical="center"/>
    </xf>
    <xf numFmtId="0" fontId="20" fillId="0" borderId="1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184" fontId="17" fillId="0" borderId="20" xfId="1" applyNumberFormat="1" applyFont="1" applyFill="1" applyBorder="1" applyAlignment="1">
      <alignment horizontal="right" vertical="center"/>
    </xf>
    <xf numFmtId="0" fontId="44" fillId="0" borderId="0" xfId="0" applyFont="1" applyAlignment="1">
      <alignment horizontal="distributed" vertical="center"/>
    </xf>
    <xf numFmtId="0" fontId="44" fillId="0" borderId="18" xfId="0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8" xfId="0" applyFont="1" applyBorder="1">
      <alignment vertical="center"/>
    </xf>
    <xf numFmtId="184" fontId="17" fillId="0" borderId="14" xfId="1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distributed" vertical="center"/>
    </xf>
    <xf numFmtId="0" fontId="43" fillId="0" borderId="18" xfId="0" applyFont="1" applyBorder="1" applyAlignment="1">
      <alignment horizontal="distributed" vertical="center"/>
    </xf>
    <xf numFmtId="0" fontId="16" fillId="0" borderId="18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184" fontId="36" fillId="0" borderId="14" xfId="1" applyNumberFormat="1" applyFont="1" applyFill="1" applyBorder="1" applyAlignment="1">
      <alignment horizontal="right" vertical="center"/>
    </xf>
    <xf numFmtId="186" fontId="21" fillId="0" borderId="10" xfId="1" applyNumberFormat="1" applyFont="1" applyFill="1" applyBorder="1" applyAlignment="1">
      <alignment horizontal="right" vertical="center"/>
    </xf>
    <xf numFmtId="186" fontId="21" fillId="0" borderId="17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distributed" vertical="center" justifyLastLine="1"/>
    </xf>
    <xf numFmtId="0" fontId="19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6" fontId="21" fillId="0" borderId="17" xfId="1" applyNumberFormat="1" applyFont="1" applyFill="1" applyBorder="1" applyAlignment="1">
      <alignment vertical="center"/>
    </xf>
    <xf numFmtId="0" fontId="42" fillId="0" borderId="7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distributed" vertical="center" wrapText="1" justifyLastLine="1"/>
    </xf>
    <xf numFmtId="0" fontId="17" fillId="0" borderId="1" xfId="0" applyFont="1" applyBorder="1" applyAlignment="1">
      <alignment horizontal="distributed" vertical="center" wrapText="1" justifyLastLine="1"/>
    </xf>
    <xf numFmtId="0" fontId="17" fillId="0" borderId="11" xfId="0" applyFont="1" applyBorder="1" applyAlignment="1">
      <alignment horizontal="distributed" vertical="center" wrapText="1" justifyLastLine="1"/>
    </xf>
    <xf numFmtId="0" fontId="17" fillId="0" borderId="24" xfId="0" applyFont="1" applyBorder="1" applyAlignment="1">
      <alignment horizontal="distributed" vertical="center" wrapText="1" justifyLastLine="1"/>
    </xf>
    <xf numFmtId="177" fontId="19" fillId="0" borderId="0" xfId="0" applyNumberFormat="1" applyFont="1">
      <alignment vertical="center"/>
    </xf>
    <xf numFmtId="177" fontId="19" fillId="0" borderId="8" xfId="0" applyNumberFormat="1" applyFont="1" applyBorder="1">
      <alignment vertical="center"/>
    </xf>
    <xf numFmtId="177" fontId="19" fillId="0" borderId="17" xfId="1" applyNumberFormat="1" applyFont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84" fontId="19" fillId="0" borderId="0" xfId="1" applyNumberFormat="1" applyFont="1" applyBorder="1" applyAlignment="1">
      <alignment vertical="center"/>
    </xf>
    <xf numFmtId="177" fontId="21" fillId="0" borderId="0" xfId="0" applyNumberFormat="1" applyFont="1">
      <alignment vertical="center"/>
    </xf>
    <xf numFmtId="0" fontId="21" fillId="0" borderId="0" xfId="0" quotePrefix="1" applyFont="1" applyAlignment="1">
      <alignment horizontal="left" vertical="center"/>
    </xf>
    <xf numFmtId="0" fontId="21" fillId="0" borderId="18" xfId="0" quotePrefix="1" applyFont="1" applyBorder="1" applyAlignment="1">
      <alignment horizontal="left" vertical="center"/>
    </xf>
    <xf numFmtId="38" fontId="21" fillId="0" borderId="14" xfId="0" applyNumberFormat="1" applyFont="1" applyBorder="1">
      <alignment vertical="center"/>
    </xf>
    <xf numFmtId="38" fontId="21" fillId="0" borderId="0" xfId="0" applyNumberFormat="1" applyFont="1">
      <alignment vertical="center"/>
    </xf>
    <xf numFmtId="38" fontId="20" fillId="0" borderId="14" xfId="0" applyNumberFormat="1" applyFont="1" applyBorder="1">
      <alignment vertical="center"/>
    </xf>
    <xf numFmtId="38" fontId="20" fillId="0" borderId="0" xfId="0" applyNumberFormat="1" applyFont="1">
      <alignment vertical="center"/>
    </xf>
    <xf numFmtId="177" fontId="19" fillId="0" borderId="14" xfId="0" applyNumberFormat="1" applyFont="1" applyBorder="1">
      <alignment vertical="center"/>
    </xf>
    <xf numFmtId="0" fontId="20" fillId="0" borderId="1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8" xfId="0" applyFont="1" applyBorder="1">
      <alignment vertical="center"/>
    </xf>
    <xf numFmtId="177" fontId="19" fillId="0" borderId="14" xfId="1" applyNumberFormat="1" applyFont="1" applyBorder="1" applyAlignment="1">
      <alignment vertical="center"/>
    </xf>
    <xf numFmtId="184" fontId="19" fillId="0" borderId="14" xfId="1" applyNumberFormat="1" applyFont="1" applyBorder="1" applyAlignment="1">
      <alignment vertical="center"/>
    </xf>
    <xf numFmtId="177" fontId="21" fillId="0" borderId="14" xfId="0" applyNumberFormat="1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177" fontId="19" fillId="0" borderId="20" xfId="0" applyNumberFormat="1" applyFont="1" applyBorder="1">
      <alignment vertical="center"/>
    </xf>
    <xf numFmtId="184" fontId="21" fillId="0" borderId="14" xfId="0" applyNumberFormat="1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77" fontId="19" fillId="0" borderId="10" xfId="1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8" fontId="20" fillId="0" borderId="17" xfId="0" applyNumberFormat="1" applyFont="1" applyBorder="1">
      <alignment vertical="center"/>
    </xf>
    <xf numFmtId="184" fontId="21" fillId="0" borderId="8" xfId="0" applyNumberFormat="1" applyFont="1" applyBorder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84" fontId="21" fillId="0" borderId="20" xfId="0" applyNumberFormat="1" applyFont="1" applyBorder="1">
      <alignment vertical="center"/>
    </xf>
    <xf numFmtId="184" fontId="20" fillId="0" borderId="14" xfId="0" applyNumberFormat="1" applyFont="1" applyBorder="1">
      <alignment vertical="center"/>
    </xf>
    <xf numFmtId="38" fontId="20" fillId="0" borderId="10" xfId="0" applyNumberFormat="1" applyFont="1" applyBorder="1">
      <alignment vertical="center"/>
    </xf>
    <xf numFmtId="0" fontId="42" fillId="0" borderId="22" xfId="0" applyFont="1" applyBorder="1" applyAlignment="1">
      <alignment horizontal="center" vertical="center" wrapText="1" shrinkToFit="1"/>
    </xf>
    <xf numFmtId="0" fontId="42" fillId="0" borderId="1" xfId="0" applyFont="1" applyBorder="1" applyAlignment="1">
      <alignment horizontal="center" vertical="center" wrapText="1" shrinkToFit="1"/>
    </xf>
    <xf numFmtId="0" fontId="42" fillId="0" borderId="11" xfId="0" applyFont="1" applyBorder="1" applyAlignment="1">
      <alignment horizontal="center" vertical="center" wrapText="1" shrinkToFit="1"/>
    </xf>
    <xf numFmtId="0" fontId="42" fillId="0" borderId="24" xfId="0" applyFont="1" applyBorder="1" applyAlignment="1">
      <alignment horizontal="center" vertical="center" wrapText="1" shrinkToFit="1"/>
    </xf>
    <xf numFmtId="177" fontId="19" fillId="0" borderId="17" xfId="1" applyNumberFormat="1" applyFont="1" applyFill="1" applyBorder="1" applyAlignment="1">
      <alignment vertical="center"/>
    </xf>
    <xf numFmtId="177" fontId="19" fillId="0" borderId="0" xfId="1" applyNumberFormat="1" applyFont="1" applyFill="1" applyBorder="1" applyAlignment="1">
      <alignment vertical="center"/>
    </xf>
    <xf numFmtId="184" fontId="19" fillId="0" borderId="0" xfId="1" applyNumberFormat="1" applyFont="1" applyFill="1" applyBorder="1" applyAlignment="1">
      <alignment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 shrinkToFit="1"/>
    </xf>
    <xf numFmtId="0" fontId="47" fillId="0" borderId="1" xfId="0" applyFont="1" applyBorder="1" applyAlignment="1">
      <alignment horizontal="center" vertical="center" wrapText="1" shrinkToFit="1"/>
    </xf>
    <xf numFmtId="0" fontId="47" fillId="0" borderId="11" xfId="0" applyFont="1" applyBorder="1" applyAlignment="1">
      <alignment horizontal="center" vertical="center" wrapText="1" shrinkToFit="1"/>
    </xf>
    <xf numFmtId="0" fontId="47" fillId="0" borderId="24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distributed" vertical="center" justifyLastLine="1"/>
    </xf>
    <xf numFmtId="0" fontId="19" fillId="0" borderId="25" xfId="0" applyFont="1" applyBorder="1" applyAlignment="1">
      <alignment horizontal="distributed" vertical="center" justifyLastLine="1"/>
    </xf>
    <xf numFmtId="0" fontId="19" fillId="0" borderId="2" xfId="0" applyFont="1" applyBorder="1" applyAlignment="1">
      <alignment horizontal="distributed" vertical="center" justifyLastLine="1"/>
    </xf>
  </cellXfs>
  <cellStyles count="7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76200</xdr:colOff>
      <xdr:row>33</xdr:row>
      <xdr:rowOff>85725</xdr:rowOff>
    </xdr:from>
    <xdr:to>
      <xdr:col>59</xdr:col>
      <xdr:colOff>38100</xdr:colOff>
      <xdr:row>34</xdr:row>
      <xdr:rowOff>73025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6477000" y="6600825"/>
          <a:ext cx="304800" cy="17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76200</xdr:colOff>
      <xdr:row>33</xdr:row>
      <xdr:rowOff>85725</xdr:rowOff>
    </xdr:from>
    <xdr:to>
      <xdr:col>63</xdr:col>
      <xdr:colOff>38100</xdr:colOff>
      <xdr:row>34</xdr:row>
      <xdr:rowOff>73025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>
          <a:off x="6934200" y="6600825"/>
          <a:ext cx="304800" cy="17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76200</xdr:colOff>
      <xdr:row>33</xdr:row>
      <xdr:rowOff>85725</xdr:rowOff>
    </xdr:from>
    <xdr:to>
      <xdr:col>67</xdr:col>
      <xdr:colOff>38100</xdr:colOff>
      <xdr:row>34</xdr:row>
      <xdr:rowOff>73025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7391400" y="6600825"/>
          <a:ext cx="304800" cy="17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5"/>
  <sheetViews>
    <sheetView tabSelected="1" zoomScaleNormal="100" workbookViewId="0"/>
  </sheetViews>
  <sheetFormatPr defaultRowHeight="13.2"/>
  <cols>
    <col min="1" max="1" width="18.6640625" style="99" customWidth="1"/>
    <col min="2" max="2" width="3.6640625" style="99" customWidth="1"/>
    <col min="3" max="3" width="9" style="99"/>
    <col min="4" max="4" width="5.6640625" style="99" customWidth="1"/>
    <col min="5" max="5" width="60.6640625" style="99" customWidth="1"/>
    <col min="6" max="6" width="3.6640625" style="99" customWidth="1"/>
    <col min="7" max="7" width="13.6640625" style="99" customWidth="1"/>
    <col min="8" max="256" width="9" style="99"/>
    <col min="257" max="257" width="18.6640625" style="99" customWidth="1"/>
    <col min="258" max="258" width="3.6640625" style="99" customWidth="1"/>
    <col min="259" max="259" width="9" style="99"/>
    <col min="260" max="260" width="5.6640625" style="99" customWidth="1"/>
    <col min="261" max="261" width="60.6640625" style="99" customWidth="1"/>
    <col min="262" max="262" width="3.6640625" style="99" customWidth="1"/>
    <col min="263" max="263" width="13.6640625" style="99" customWidth="1"/>
    <col min="264" max="512" width="9" style="99"/>
    <col min="513" max="513" width="18.6640625" style="99" customWidth="1"/>
    <col min="514" max="514" width="3.6640625" style="99" customWidth="1"/>
    <col min="515" max="515" width="9" style="99"/>
    <col min="516" max="516" width="5.6640625" style="99" customWidth="1"/>
    <col min="517" max="517" width="60.6640625" style="99" customWidth="1"/>
    <col min="518" max="518" width="3.6640625" style="99" customWidth="1"/>
    <col min="519" max="519" width="13.6640625" style="99" customWidth="1"/>
    <col min="520" max="768" width="9" style="99"/>
    <col min="769" max="769" width="18.6640625" style="99" customWidth="1"/>
    <col min="770" max="770" width="3.6640625" style="99" customWidth="1"/>
    <col min="771" max="771" width="9" style="99"/>
    <col min="772" max="772" width="5.6640625" style="99" customWidth="1"/>
    <col min="773" max="773" width="60.6640625" style="99" customWidth="1"/>
    <col min="774" max="774" width="3.6640625" style="99" customWidth="1"/>
    <col min="775" max="775" width="13.6640625" style="99" customWidth="1"/>
    <col min="776" max="1024" width="9" style="99"/>
    <col min="1025" max="1025" width="18.6640625" style="99" customWidth="1"/>
    <col min="1026" max="1026" width="3.6640625" style="99" customWidth="1"/>
    <col min="1027" max="1027" width="9" style="99"/>
    <col min="1028" max="1028" width="5.6640625" style="99" customWidth="1"/>
    <col min="1029" max="1029" width="60.6640625" style="99" customWidth="1"/>
    <col min="1030" max="1030" width="3.6640625" style="99" customWidth="1"/>
    <col min="1031" max="1031" width="13.6640625" style="99" customWidth="1"/>
    <col min="1032" max="1280" width="9" style="99"/>
    <col min="1281" max="1281" width="18.6640625" style="99" customWidth="1"/>
    <col min="1282" max="1282" width="3.6640625" style="99" customWidth="1"/>
    <col min="1283" max="1283" width="9" style="99"/>
    <col min="1284" max="1284" width="5.6640625" style="99" customWidth="1"/>
    <col min="1285" max="1285" width="60.6640625" style="99" customWidth="1"/>
    <col min="1286" max="1286" width="3.6640625" style="99" customWidth="1"/>
    <col min="1287" max="1287" width="13.6640625" style="99" customWidth="1"/>
    <col min="1288" max="1536" width="9" style="99"/>
    <col min="1537" max="1537" width="18.6640625" style="99" customWidth="1"/>
    <col min="1538" max="1538" width="3.6640625" style="99" customWidth="1"/>
    <col min="1539" max="1539" width="9" style="99"/>
    <col min="1540" max="1540" width="5.6640625" style="99" customWidth="1"/>
    <col min="1541" max="1541" width="60.6640625" style="99" customWidth="1"/>
    <col min="1542" max="1542" width="3.6640625" style="99" customWidth="1"/>
    <col min="1543" max="1543" width="13.6640625" style="99" customWidth="1"/>
    <col min="1544" max="1792" width="9" style="99"/>
    <col min="1793" max="1793" width="18.6640625" style="99" customWidth="1"/>
    <col min="1794" max="1794" width="3.6640625" style="99" customWidth="1"/>
    <col min="1795" max="1795" width="9" style="99"/>
    <col min="1796" max="1796" width="5.6640625" style="99" customWidth="1"/>
    <col min="1797" max="1797" width="60.6640625" style="99" customWidth="1"/>
    <col min="1798" max="1798" width="3.6640625" style="99" customWidth="1"/>
    <col min="1799" max="1799" width="13.6640625" style="99" customWidth="1"/>
    <col min="1800" max="2048" width="9" style="99"/>
    <col min="2049" max="2049" width="18.6640625" style="99" customWidth="1"/>
    <col min="2050" max="2050" width="3.6640625" style="99" customWidth="1"/>
    <col min="2051" max="2051" width="9" style="99"/>
    <col min="2052" max="2052" width="5.6640625" style="99" customWidth="1"/>
    <col min="2053" max="2053" width="60.6640625" style="99" customWidth="1"/>
    <col min="2054" max="2054" width="3.6640625" style="99" customWidth="1"/>
    <col min="2055" max="2055" width="13.6640625" style="99" customWidth="1"/>
    <col min="2056" max="2304" width="9" style="99"/>
    <col min="2305" max="2305" width="18.6640625" style="99" customWidth="1"/>
    <col min="2306" max="2306" width="3.6640625" style="99" customWidth="1"/>
    <col min="2307" max="2307" width="9" style="99"/>
    <col min="2308" max="2308" width="5.6640625" style="99" customWidth="1"/>
    <col min="2309" max="2309" width="60.6640625" style="99" customWidth="1"/>
    <col min="2310" max="2310" width="3.6640625" style="99" customWidth="1"/>
    <col min="2311" max="2311" width="13.6640625" style="99" customWidth="1"/>
    <col min="2312" max="2560" width="9" style="99"/>
    <col min="2561" max="2561" width="18.6640625" style="99" customWidth="1"/>
    <col min="2562" max="2562" width="3.6640625" style="99" customWidth="1"/>
    <col min="2563" max="2563" width="9" style="99"/>
    <col min="2564" max="2564" width="5.6640625" style="99" customWidth="1"/>
    <col min="2565" max="2565" width="60.6640625" style="99" customWidth="1"/>
    <col min="2566" max="2566" width="3.6640625" style="99" customWidth="1"/>
    <col min="2567" max="2567" width="13.6640625" style="99" customWidth="1"/>
    <col min="2568" max="2816" width="9" style="99"/>
    <col min="2817" max="2817" width="18.6640625" style="99" customWidth="1"/>
    <col min="2818" max="2818" width="3.6640625" style="99" customWidth="1"/>
    <col min="2819" max="2819" width="9" style="99"/>
    <col min="2820" max="2820" width="5.6640625" style="99" customWidth="1"/>
    <col min="2821" max="2821" width="60.6640625" style="99" customWidth="1"/>
    <col min="2822" max="2822" width="3.6640625" style="99" customWidth="1"/>
    <col min="2823" max="2823" width="13.6640625" style="99" customWidth="1"/>
    <col min="2824" max="3072" width="9" style="99"/>
    <col min="3073" max="3073" width="18.6640625" style="99" customWidth="1"/>
    <col min="3074" max="3074" width="3.6640625" style="99" customWidth="1"/>
    <col min="3075" max="3075" width="9" style="99"/>
    <col min="3076" max="3076" width="5.6640625" style="99" customWidth="1"/>
    <col min="3077" max="3077" width="60.6640625" style="99" customWidth="1"/>
    <col min="3078" max="3078" width="3.6640625" style="99" customWidth="1"/>
    <col min="3079" max="3079" width="13.6640625" style="99" customWidth="1"/>
    <col min="3080" max="3328" width="9" style="99"/>
    <col min="3329" max="3329" width="18.6640625" style="99" customWidth="1"/>
    <col min="3330" max="3330" width="3.6640625" style="99" customWidth="1"/>
    <col min="3331" max="3331" width="9" style="99"/>
    <col min="3332" max="3332" width="5.6640625" style="99" customWidth="1"/>
    <col min="3333" max="3333" width="60.6640625" style="99" customWidth="1"/>
    <col min="3334" max="3334" width="3.6640625" style="99" customWidth="1"/>
    <col min="3335" max="3335" width="13.6640625" style="99" customWidth="1"/>
    <col min="3336" max="3584" width="9" style="99"/>
    <col min="3585" max="3585" width="18.6640625" style="99" customWidth="1"/>
    <col min="3586" max="3586" width="3.6640625" style="99" customWidth="1"/>
    <col min="3587" max="3587" width="9" style="99"/>
    <col min="3588" max="3588" width="5.6640625" style="99" customWidth="1"/>
    <col min="3589" max="3589" width="60.6640625" style="99" customWidth="1"/>
    <col min="3590" max="3590" width="3.6640625" style="99" customWidth="1"/>
    <col min="3591" max="3591" width="13.6640625" style="99" customWidth="1"/>
    <col min="3592" max="3840" width="9" style="99"/>
    <col min="3841" max="3841" width="18.6640625" style="99" customWidth="1"/>
    <col min="3842" max="3842" width="3.6640625" style="99" customWidth="1"/>
    <col min="3843" max="3843" width="9" style="99"/>
    <col min="3844" max="3844" width="5.6640625" style="99" customWidth="1"/>
    <col min="3845" max="3845" width="60.6640625" style="99" customWidth="1"/>
    <col min="3846" max="3846" width="3.6640625" style="99" customWidth="1"/>
    <col min="3847" max="3847" width="13.6640625" style="99" customWidth="1"/>
    <col min="3848" max="4096" width="9" style="99"/>
    <col min="4097" max="4097" width="18.6640625" style="99" customWidth="1"/>
    <col min="4098" max="4098" width="3.6640625" style="99" customWidth="1"/>
    <col min="4099" max="4099" width="9" style="99"/>
    <col min="4100" max="4100" width="5.6640625" style="99" customWidth="1"/>
    <col min="4101" max="4101" width="60.6640625" style="99" customWidth="1"/>
    <col min="4102" max="4102" width="3.6640625" style="99" customWidth="1"/>
    <col min="4103" max="4103" width="13.6640625" style="99" customWidth="1"/>
    <col min="4104" max="4352" width="9" style="99"/>
    <col min="4353" max="4353" width="18.6640625" style="99" customWidth="1"/>
    <col min="4354" max="4354" width="3.6640625" style="99" customWidth="1"/>
    <col min="4355" max="4355" width="9" style="99"/>
    <col min="4356" max="4356" width="5.6640625" style="99" customWidth="1"/>
    <col min="4357" max="4357" width="60.6640625" style="99" customWidth="1"/>
    <col min="4358" max="4358" width="3.6640625" style="99" customWidth="1"/>
    <col min="4359" max="4359" width="13.6640625" style="99" customWidth="1"/>
    <col min="4360" max="4608" width="9" style="99"/>
    <col min="4609" max="4609" width="18.6640625" style="99" customWidth="1"/>
    <col min="4610" max="4610" width="3.6640625" style="99" customWidth="1"/>
    <col min="4611" max="4611" width="9" style="99"/>
    <col min="4612" max="4612" width="5.6640625" style="99" customWidth="1"/>
    <col min="4613" max="4613" width="60.6640625" style="99" customWidth="1"/>
    <col min="4614" max="4614" width="3.6640625" style="99" customWidth="1"/>
    <col min="4615" max="4615" width="13.6640625" style="99" customWidth="1"/>
    <col min="4616" max="4864" width="9" style="99"/>
    <col min="4865" max="4865" width="18.6640625" style="99" customWidth="1"/>
    <col min="4866" max="4866" width="3.6640625" style="99" customWidth="1"/>
    <col min="4867" max="4867" width="9" style="99"/>
    <col min="4868" max="4868" width="5.6640625" style="99" customWidth="1"/>
    <col min="4869" max="4869" width="60.6640625" style="99" customWidth="1"/>
    <col min="4870" max="4870" width="3.6640625" style="99" customWidth="1"/>
    <col min="4871" max="4871" width="13.6640625" style="99" customWidth="1"/>
    <col min="4872" max="5120" width="9" style="99"/>
    <col min="5121" max="5121" width="18.6640625" style="99" customWidth="1"/>
    <col min="5122" max="5122" width="3.6640625" style="99" customWidth="1"/>
    <col min="5123" max="5123" width="9" style="99"/>
    <col min="5124" max="5124" width="5.6640625" style="99" customWidth="1"/>
    <col min="5125" max="5125" width="60.6640625" style="99" customWidth="1"/>
    <col min="5126" max="5126" width="3.6640625" style="99" customWidth="1"/>
    <col min="5127" max="5127" width="13.6640625" style="99" customWidth="1"/>
    <col min="5128" max="5376" width="9" style="99"/>
    <col min="5377" max="5377" width="18.6640625" style="99" customWidth="1"/>
    <col min="5378" max="5378" width="3.6640625" style="99" customWidth="1"/>
    <col min="5379" max="5379" width="9" style="99"/>
    <col min="5380" max="5380" width="5.6640625" style="99" customWidth="1"/>
    <col min="5381" max="5381" width="60.6640625" style="99" customWidth="1"/>
    <col min="5382" max="5382" width="3.6640625" style="99" customWidth="1"/>
    <col min="5383" max="5383" width="13.6640625" style="99" customWidth="1"/>
    <col min="5384" max="5632" width="9" style="99"/>
    <col min="5633" max="5633" width="18.6640625" style="99" customWidth="1"/>
    <col min="5634" max="5634" width="3.6640625" style="99" customWidth="1"/>
    <col min="5635" max="5635" width="9" style="99"/>
    <col min="5636" max="5636" width="5.6640625" style="99" customWidth="1"/>
    <col min="5637" max="5637" width="60.6640625" style="99" customWidth="1"/>
    <col min="5638" max="5638" width="3.6640625" style="99" customWidth="1"/>
    <col min="5639" max="5639" width="13.6640625" style="99" customWidth="1"/>
    <col min="5640" max="5888" width="9" style="99"/>
    <col min="5889" max="5889" width="18.6640625" style="99" customWidth="1"/>
    <col min="5890" max="5890" width="3.6640625" style="99" customWidth="1"/>
    <col min="5891" max="5891" width="9" style="99"/>
    <col min="5892" max="5892" width="5.6640625" style="99" customWidth="1"/>
    <col min="5893" max="5893" width="60.6640625" style="99" customWidth="1"/>
    <col min="5894" max="5894" width="3.6640625" style="99" customWidth="1"/>
    <col min="5895" max="5895" width="13.6640625" style="99" customWidth="1"/>
    <col min="5896" max="6144" width="9" style="99"/>
    <col min="6145" max="6145" width="18.6640625" style="99" customWidth="1"/>
    <col min="6146" max="6146" width="3.6640625" style="99" customWidth="1"/>
    <col min="6147" max="6147" width="9" style="99"/>
    <col min="6148" max="6148" width="5.6640625" style="99" customWidth="1"/>
    <col min="6149" max="6149" width="60.6640625" style="99" customWidth="1"/>
    <col min="6150" max="6150" width="3.6640625" style="99" customWidth="1"/>
    <col min="6151" max="6151" width="13.6640625" style="99" customWidth="1"/>
    <col min="6152" max="6400" width="9" style="99"/>
    <col min="6401" max="6401" width="18.6640625" style="99" customWidth="1"/>
    <col min="6402" max="6402" width="3.6640625" style="99" customWidth="1"/>
    <col min="6403" max="6403" width="9" style="99"/>
    <col min="6404" max="6404" width="5.6640625" style="99" customWidth="1"/>
    <col min="6405" max="6405" width="60.6640625" style="99" customWidth="1"/>
    <col min="6406" max="6406" width="3.6640625" style="99" customWidth="1"/>
    <col min="6407" max="6407" width="13.6640625" style="99" customWidth="1"/>
    <col min="6408" max="6656" width="9" style="99"/>
    <col min="6657" max="6657" width="18.6640625" style="99" customWidth="1"/>
    <col min="6658" max="6658" width="3.6640625" style="99" customWidth="1"/>
    <col min="6659" max="6659" width="9" style="99"/>
    <col min="6660" max="6660" width="5.6640625" style="99" customWidth="1"/>
    <col min="6661" max="6661" width="60.6640625" style="99" customWidth="1"/>
    <col min="6662" max="6662" width="3.6640625" style="99" customWidth="1"/>
    <col min="6663" max="6663" width="13.6640625" style="99" customWidth="1"/>
    <col min="6664" max="6912" width="9" style="99"/>
    <col min="6913" max="6913" width="18.6640625" style="99" customWidth="1"/>
    <col min="6914" max="6914" width="3.6640625" style="99" customWidth="1"/>
    <col min="6915" max="6915" width="9" style="99"/>
    <col min="6916" max="6916" width="5.6640625" style="99" customWidth="1"/>
    <col min="6917" max="6917" width="60.6640625" style="99" customWidth="1"/>
    <col min="6918" max="6918" width="3.6640625" style="99" customWidth="1"/>
    <col min="6919" max="6919" width="13.6640625" style="99" customWidth="1"/>
    <col min="6920" max="7168" width="9" style="99"/>
    <col min="7169" max="7169" width="18.6640625" style="99" customWidth="1"/>
    <col min="7170" max="7170" width="3.6640625" style="99" customWidth="1"/>
    <col min="7171" max="7171" width="9" style="99"/>
    <col min="7172" max="7172" width="5.6640625" style="99" customWidth="1"/>
    <col min="7173" max="7173" width="60.6640625" style="99" customWidth="1"/>
    <col min="7174" max="7174" width="3.6640625" style="99" customWidth="1"/>
    <col min="7175" max="7175" width="13.6640625" style="99" customWidth="1"/>
    <col min="7176" max="7424" width="9" style="99"/>
    <col min="7425" max="7425" width="18.6640625" style="99" customWidth="1"/>
    <col min="7426" max="7426" width="3.6640625" style="99" customWidth="1"/>
    <col min="7427" max="7427" width="9" style="99"/>
    <col min="7428" max="7428" width="5.6640625" style="99" customWidth="1"/>
    <col min="7429" max="7429" width="60.6640625" style="99" customWidth="1"/>
    <col min="7430" max="7430" width="3.6640625" style="99" customWidth="1"/>
    <col min="7431" max="7431" width="13.6640625" style="99" customWidth="1"/>
    <col min="7432" max="7680" width="9" style="99"/>
    <col min="7681" max="7681" width="18.6640625" style="99" customWidth="1"/>
    <col min="7682" max="7682" width="3.6640625" style="99" customWidth="1"/>
    <col min="7683" max="7683" width="9" style="99"/>
    <col min="7684" max="7684" width="5.6640625" style="99" customWidth="1"/>
    <col min="7685" max="7685" width="60.6640625" style="99" customWidth="1"/>
    <col min="7686" max="7686" width="3.6640625" style="99" customWidth="1"/>
    <col min="7687" max="7687" width="13.6640625" style="99" customWidth="1"/>
    <col min="7688" max="7936" width="9" style="99"/>
    <col min="7937" max="7937" width="18.6640625" style="99" customWidth="1"/>
    <col min="7938" max="7938" width="3.6640625" style="99" customWidth="1"/>
    <col min="7939" max="7939" width="9" style="99"/>
    <col min="7940" max="7940" width="5.6640625" style="99" customWidth="1"/>
    <col min="7941" max="7941" width="60.6640625" style="99" customWidth="1"/>
    <col min="7942" max="7942" width="3.6640625" style="99" customWidth="1"/>
    <col min="7943" max="7943" width="13.6640625" style="99" customWidth="1"/>
    <col min="7944" max="8192" width="9" style="99"/>
    <col min="8193" max="8193" width="18.6640625" style="99" customWidth="1"/>
    <col min="8194" max="8194" width="3.6640625" style="99" customWidth="1"/>
    <col min="8195" max="8195" width="9" style="99"/>
    <col min="8196" max="8196" width="5.6640625" style="99" customWidth="1"/>
    <col min="8197" max="8197" width="60.6640625" style="99" customWidth="1"/>
    <col min="8198" max="8198" width="3.6640625" style="99" customWidth="1"/>
    <col min="8199" max="8199" width="13.6640625" style="99" customWidth="1"/>
    <col min="8200" max="8448" width="9" style="99"/>
    <col min="8449" max="8449" width="18.6640625" style="99" customWidth="1"/>
    <col min="8450" max="8450" width="3.6640625" style="99" customWidth="1"/>
    <col min="8451" max="8451" width="9" style="99"/>
    <col min="8452" max="8452" width="5.6640625" style="99" customWidth="1"/>
    <col min="8453" max="8453" width="60.6640625" style="99" customWidth="1"/>
    <col min="8454" max="8454" width="3.6640625" style="99" customWidth="1"/>
    <col min="8455" max="8455" width="13.6640625" style="99" customWidth="1"/>
    <col min="8456" max="8704" width="9" style="99"/>
    <col min="8705" max="8705" width="18.6640625" style="99" customWidth="1"/>
    <col min="8706" max="8706" width="3.6640625" style="99" customWidth="1"/>
    <col min="8707" max="8707" width="9" style="99"/>
    <col min="8708" max="8708" width="5.6640625" style="99" customWidth="1"/>
    <col min="8709" max="8709" width="60.6640625" style="99" customWidth="1"/>
    <col min="8710" max="8710" width="3.6640625" style="99" customWidth="1"/>
    <col min="8711" max="8711" width="13.6640625" style="99" customWidth="1"/>
    <col min="8712" max="8960" width="9" style="99"/>
    <col min="8961" max="8961" width="18.6640625" style="99" customWidth="1"/>
    <col min="8962" max="8962" width="3.6640625" style="99" customWidth="1"/>
    <col min="8963" max="8963" width="9" style="99"/>
    <col min="8964" max="8964" width="5.6640625" style="99" customWidth="1"/>
    <col min="8965" max="8965" width="60.6640625" style="99" customWidth="1"/>
    <col min="8966" max="8966" width="3.6640625" style="99" customWidth="1"/>
    <col min="8967" max="8967" width="13.6640625" style="99" customWidth="1"/>
    <col min="8968" max="9216" width="9" style="99"/>
    <col min="9217" max="9217" width="18.6640625" style="99" customWidth="1"/>
    <col min="9218" max="9218" width="3.6640625" style="99" customWidth="1"/>
    <col min="9219" max="9219" width="9" style="99"/>
    <col min="9220" max="9220" width="5.6640625" style="99" customWidth="1"/>
    <col min="9221" max="9221" width="60.6640625" style="99" customWidth="1"/>
    <col min="9222" max="9222" width="3.6640625" style="99" customWidth="1"/>
    <col min="9223" max="9223" width="13.6640625" style="99" customWidth="1"/>
    <col min="9224" max="9472" width="9" style="99"/>
    <col min="9473" max="9473" width="18.6640625" style="99" customWidth="1"/>
    <col min="9474" max="9474" width="3.6640625" style="99" customWidth="1"/>
    <col min="9475" max="9475" width="9" style="99"/>
    <col min="9476" max="9476" width="5.6640625" style="99" customWidth="1"/>
    <col min="9477" max="9477" width="60.6640625" style="99" customWidth="1"/>
    <col min="9478" max="9478" width="3.6640625" style="99" customWidth="1"/>
    <col min="9479" max="9479" width="13.6640625" style="99" customWidth="1"/>
    <col min="9480" max="9728" width="9" style="99"/>
    <col min="9729" max="9729" width="18.6640625" style="99" customWidth="1"/>
    <col min="9730" max="9730" width="3.6640625" style="99" customWidth="1"/>
    <col min="9731" max="9731" width="9" style="99"/>
    <col min="9732" max="9732" width="5.6640625" style="99" customWidth="1"/>
    <col min="9733" max="9733" width="60.6640625" style="99" customWidth="1"/>
    <col min="9734" max="9734" width="3.6640625" style="99" customWidth="1"/>
    <col min="9735" max="9735" width="13.6640625" style="99" customWidth="1"/>
    <col min="9736" max="9984" width="9" style="99"/>
    <col min="9985" max="9985" width="18.6640625" style="99" customWidth="1"/>
    <col min="9986" max="9986" width="3.6640625" style="99" customWidth="1"/>
    <col min="9987" max="9987" width="9" style="99"/>
    <col min="9988" max="9988" width="5.6640625" style="99" customWidth="1"/>
    <col min="9989" max="9989" width="60.6640625" style="99" customWidth="1"/>
    <col min="9990" max="9990" width="3.6640625" style="99" customWidth="1"/>
    <col min="9991" max="9991" width="13.6640625" style="99" customWidth="1"/>
    <col min="9992" max="10240" width="9" style="99"/>
    <col min="10241" max="10241" width="18.6640625" style="99" customWidth="1"/>
    <col min="10242" max="10242" width="3.6640625" style="99" customWidth="1"/>
    <col min="10243" max="10243" width="9" style="99"/>
    <col min="10244" max="10244" width="5.6640625" style="99" customWidth="1"/>
    <col min="10245" max="10245" width="60.6640625" style="99" customWidth="1"/>
    <col min="10246" max="10246" width="3.6640625" style="99" customWidth="1"/>
    <col min="10247" max="10247" width="13.6640625" style="99" customWidth="1"/>
    <col min="10248" max="10496" width="9" style="99"/>
    <col min="10497" max="10497" width="18.6640625" style="99" customWidth="1"/>
    <col min="10498" max="10498" width="3.6640625" style="99" customWidth="1"/>
    <col min="10499" max="10499" width="9" style="99"/>
    <col min="10500" max="10500" width="5.6640625" style="99" customWidth="1"/>
    <col min="10501" max="10501" width="60.6640625" style="99" customWidth="1"/>
    <col min="10502" max="10502" width="3.6640625" style="99" customWidth="1"/>
    <col min="10503" max="10503" width="13.6640625" style="99" customWidth="1"/>
    <col min="10504" max="10752" width="9" style="99"/>
    <col min="10753" max="10753" width="18.6640625" style="99" customWidth="1"/>
    <col min="10754" max="10754" width="3.6640625" style="99" customWidth="1"/>
    <col min="10755" max="10755" width="9" style="99"/>
    <col min="10756" max="10756" width="5.6640625" style="99" customWidth="1"/>
    <col min="10757" max="10757" width="60.6640625" style="99" customWidth="1"/>
    <col min="10758" max="10758" width="3.6640625" style="99" customWidth="1"/>
    <col min="10759" max="10759" width="13.6640625" style="99" customWidth="1"/>
    <col min="10760" max="11008" width="9" style="99"/>
    <col min="11009" max="11009" width="18.6640625" style="99" customWidth="1"/>
    <col min="11010" max="11010" width="3.6640625" style="99" customWidth="1"/>
    <col min="11011" max="11011" width="9" style="99"/>
    <col min="11012" max="11012" width="5.6640625" style="99" customWidth="1"/>
    <col min="11013" max="11013" width="60.6640625" style="99" customWidth="1"/>
    <col min="11014" max="11014" width="3.6640625" style="99" customWidth="1"/>
    <col min="11015" max="11015" width="13.6640625" style="99" customWidth="1"/>
    <col min="11016" max="11264" width="9" style="99"/>
    <col min="11265" max="11265" width="18.6640625" style="99" customWidth="1"/>
    <col min="11266" max="11266" width="3.6640625" style="99" customWidth="1"/>
    <col min="11267" max="11267" width="9" style="99"/>
    <col min="11268" max="11268" width="5.6640625" style="99" customWidth="1"/>
    <col min="11269" max="11269" width="60.6640625" style="99" customWidth="1"/>
    <col min="11270" max="11270" width="3.6640625" style="99" customWidth="1"/>
    <col min="11271" max="11271" width="13.6640625" style="99" customWidth="1"/>
    <col min="11272" max="11520" width="9" style="99"/>
    <col min="11521" max="11521" width="18.6640625" style="99" customWidth="1"/>
    <col min="11522" max="11522" width="3.6640625" style="99" customWidth="1"/>
    <col min="11523" max="11523" width="9" style="99"/>
    <col min="11524" max="11524" width="5.6640625" style="99" customWidth="1"/>
    <col min="11525" max="11525" width="60.6640625" style="99" customWidth="1"/>
    <col min="11526" max="11526" width="3.6640625" style="99" customWidth="1"/>
    <col min="11527" max="11527" width="13.6640625" style="99" customWidth="1"/>
    <col min="11528" max="11776" width="9" style="99"/>
    <col min="11777" max="11777" width="18.6640625" style="99" customWidth="1"/>
    <col min="11778" max="11778" width="3.6640625" style="99" customWidth="1"/>
    <col min="11779" max="11779" width="9" style="99"/>
    <col min="11780" max="11780" width="5.6640625" style="99" customWidth="1"/>
    <col min="11781" max="11781" width="60.6640625" style="99" customWidth="1"/>
    <col min="11782" max="11782" width="3.6640625" style="99" customWidth="1"/>
    <col min="11783" max="11783" width="13.6640625" style="99" customWidth="1"/>
    <col min="11784" max="12032" width="9" style="99"/>
    <col min="12033" max="12033" width="18.6640625" style="99" customWidth="1"/>
    <col min="12034" max="12034" width="3.6640625" style="99" customWidth="1"/>
    <col min="12035" max="12035" width="9" style="99"/>
    <col min="12036" max="12036" width="5.6640625" style="99" customWidth="1"/>
    <col min="12037" max="12037" width="60.6640625" style="99" customWidth="1"/>
    <col min="12038" max="12038" width="3.6640625" style="99" customWidth="1"/>
    <col min="12039" max="12039" width="13.6640625" style="99" customWidth="1"/>
    <col min="12040" max="12288" width="9" style="99"/>
    <col min="12289" max="12289" width="18.6640625" style="99" customWidth="1"/>
    <col min="12290" max="12290" width="3.6640625" style="99" customWidth="1"/>
    <col min="12291" max="12291" width="9" style="99"/>
    <col min="12292" max="12292" width="5.6640625" style="99" customWidth="1"/>
    <col min="12293" max="12293" width="60.6640625" style="99" customWidth="1"/>
    <col min="12294" max="12294" width="3.6640625" style="99" customWidth="1"/>
    <col min="12295" max="12295" width="13.6640625" style="99" customWidth="1"/>
    <col min="12296" max="12544" width="9" style="99"/>
    <col min="12545" max="12545" width="18.6640625" style="99" customWidth="1"/>
    <col min="12546" max="12546" width="3.6640625" style="99" customWidth="1"/>
    <col min="12547" max="12547" width="9" style="99"/>
    <col min="12548" max="12548" width="5.6640625" style="99" customWidth="1"/>
    <col min="12549" max="12549" width="60.6640625" style="99" customWidth="1"/>
    <col min="12550" max="12550" width="3.6640625" style="99" customWidth="1"/>
    <col min="12551" max="12551" width="13.6640625" style="99" customWidth="1"/>
    <col min="12552" max="12800" width="9" style="99"/>
    <col min="12801" max="12801" width="18.6640625" style="99" customWidth="1"/>
    <col min="12802" max="12802" width="3.6640625" style="99" customWidth="1"/>
    <col min="12803" max="12803" width="9" style="99"/>
    <col min="12804" max="12804" width="5.6640625" style="99" customWidth="1"/>
    <col min="12805" max="12805" width="60.6640625" style="99" customWidth="1"/>
    <col min="12806" max="12806" width="3.6640625" style="99" customWidth="1"/>
    <col min="12807" max="12807" width="13.6640625" style="99" customWidth="1"/>
    <col min="12808" max="13056" width="9" style="99"/>
    <col min="13057" max="13057" width="18.6640625" style="99" customWidth="1"/>
    <col min="13058" max="13058" width="3.6640625" style="99" customWidth="1"/>
    <col min="13059" max="13059" width="9" style="99"/>
    <col min="13060" max="13060" width="5.6640625" style="99" customWidth="1"/>
    <col min="13061" max="13061" width="60.6640625" style="99" customWidth="1"/>
    <col min="13062" max="13062" width="3.6640625" style="99" customWidth="1"/>
    <col min="13063" max="13063" width="13.6640625" style="99" customWidth="1"/>
    <col min="13064" max="13312" width="9" style="99"/>
    <col min="13313" max="13313" width="18.6640625" style="99" customWidth="1"/>
    <col min="13314" max="13314" width="3.6640625" style="99" customWidth="1"/>
    <col min="13315" max="13315" width="9" style="99"/>
    <col min="13316" max="13316" width="5.6640625" style="99" customWidth="1"/>
    <col min="13317" max="13317" width="60.6640625" style="99" customWidth="1"/>
    <col min="13318" max="13318" width="3.6640625" style="99" customWidth="1"/>
    <col min="13319" max="13319" width="13.6640625" style="99" customWidth="1"/>
    <col min="13320" max="13568" width="9" style="99"/>
    <col min="13569" max="13569" width="18.6640625" style="99" customWidth="1"/>
    <col min="13570" max="13570" width="3.6640625" style="99" customWidth="1"/>
    <col min="13571" max="13571" width="9" style="99"/>
    <col min="13572" max="13572" width="5.6640625" style="99" customWidth="1"/>
    <col min="13573" max="13573" width="60.6640625" style="99" customWidth="1"/>
    <col min="13574" max="13574" width="3.6640625" style="99" customWidth="1"/>
    <col min="13575" max="13575" width="13.6640625" style="99" customWidth="1"/>
    <col min="13576" max="13824" width="9" style="99"/>
    <col min="13825" max="13825" width="18.6640625" style="99" customWidth="1"/>
    <col min="13826" max="13826" width="3.6640625" style="99" customWidth="1"/>
    <col min="13827" max="13827" width="9" style="99"/>
    <col min="13828" max="13828" width="5.6640625" style="99" customWidth="1"/>
    <col min="13829" max="13829" width="60.6640625" style="99" customWidth="1"/>
    <col min="13830" max="13830" width="3.6640625" style="99" customWidth="1"/>
    <col min="13831" max="13831" width="13.6640625" style="99" customWidth="1"/>
    <col min="13832" max="14080" width="9" style="99"/>
    <col min="14081" max="14081" width="18.6640625" style="99" customWidth="1"/>
    <col min="14082" max="14082" width="3.6640625" style="99" customWidth="1"/>
    <col min="14083" max="14083" width="9" style="99"/>
    <col min="14084" max="14084" width="5.6640625" style="99" customWidth="1"/>
    <col min="14085" max="14085" width="60.6640625" style="99" customWidth="1"/>
    <col min="14086" max="14086" width="3.6640625" style="99" customWidth="1"/>
    <col min="14087" max="14087" width="13.6640625" style="99" customWidth="1"/>
    <col min="14088" max="14336" width="9" style="99"/>
    <col min="14337" max="14337" width="18.6640625" style="99" customWidth="1"/>
    <col min="14338" max="14338" width="3.6640625" style="99" customWidth="1"/>
    <col min="14339" max="14339" width="9" style="99"/>
    <col min="14340" max="14340" width="5.6640625" style="99" customWidth="1"/>
    <col min="14341" max="14341" width="60.6640625" style="99" customWidth="1"/>
    <col min="14342" max="14342" width="3.6640625" style="99" customWidth="1"/>
    <col min="14343" max="14343" width="13.6640625" style="99" customWidth="1"/>
    <col min="14344" max="14592" width="9" style="99"/>
    <col min="14593" max="14593" width="18.6640625" style="99" customWidth="1"/>
    <col min="14594" max="14594" width="3.6640625" style="99" customWidth="1"/>
    <col min="14595" max="14595" width="9" style="99"/>
    <col min="14596" max="14596" width="5.6640625" style="99" customWidth="1"/>
    <col min="14597" max="14597" width="60.6640625" style="99" customWidth="1"/>
    <col min="14598" max="14598" width="3.6640625" style="99" customWidth="1"/>
    <col min="14599" max="14599" width="13.6640625" style="99" customWidth="1"/>
    <col min="14600" max="14848" width="9" style="99"/>
    <col min="14849" max="14849" width="18.6640625" style="99" customWidth="1"/>
    <col min="14850" max="14850" width="3.6640625" style="99" customWidth="1"/>
    <col min="14851" max="14851" width="9" style="99"/>
    <col min="14852" max="14852" width="5.6640625" style="99" customWidth="1"/>
    <col min="14853" max="14853" width="60.6640625" style="99" customWidth="1"/>
    <col min="14854" max="14854" width="3.6640625" style="99" customWidth="1"/>
    <col min="14855" max="14855" width="13.6640625" style="99" customWidth="1"/>
    <col min="14856" max="15104" width="9" style="99"/>
    <col min="15105" max="15105" width="18.6640625" style="99" customWidth="1"/>
    <col min="15106" max="15106" width="3.6640625" style="99" customWidth="1"/>
    <col min="15107" max="15107" width="9" style="99"/>
    <col min="15108" max="15108" width="5.6640625" style="99" customWidth="1"/>
    <col min="15109" max="15109" width="60.6640625" style="99" customWidth="1"/>
    <col min="15110" max="15110" width="3.6640625" style="99" customWidth="1"/>
    <col min="15111" max="15111" width="13.6640625" style="99" customWidth="1"/>
    <col min="15112" max="15360" width="9" style="99"/>
    <col min="15361" max="15361" width="18.6640625" style="99" customWidth="1"/>
    <col min="15362" max="15362" width="3.6640625" style="99" customWidth="1"/>
    <col min="15363" max="15363" width="9" style="99"/>
    <col min="15364" max="15364" width="5.6640625" style="99" customWidth="1"/>
    <col min="15365" max="15365" width="60.6640625" style="99" customWidth="1"/>
    <col min="15366" max="15366" width="3.6640625" style="99" customWidth="1"/>
    <col min="15367" max="15367" width="13.6640625" style="99" customWidth="1"/>
    <col min="15368" max="15616" width="9" style="99"/>
    <col min="15617" max="15617" width="18.6640625" style="99" customWidth="1"/>
    <col min="15618" max="15618" width="3.6640625" style="99" customWidth="1"/>
    <col min="15619" max="15619" width="9" style="99"/>
    <col min="15620" max="15620" width="5.6640625" style="99" customWidth="1"/>
    <col min="15621" max="15621" width="60.6640625" style="99" customWidth="1"/>
    <col min="15622" max="15622" width="3.6640625" style="99" customWidth="1"/>
    <col min="15623" max="15623" width="13.6640625" style="99" customWidth="1"/>
    <col min="15624" max="15872" width="9" style="99"/>
    <col min="15873" max="15873" width="18.6640625" style="99" customWidth="1"/>
    <col min="15874" max="15874" width="3.6640625" style="99" customWidth="1"/>
    <col min="15875" max="15875" width="9" style="99"/>
    <col min="15876" max="15876" width="5.6640625" style="99" customWidth="1"/>
    <col min="15877" max="15877" width="60.6640625" style="99" customWidth="1"/>
    <col min="15878" max="15878" width="3.6640625" style="99" customWidth="1"/>
    <col min="15879" max="15879" width="13.6640625" style="99" customWidth="1"/>
    <col min="15880" max="16128" width="9" style="99"/>
    <col min="16129" max="16129" width="18.6640625" style="99" customWidth="1"/>
    <col min="16130" max="16130" width="3.6640625" style="99" customWidth="1"/>
    <col min="16131" max="16131" width="9" style="99"/>
    <col min="16132" max="16132" width="5.6640625" style="99" customWidth="1"/>
    <col min="16133" max="16133" width="60.6640625" style="99" customWidth="1"/>
    <col min="16134" max="16134" width="3.6640625" style="99" customWidth="1"/>
    <col min="16135" max="16135" width="13.6640625" style="99" customWidth="1"/>
    <col min="16136" max="16384" width="9" style="99"/>
  </cols>
  <sheetData>
    <row r="1" spans="1:6" ht="50.1" customHeight="1">
      <c r="A1" s="99" t="s">
        <v>173</v>
      </c>
    </row>
    <row r="2" spans="1:6" ht="50.1" customHeight="1"/>
    <row r="3" spans="1:6" ht="50.1" customHeight="1"/>
    <row r="4" spans="1:6" ht="50.1" customHeight="1"/>
    <row r="5" spans="1:6" s="5" customFormat="1" ht="50.1" customHeight="1">
      <c r="B5" s="1"/>
      <c r="C5" s="2" t="s">
        <v>171</v>
      </c>
      <c r="D5" s="3"/>
      <c r="E5" s="4" t="s">
        <v>172</v>
      </c>
      <c r="F5" s="4"/>
    </row>
    <row r="8" spans="1:6" ht="33.6" customHeight="1">
      <c r="E8" s="98" t="s">
        <v>374</v>
      </c>
    </row>
    <row r="9" spans="1:6" ht="33.6" customHeight="1">
      <c r="E9" s="97" t="s">
        <v>373</v>
      </c>
    </row>
    <row r="26" spans="2:6" ht="14.25" customHeight="1">
      <c r="B26" s="6"/>
      <c r="C26" s="6"/>
      <c r="D26" s="7"/>
      <c r="E26" s="7"/>
      <c r="F26" s="7"/>
    </row>
    <row r="27" spans="2:6" ht="14.25" customHeight="1">
      <c r="B27" s="6"/>
      <c r="C27" s="6"/>
      <c r="D27" s="7"/>
      <c r="E27" s="7"/>
      <c r="F27" s="7"/>
    </row>
    <row r="28" spans="2:6" ht="14.25" customHeight="1">
      <c r="B28" s="6"/>
      <c r="C28" s="6"/>
      <c r="D28" s="7"/>
      <c r="E28" s="7"/>
      <c r="F28" s="7"/>
    </row>
    <row r="29" spans="2:6" ht="14.25" customHeight="1">
      <c r="B29" s="6"/>
      <c r="C29" s="6"/>
      <c r="D29" s="7"/>
      <c r="E29" s="7"/>
      <c r="F29" s="7"/>
    </row>
    <row r="30" spans="2:6" ht="14.25" customHeight="1">
      <c r="B30" s="6"/>
      <c r="C30" s="6"/>
      <c r="D30" s="7"/>
      <c r="E30" s="7"/>
      <c r="F30" s="7"/>
    </row>
    <row r="31" spans="2:6" ht="14.25" customHeight="1">
      <c r="B31" s="6"/>
      <c r="C31" s="6"/>
      <c r="D31" s="7"/>
      <c r="E31" s="7"/>
      <c r="F31" s="7"/>
    </row>
    <row r="32" spans="2:6" ht="14.25" customHeight="1">
      <c r="B32" s="6"/>
      <c r="C32" s="6"/>
      <c r="D32" s="7"/>
      <c r="E32" s="7"/>
      <c r="F32" s="7"/>
    </row>
    <row r="33" spans="2:6" ht="14.25" customHeight="1">
      <c r="B33" s="6"/>
      <c r="C33" s="6"/>
      <c r="D33" s="7"/>
      <c r="E33" s="7"/>
      <c r="F33" s="7"/>
    </row>
    <row r="34" spans="2:6" ht="14.25" customHeight="1">
      <c r="B34" s="6"/>
      <c r="C34" s="6"/>
      <c r="D34" s="7"/>
      <c r="E34" s="7"/>
      <c r="F34" s="7"/>
    </row>
    <row r="35" spans="2:6" ht="14.25" customHeight="1">
      <c r="B35" s="6"/>
      <c r="C35" s="6"/>
      <c r="D35" s="7"/>
      <c r="E35" s="7"/>
      <c r="F35" s="7"/>
    </row>
    <row r="36" spans="2:6" ht="14.25" customHeight="1">
      <c r="B36" s="6" t="s">
        <v>271</v>
      </c>
      <c r="C36" s="6"/>
      <c r="D36" s="6"/>
      <c r="E36" s="6"/>
      <c r="F36" s="6"/>
    </row>
    <row r="37" spans="2:6" ht="14.25" customHeight="1">
      <c r="B37" s="6"/>
      <c r="C37" s="6"/>
      <c r="D37" s="6"/>
      <c r="E37" s="6"/>
      <c r="F37" s="6"/>
    </row>
    <row r="38" spans="2:6" ht="14.25" customHeight="1">
      <c r="B38" s="6"/>
      <c r="C38" s="6"/>
      <c r="D38" s="6"/>
      <c r="E38" s="6"/>
      <c r="F38" s="6"/>
    </row>
    <row r="39" spans="2:6" ht="13.5" customHeight="1">
      <c r="B39" s="6"/>
      <c r="C39" s="6"/>
      <c r="D39" s="6"/>
      <c r="E39" s="6"/>
      <c r="F39" s="6"/>
    </row>
    <row r="40" spans="2:6" ht="13.5" customHeight="1">
      <c r="B40" s="6"/>
      <c r="C40" s="6"/>
      <c r="D40" s="6"/>
      <c r="E40" s="6"/>
      <c r="F40" s="6"/>
    </row>
    <row r="41" spans="2:6" ht="13.5" customHeight="1">
      <c r="B41" s="6"/>
      <c r="C41" s="6"/>
      <c r="D41" s="6"/>
      <c r="E41" s="6"/>
      <c r="F41" s="6"/>
    </row>
    <row r="42" spans="2:6" ht="20.25" customHeight="1">
      <c r="B42" s="6"/>
      <c r="C42" s="6"/>
      <c r="D42" s="6"/>
      <c r="E42" s="6"/>
      <c r="F42" s="6"/>
    </row>
    <row r="43" spans="2:6" ht="19.5" customHeight="1">
      <c r="B43" s="6"/>
      <c r="C43" s="6"/>
      <c r="D43" s="6"/>
      <c r="E43" s="6"/>
      <c r="F43" s="6"/>
    </row>
    <row r="44" spans="2:6" ht="13.5" customHeight="1">
      <c r="B44" s="6"/>
      <c r="C44" s="6"/>
      <c r="D44" s="6"/>
      <c r="E44" s="6"/>
      <c r="F44" s="6"/>
    </row>
    <row r="45" spans="2:6" ht="13.5" customHeight="1">
      <c r="B45" s="6"/>
      <c r="C45" s="6"/>
      <c r="D45" s="6"/>
      <c r="E45" s="6"/>
      <c r="F45" s="6"/>
    </row>
  </sheetData>
  <phoneticPr fontId="2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>&amp;L&amp;14 19　国勢調査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O51"/>
  <sheetViews>
    <sheetView zoomScaleNormal="100" workbookViewId="0"/>
  </sheetViews>
  <sheetFormatPr defaultColWidth="1.44140625" defaultRowHeight="13.2"/>
  <cols>
    <col min="1" max="16384" width="1.44140625" style="8"/>
  </cols>
  <sheetData>
    <row r="1" spans="1:67" ht="18" customHeight="1">
      <c r="A1" s="8" t="s">
        <v>173</v>
      </c>
    </row>
    <row r="2" spans="1:67" ht="18" customHeight="1"/>
    <row r="3" spans="1:67" ht="18" customHeight="1">
      <c r="A3" s="153" t="s">
        <v>368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</row>
    <row r="4" spans="1:67" ht="18" customHeight="1" thickBot="1">
      <c r="BO4" s="96" t="s">
        <v>349</v>
      </c>
    </row>
    <row r="5" spans="1:67" ht="18" customHeight="1">
      <c r="A5" s="498" t="s">
        <v>1</v>
      </c>
      <c r="B5" s="498"/>
      <c r="C5" s="498"/>
      <c r="D5" s="498"/>
      <c r="E5" s="498"/>
      <c r="F5" s="498"/>
      <c r="G5" s="498"/>
      <c r="H5" s="498"/>
      <c r="I5" s="498"/>
      <c r="J5" s="499"/>
      <c r="K5" s="571" t="s">
        <v>133</v>
      </c>
      <c r="L5" s="572"/>
      <c r="M5" s="572"/>
      <c r="N5" s="572"/>
      <c r="O5" s="572"/>
      <c r="P5" s="572"/>
      <c r="Q5" s="573"/>
      <c r="R5" s="251" t="s">
        <v>136</v>
      </c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3"/>
      <c r="AM5" s="251" t="s">
        <v>137</v>
      </c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3"/>
      <c r="BH5" s="580" t="s">
        <v>138</v>
      </c>
      <c r="BI5" s="581"/>
      <c r="BJ5" s="581"/>
      <c r="BK5" s="581"/>
      <c r="BL5" s="581"/>
      <c r="BM5" s="581"/>
      <c r="BN5" s="581"/>
      <c r="BO5" s="581"/>
    </row>
    <row r="6" spans="1:67" ht="18" customHeight="1">
      <c r="A6" s="551"/>
      <c r="B6" s="551"/>
      <c r="C6" s="551"/>
      <c r="D6" s="551"/>
      <c r="E6" s="551"/>
      <c r="F6" s="551"/>
      <c r="G6" s="551"/>
      <c r="H6" s="551"/>
      <c r="I6" s="551"/>
      <c r="J6" s="552"/>
      <c r="K6" s="574"/>
      <c r="L6" s="575"/>
      <c r="M6" s="575"/>
      <c r="N6" s="575"/>
      <c r="O6" s="575"/>
      <c r="P6" s="575"/>
      <c r="Q6" s="576"/>
      <c r="R6" s="568" t="s">
        <v>101</v>
      </c>
      <c r="S6" s="569"/>
      <c r="T6" s="569"/>
      <c r="U6" s="569"/>
      <c r="V6" s="569"/>
      <c r="W6" s="569"/>
      <c r="X6" s="570"/>
      <c r="Y6" s="568" t="s">
        <v>134</v>
      </c>
      <c r="Z6" s="569"/>
      <c r="AA6" s="569"/>
      <c r="AB6" s="569"/>
      <c r="AC6" s="569"/>
      <c r="AD6" s="569"/>
      <c r="AE6" s="570"/>
      <c r="AF6" s="568" t="s">
        <v>135</v>
      </c>
      <c r="AG6" s="569"/>
      <c r="AH6" s="569"/>
      <c r="AI6" s="569"/>
      <c r="AJ6" s="569"/>
      <c r="AK6" s="569"/>
      <c r="AL6" s="570"/>
      <c r="AM6" s="568" t="s">
        <v>101</v>
      </c>
      <c r="AN6" s="569"/>
      <c r="AO6" s="569"/>
      <c r="AP6" s="569"/>
      <c r="AQ6" s="569"/>
      <c r="AR6" s="569"/>
      <c r="AS6" s="570"/>
      <c r="AT6" s="568" t="s">
        <v>134</v>
      </c>
      <c r="AU6" s="569"/>
      <c r="AV6" s="569"/>
      <c r="AW6" s="569"/>
      <c r="AX6" s="569"/>
      <c r="AY6" s="569"/>
      <c r="AZ6" s="570"/>
      <c r="BA6" s="568" t="s">
        <v>135</v>
      </c>
      <c r="BB6" s="569"/>
      <c r="BC6" s="569"/>
      <c r="BD6" s="569"/>
      <c r="BE6" s="569"/>
      <c r="BF6" s="569"/>
      <c r="BG6" s="570"/>
      <c r="BH6" s="582"/>
      <c r="BI6" s="583"/>
      <c r="BJ6" s="583"/>
      <c r="BK6" s="583"/>
      <c r="BL6" s="583"/>
      <c r="BM6" s="583"/>
      <c r="BN6" s="583"/>
      <c r="BO6" s="583"/>
    </row>
    <row r="7" spans="1:67" ht="18" customHeight="1">
      <c r="A7" s="341" t="s">
        <v>270</v>
      </c>
      <c r="B7" s="341"/>
      <c r="C7" s="341"/>
      <c r="D7" s="341"/>
      <c r="E7" s="341"/>
      <c r="F7" s="341"/>
      <c r="G7" s="341"/>
      <c r="H7" s="341"/>
      <c r="I7" s="341"/>
      <c r="J7" s="342"/>
      <c r="K7" s="579">
        <v>91451</v>
      </c>
      <c r="L7" s="564"/>
      <c r="M7" s="564"/>
      <c r="N7" s="564"/>
      <c r="O7" s="564"/>
      <c r="P7" s="564"/>
      <c r="Q7" s="564"/>
      <c r="R7" s="564">
        <v>5280</v>
      </c>
      <c r="S7" s="564"/>
      <c r="T7" s="564"/>
      <c r="U7" s="564"/>
      <c r="V7" s="564"/>
      <c r="W7" s="564"/>
      <c r="X7" s="564"/>
      <c r="Y7" s="564">
        <v>4663</v>
      </c>
      <c r="Z7" s="564"/>
      <c r="AA7" s="564"/>
      <c r="AB7" s="564"/>
      <c r="AC7" s="564"/>
      <c r="AD7" s="564"/>
      <c r="AE7" s="564"/>
      <c r="AF7" s="564">
        <v>617</v>
      </c>
      <c r="AG7" s="564"/>
      <c r="AH7" s="564"/>
      <c r="AI7" s="564"/>
      <c r="AJ7" s="564"/>
      <c r="AK7" s="564"/>
      <c r="AL7" s="564"/>
      <c r="AM7" s="564">
        <v>7221</v>
      </c>
      <c r="AN7" s="564"/>
      <c r="AO7" s="564"/>
      <c r="AP7" s="564"/>
      <c r="AQ7" s="564"/>
      <c r="AR7" s="564"/>
      <c r="AS7" s="564"/>
      <c r="AT7" s="564">
        <v>6145</v>
      </c>
      <c r="AU7" s="564"/>
      <c r="AV7" s="564"/>
      <c r="AW7" s="564"/>
      <c r="AX7" s="564"/>
      <c r="AY7" s="564"/>
      <c r="AZ7" s="564"/>
      <c r="BA7" s="564">
        <v>1076</v>
      </c>
      <c r="BB7" s="564"/>
      <c r="BC7" s="564"/>
      <c r="BD7" s="564"/>
      <c r="BE7" s="564"/>
      <c r="BF7" s="564"/>
      <c r="BG7" s="564"/>
      <c r="BH7" s="564">
        <v>93392</v>
      </c>
      <c r="BI7" s="564"/>
      <c r="BJ7" s="564"/>
      <c r="BK7" s="564"/>
      <c r="BL7" s="564"/>
      <c r="BM7" s="564"/>
      <c r="BN7" s="564"/>
      <c r="BO7" s="564"/>
    </row>
    <row r="8" spans="1:67" ht="18" customHeight="1">
      <c r="A8" s="343" t="s">
        <v>267</v>
      </c>
      <c r="B8" s="343"/>
      <c r="C8" s="343"/>
      <c r="D8" s="343"/>
      <c r="E8" s="343"/>
      <c r="F8" s="343"/>
      <c r="G8" s="343"/>
      <c r="H8" s="343"/>
      <c r="I8" s="343"/>
      <c r="J8" s="344"/>
      <c r="K8" s="536">
        <v>86833</v>
      </c>
      <c r="L8" s="537"/>
      <c r="M8" s="537"/>
      <c r="N8" s="537"/>
      <c r="O8" s="537"/>
      <c r="P8" s="537"/>
      <c r="Q8" s="537"/>
      <c r="R8" s="537">
        <v>5381</v>
      </c>
      <c r="S8" s="537"/>
      <c r="T8" s="537"/>
      <c r="U8" s="537"/>
      <c r="V8" s="537"/>
      <c r="W8" s="537"/>
      <c r="X8" s="537"/>
      <c r="Y8" s="537">
        <v>4635</v>
      </c>
      <c r="Z8" s="537"/>
      <c r="AA8" s="537"/>
      <c r="AB8" s="537"/>
      <c r="AC8" s="537"/>
      <c r="AD8" s="537"/>
      <c r="AE8" s="537"/>
      <c r="AF8" s="537">
        <v>746</v>
      </c>
      <c r="AG8" s="537"/>
      <c r="AH8" s="537"/>
      <c r="AI8" s="537"/>
      <c r="AJ8" s="537"/>
      <c r="AK8" s="537"/>
      <c r="AL8" s="537"/>
      <c r="AM8" s="537">
        <v>7345</v>
      </c>
      <c r="AN8" s="537"/>
      <c r="AO8" s="537"/>
      <c r="AP8" s="537"/>
      <c r="AQ8" s="537"/>
      <c r="AR8" s="537"/>
      <c r="AS8" s="537"/>
      <c r="AT8" s="537">
        <v>6493</v>
      </c>
      <c r="AU8" s="537"/>
      <c r="AV8" s="537"/>
      <c r="AW8" s="537"/>
      <c r="AX8" s="537"/>
      <c r="AY8" s="537"/>
      <c r="AZ8" s="537"/>
      <c r="BA8" s="537">
        <v>852</v>
      </c>
      <c r="BB8" s="537"/>
      <c r="BC8" s="537"/>
      <c r="BD8" s="537"/>
      <c r="BE8" s="537"/>
      <c r="BF8" s="537"/>
      <c r="BG8" s="537"/>
      <c r="BH8" s="537">
        <v>88797</v>
      </c>
      <c r="BI8" s="537"/>
      <c r="BJ8" s="537"/>
      <c r="BK8" s="537"/>
      <c r="BL8" s="537"/>
      <c r="BM8" s="537"/>
      <c r="BN8" s="537"/>
      <c r="BO8" s="537"/>
    </row>
    <row r="9" spans="1:67" ht="15" customHeight="1">
      <c r="A9" s="455"/>
      <c r="B9" s="455"/>
      <c r="C9" s="455"/>
      <c r="D9" s="455"/>
      <c r="E9" s="455"/>
      <c r="F9" s="455"/>
      <c r="G9" s="455"/>
      <c r="H9" s="455"/>
      <c r="I9" s="455"/>
      <c r="J9" s="456"/>
      <c r="K9" s="578">
        <v>86833</v>
      </c>
      <c r="L9" s="450"/>
      <c r="M9" s="450"/>
      <c r="N9" s="450"/>
      <c r="O9" s="450"/>
      <c r="P9" s="450"/>
      <c r="Q9" s="450"/>
      <c r="R9" s="450">
        <v>5571</v>
      </c>
      <c r="S9" s="450"/>
      <c r="T9" s="450"/>
      <c r="U9" s="450"/>
      <c r="V9" s="450"/>
      <c r="W9" s="450"/>
      <c r="X9" s="450"/>
      <c r="Y9" s="450">
        <v>4802</v>
      </c>
      <c r="Z9" s="450"/>
      <c r="AA9" s="450"/>
      <c r="AB9" s="450"/>
      <c r="AC9" s="450"/>
      <c r="AD9" s="450"/>
      <c r="AE9" s="450"/>
      <c r="AF9" s="450">
        <v>769</v>
      </c>
      <c r="AG9" s="450"/>
      <c r="AH9" s="450"/>
      <c r="AI9" s="450"/>
      <c r="AJ9" s="450"/>
      <c r="AK9" s="450"/>
      <c r="AL9" s="450"/>
      <c r="AM9" s="450">
        <v>7585</v>
      </c>
      <c r="AN9" s="450"/>
      <c r="AO9" s="450"/>
      <c r="AP9" s="450"/>
      <c r="AQ9" s="450"/>
      <c r="AR9" s="450"/>
      <c r="AS9" s="450"/>
      <c r="AT9" s="450">
        <v>6709</v>
      </c>
      <c r="AU9" s="450"/>
      <c r="AV9" s="450"/>
      <c r="AW9" s="450"/>
      <c r="AX9" s="450"/>
      <c r="AY9" s="450"/>
      <c r="AZ9" s="450"/>
      <c r="BA9" s="450">
        <v>876</v>
      </c>
      <c r="BB9" s="450"/>
      <c r="BC9" s="450"/>
      <c r="BD9" s="450"/>
      <c r="BE9" s="450"/>
      <c r="BF9" s="450"/>
      <c r="BG9" s="450"/>
      <c r="BH9" s="450">
        <v>88847</v>
      </c>
      <c r="BI9" s="450"/>
      <c r="BJ9" s="450"/>
      <c r="BK9" s="450"/>
      <c r="BL9" s="450"/>
      <c r="BM9" s="450"/>
      <c r="BN9" s="450"/>
      <c r="BO9" s="450"/>
    </row>
    <row r="10" spans="1:67" ht="18" customHeight="1">
      <c r="A10" s="532" t="s">
        <v>338</v>
      </c>
      <c r="B10" s="532"/>
      <c r="C10" s="532"/>
      <c r="D10" s="532"/>
      <c r="E10" s="532"/>
      <c r="F10" s="532"/>
      <c r="G10" s="532"/>
      <c r="H10" s="532"/>
      <c r="I10" s="532"/>
      <c r="J10" s="533"/>
      <c r="K10" s="534">
        <v>81526</v>
      </c>
      <c r="L10" s="535"/>
      <c r="M10" s="535"/>
      <c r="N10" s="535"/>
      <c r="O10" s="535"/>
      <c r="P10" s="535"/>
      <c r="Q10" s="535"/>
      <c r="R10" s="535">
        <v>5129</v>
      </c>
      <c r="S10" s="535"/>
      <c r="T10" s="535"/>
      <c r="U10" s="535"/>
      <c r="V10" s="535"/>
      <c r="W10" s="535"/>
      <c r="X10" s="535"/>
      <c r="Y10" s="535">
        <v>4549</v>
      </c>
      <c r="Z10" s="535"/>
      <c r="AA10" s="535"/>
      <c r="AB10" s="535"/>
      <c r="AC10" s="535"/>
      <c r="AD10" s="535"/>
      <c r="AE10" s="535"/>
      <c r="AF10" s="535">
        <v>580</v>
      </c>
      <c r="AG10" s="535"/>
      <c r="AH10" s="535"/>
      <c r="AI10" s="535"/>
      <c r="AJ10" s="535"/>
      <c r="AK10" s="535"/>
      <c r="AL10" s="535"/>
      <c r="AM10" s="535">
        <v>6613</v>
      </c>
      <c r="AN10" s="535"/>
      <c r="AO10" s="535"/>
      <c r="AP10" s="535"/>
      <c r="AQ10" s="535"/>
      <c r="AR10" s="535"/>
      <c r="AS10" s="535"/>
      <c r="AT10" s="535">
        <v>5771</v>
      </c>
      <c r="AU10" s="535"/>
      <c r="AV10" s="535"/>
      <c r="AW10" s="535"/>
      <c r="AX10" s="535"/>
      <c r="AY10" s="535"/>
      <c r="AZ10" s="535"/>
      <c r="BA10" s="535">
        <v>842</v>
      </c>
      <c r="BB10" s="535"/>
      <c r="BC10" s="535"/>
      <c r="BD10" s="535"/>
      <c r="BE10" s="535"/>
      <c r="BF10" s="535"/>
      <c r="BG10" s="535"/>
      <c r="BH10" s="535">
        <v>83010</v>
      </c>
      <c r="BI10" s="535"/>
      <c r="BJ10" s="535"/>
      <c r="BK10" s="535"/>
      <c r="BL10" s="535"/>
      <c r="BM10" s="535"/>
      <c r="BN10" s="535"/>
      <c r="BO10" s="535"/>
    </row>
    <row r="11" spans="1:67" ht="15" customHeight="1" thickBot="1">
      <c r="A11" s="566"/>
      <c r="B11" s="566"/>
      <c r="C11" s="566"/>
      <c r="D11" s="566"/>
      <c r="E11" s="566"/>
      <c r="F11" s="566"/>
      <c r="G11" s="566"/>
      <c r="H11" s="566"/>
      <c r="I11" s="566"/>
      <c r="J11" s="567"/>
      <c r="K11" s="577">
        <v>81526</v>
      </c>
      <c r="L11" s="565"/>
      <c r="M11" s="565"/>
      <c r="N11" s="565"/>
      <c r="O11" s="565"/>
      <c r="P11" s="565"/>
      <c r="Q11" s="565"/>
      <c r="R11" s="565">
        <v>5450</v>
      </c>
      <c r="S11" s="565"/>
      <c r="T11" s="565"/>
      <c r="U11" s="565"/>
      <c r="V11" s="565"/>
      <c r="W11" s="565"/>
      <c r="X11" s="565"/>
      <c r="Y11" s="565">
        <v>4816</v>
      </c>
      <c r="Z11" s="565"/>
      <c r="AA11" s="565"/>
      <c r="AB11" s="565"/>
      <c r="AC11" s="565"/>
      <c r="AD11" s="565"/>
      <c r="AE11" s="565"/>
      <c r="AF11" s="565">
        <v>634</v>
      </c>
      <c r="AG11" s="565"/>
      <c r="AH11" s="565"/>
      <c r="AI11" s="565"/>
      <c r="AJ11" s="565"/>
      <c r="AK11" s="565"/>
      <c r="AL11" s="565"/>
      <c r="AM11" s="565">
        <v>7092</v>
      </c>
      <c r="AN11" s="565"/>
      <c r="AO11" s="565"/>
      <c r="AP11" s="565"/>
      <c r="AQ11" s="565"/>
      <c r="AR11" s="565"/>
      <c r="AS11" s="565"/>
      <c r="AT11" s="565">
        <v>6157</v>
      </c>
      <c r="AU11" s="565"/>
      <c r="AV11" s="565"/>
      <c r="AW11" s="565"/>
      <c r="AX11" s="565"/>
      <c r="AY11" s="565"/>
      <c r="AZ11" s="565"/>
      <c r="BA11" s="565">
        <v>935</v>
      </c>
      <c r="BB11" s="565"/>
      <c r="BC11" s="565"/>
      <c r="BD11" s="565"/>
      <c r="BE11" s="565"/>
      <c r="BF11" s="565"/>
      <c r="BG11" s="565"/>
      <c r="BH11" s="565">
        <v>83168</v>
      </c>
      <c r="BI11" s="565"/>
      <c r="BJ11" s="565"/>
      <c r="BK11" s="565"/>
      <c r="BL11" s="565"/>
      <c r="BM11" s="565"/>
      <c r="BN11" s="565"/>
      <c r="BO11" s="565"/>
    </row>
    <row r="12" spans="1:67" ht="15" customHeight="1">
      <c r="A12" s="16" t="s">
        <v>245</v>
      </c>
      <c r="BG12" s="93"/>
      <c r="BH12" s="94"/>
      <c r="BI12" s="94"/>
      <c r="BJ12" s="94"/>
      <c r="BK12" s="94"/>
      <c r="BL12" s="94"/>
      <c r="BM12" s="94"/>
      <c r="BN12" s="94"/>
      <c r="BO12" s="13" t="s">
        <v>7</v>
      </c>
    </row>
    <row r="13" spans="1:67" ht="15" customHeight="1">
      <c r="A13" s="16" t="s">
        <v>246</v>
      </c>
    </row>
    <row r="14" spans="1:67" ht="15" customHeight="1">
      <c r="A14" s="16" t="s">
        <v>213</v>
      </c>
    </row>
    <row r="15" spans="1:67" ht="15" customHeight="1">
      <c r="A15" s="10" t="s">
        <v>344</v>
      </c>
    </row>
    <row r="16" spans="1:67" s="10" customFormat="1" ht="15" customHeight="1">
      <c r="A16" s="10" t="s">
        <v>329</v>
      </c>
    </row>
    <row r="17" spans="1:67" s="10" customFormat="1" ht="15" customHeight="1"/>
    <row r="18" spans="1:67" ht="18" customHeight="1"/>
    <row r="19" spans="1:67" ht="18" customHeight="1"/>
    <row r="20" spans="1:67" ht="18" customHeight="1">
      <c r="A20" s="153" t="s">
        <v>369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</row>
    <row r="21" spans="1:67" ht="18" customHeight="1" thickBot="1">
      <c r="BO21" s="96" t="s">
        <v>349</v>
      </c>
    </row>
    <row r="22" spans="1:67" ht="18" customHeight="1">
      <c r="A22" s="498" t="s">
        <v>150</v>
      </c>
      <c r="B22" s="498"/>
      <c r="C22" s="498"/>
      <c r="D22" s="498"/>
      <c r="E22" s="498"/>
      <c r="F22" s="498"/>
      <c r="G22" s="498"/>
      <c r="H22" s="498"/>
      <c r="I22" s="498"/>
      <c r="J22" s="499"/>
      <c r="K22" s="563" t="s">
        <v>345</v>
      </c>
      <c r="L22" s="498"/>
      <c r="M22" s="498"/>
      <c r="N22" s="498"/>
      <c r="O22" s="498"/>
      <c r="P22" s="498"/>
      <c r="Q22" s="498"/>
      <c r="R22" s="499"/>
      <c r="S22" s="557" t="s">
        <v>149</v>
      </c>
      <c r="T22" s="558"/>
      <c r="U22" s="558"/>
      <c r="V22" s="558"/>
      <c r="W22" s="558"/>
      <c r="X22" s="558"/>
      <c r="Y22" s="558"/>
      <c r="Z22" s="559"/>
      <c r="AA22" s="497" t="s">
        <v>146</v>
      </c>
      <c r="AB22" s="498"/>
      <c r="AC22" s="498"/>
      <c r="AD22" s="498"/>
      <c r="AE22" s="498"/>
      <c r="AF22" s="498"/>
      <c r="AG22" s="499"/>
      <c r="AH22" s="251" t="s">
        <v>147</v>
      </c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3"/>
      <c r="AT22" s="251" t="s">
        <v>148</v>
      </c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3"/>
      <c r="BF22" s="251" t="s">
        <v>151</v>
      </c>
      <c r="BG22" s="252"/>
      <c r="BH22" s="252"/>
      <c r="BI22" s="252"/>
      <c r="BJ22" s="252"/>
      <c r="BK22" s="252"/>
      <c r="BL22" s="252"/>
      <c r="BM22" s="252"/>
      <c r="BN22" s="252"/>
      <c r="BO22" s="252"/>
    </row>
    <row r="23" spans="1:67" ht="18" customHeight="1">
      <c r="A23" s="551"/>
      <c r="B23" s="551"/>
      <c r="C23" s="551"/>
      <c r="D23" s="551"/>
      <c r="E23" s="551"/>
      <c r="F23" s="551"/>
      <c r="G23" s="551"/>
      <c r="H23" s="551"/>
      <c r="I23" s="551"/>
      <c r="J23" s="552"/>
      <c r="K23" s="553"/>
      <c r="L23" s="551"/>
      <c r="M23" s="551"/>
      <c r="N23" s="551"/>
      <c r="O23" s="551"/>
      <c r="P23" s="551"/>
      <c r="Q23" s="551"/>
      <c r="R23" s="552"/>
      <c r="S23" s="560"/>
      <c r="T23" s="561"/>
      <c r="U23" s="561"/>
      <c r="V23" s="561"/>
      <c r="W23" s="561"/>
      <c r="X23" s="561"/>
      <c r="Y23" s="561"/>
      <c r="Z23" s="562"/>
      <c r="AA23" s="553"/>
      <c r="AB23" s="551"/>
      <c r="AC23" s="551"/>
      <c r="AD23" s="551"/>
      <c r="AE23" s="551"/>
      <c r="AF23" s="551"/>
      <c r="AG23" s="552"/>
      <c r="AH23" s="554" t="s">
        <v>320</v>
      </c>
      <c r="AI23" s="555"/>
      <c r="AJ23" s="555"/>
      <c r="AK23" s="555"/>
      <c r="AL23" s="555"/>
      <c r="AM23" s="556"/>
      <c r="AN23" s="554" t="s">
        <v>321</v>
      </c>
      <c r="AO23" s="555"/>
      <c r="AP23" s="555"/>
      <c r="AQ23" s="555"/>
      <c r="AR23" s="555"/>
      <c r="AS23" s="556"/>
      <c r="AT23" s="554" t="s">
        <v>320</v>
      </c>
      <c r="AU23" s="555"/>
      <c r="AV23" s="555"/>
      <c r="AW23" s="555"/>
      <c r="AX23" s="555"/>
      <c r="AY23" s="556"/>
      <c r="AZ23" s="554" t="s">
        <v>321</v>
      </c>
      <c r="BA23" s="555"/>
      <c r="BB23" s="555"/>
      <c r="BC23" s="555"/>
      <c r="BD23" s="555"/>
      <c r="BE23" s="556"/>
      <c r="BF23" s="554" t="s">
        <v>320</v>
      </c>
      <c r="BG23" s="555"/>
      <c r="BH23" s="555"/>
      <c r="BI23" s="555"/>
      <c r="BJ23" s="556"/>
      <c r="BK23" s="554" t="s">
        <v>321</v>
      </c>
      <c r="BL23" s="555"/>
      <c r="BM23" s="555"/>
      <c r="BN23" s="555"/>
      <c r="BO23" s="555"/>
    </row>
    <row r="24" spans="1:67" ht="18" customHeight="1">
      <c r="A24" s="548" t="s">
        <v>270</v>
      </c>
      <c r="B24" s="548"/>
      <c r="C24" s="548"/>
      <c r="D24" s="548"/>
      <c r="E24" s="548"/>
      <c r="F24" s="548"/>
      <c r="G24" s="548"/>
      <c r="H24" s="548"/>
      <c r="I24" s="548"/>
      <c r="J24" s="549"/>
      <c r="K24" s="550">
        <v>91451</v>
      </c>
      <c r="L24" s="528"/>
      <c r="M24" s="528"/>
      <c r="N24" s="528"/>
      <c r="O24" s="528"/>
      <c r="P24" s="528"/>
      <c r="Q24" s="528"/>
      <c r="R24" s="528"/>
      <c r="S24" s="528">
        <v>35906</v>
      </c>
      <c r="T24" s="528"/>
      <c r="U24" s="528"/>
      <c r="V24" s="528"/>
      <c r="W24" s="528"/>
      <c r="X24" s="528"/>
      <c r="Y24" s="528"/>
      <c r="Z24" s="528"/>
      <c r="AA24" s="528">
        <v>4607</v>
      </c>
      <c r="AB24" s="528"/>
      <c r="AC24" s="528"/>
      <c r="AD24" s="528"/>
      <c r="AE24" s="528"/>
      <c r="AF24" s="528"/>
      <c r="AG24" s="528"/>
      <c r="AH24" s="528">
        <v>34386</v>
      </c>
      <c r="AI24" s="528"/>
      <c r="AJ24" s="528"/>
      <c r="AK24" s="528"/>
      <c r="AL24" s="528"/>
      <c r="AM24" s="528"/>
      <c r="AN24" s="528">
        <v>10031</v>
      </c>
      <c r="AO24" s="528"/>
      <c r="AP24" s="528"/>
      <c r="AQ24" s="528"/>
      <c r="AR24" s="528"/>
      <c r="AS24" s="528"/>
      <c r="AT24" s="528">
        <v>4625</v>
      </c>
      <c r="AU24" s="528"/>
      <c r="AV24" s="528"/>
      <c r="AW24" s="528"/>
      <c r="AX24" s="528"/>
      <c r="AY24" s="528"/>
      <c r="AZ24" s="528">
        <v>614</v>
      </c>
      <c r="BA24" s="528"/>
      <c r="BB24" s="528"/>
      <c r="BC24" s="528"/>
      <c r="BD24" s="528"/>
      <c r="BE24" s="528"/>
      <c r="BF24" s="528">
        <v>38</v>
      </c>
      <c r="BG24" s="528"/>
      <c r="BH24" s="528"/>
      <c r="BI24" s="528"/>
      <c r="BJ24" s="528"/>
      <c r="BK24" s="528">
        <v>3</v>
      </c>
      <c r="BL24" s="528"/>
      <c r="BM24" s="528"/>
      <c r="BN24" s="528"/>
      <c r="BO24" s="528"/>
    </row>
    <row r="25" spans="1:67" ht="18" customHeight="1">
      <c r="A25" s="258" t="s">
        <v>267</v>
      </c>
      <c r="B25" s="258"/>
      <c r="C25" s="258"/>
      <c r="D25" s="258"/>
      <c r="E25" s="258"/>
      <c r="F25" s="258"/>
      <c r="G25" s="258"/>
      <c r="H25" s="258"/>
      <c r="I25" s="258"/>
      <c r="J25" s="259"/>
      <c r="K25" s="542">
        <v>86833</v>
      </c>
      <c r="L25" s="529"/>
      <c r="M25" s="529"/>
      <c r="N25" s="529"/>
      <c r="O25" s="529"/>
      <c r="P25" s="529"/>
      <c r="Q25" s="529"/>
      <c r="R25" s="529"/>
      <c r="S25" s="529">
        <v>34287</v>
      </c>
      <c r="T25" s="529"/>
      <c r="U25" s="529"/>
      <c r="V25" s="529"/>
      <c r="W25" s="529"/>
      <c r="X25" s="529"/>
      <c r="Y25" s="529"/>
      <c r="Z25" s="529"/>
      <c r="AA25" s="529">
        <v>3862</v>
      </c>
      <c r="AB25" s="529"/>
      <c r="AC25" s="529"/>
      <c r="AD25" s="529"/>
      <c r="AE25" s="529"/>
      <c r="AF25" s="529"/>
      <c r="AG25" s="529"/>
      <c r="AH25" s="529">
        <v>32615</v>
      </c>
      <c r="AI25" s="529"/>
      <c r="AJ25" s="529"/>
      <c r="AK25" s="529"/>
      <c r="AL25" s="529"/>
      <c r="AM25" s="529"/>
      <c r="AN25" s="529">
        <v>8532</v>
      </c>
      <c r="AO25" s="529"/>
      <c r="AP25" s="529"/>
      <c r="AQ25" s="529"/>
      <c r="AR25" s="529"/>
      <c r="AS25" s="529"/>
      <c r="AT25" s="529">
        <v>4320</v>
      </c>
      <c r="AU25" s="529"/>
      <c r="AV25" s="529"/>
      <c r="AW25" s="529"/>
      <c r="AX25" s="529"/>
      <c r="AY25" s="529"/>
      <c r="AZ25" s="529">
        <v>605</v>
      </c>
      <c r="BA25" s="529"/>
      <c r="BB25" s="529"/>
      <c r="BC25" s="529"/>
      <c r="BD25" s="529"/>
      <c r="BE25" s="529"/>
      <c r="BF25" s="529">
        <v>315</v>
      </c>
      <c r="BG25" s="529"/>
      <c r="BH25" s="529"/>
      <c r="BI25" s="529"/>
      <c r="BJ25" s="529"/>
      <c r="BK25" s="529">
        <v>141</v>
      </c>
      <c r="BL25" s="529"/>
      <c r="BM25" s="529"/>
      <c r="BN25" s="529"/>
      <c r="BO25" s="529"/>
    </row>
    <row r="26" spans="1:67" ht="15" customHeight="1">
      <c r="A26" s="455"/>
      <c r="B26" s="455"/>
      <c r="C26" s="455"/>
      <c r="D26" s="455"/>
      <c r="E26" s="455"/>
      <c r="F26" s="455"/>
      <c r="G26" s="455"/>
      <c r="H26" s="455"/>
      <c r="I26" s="455"/>
      <c r="J26" s="456"/>
      <c r="K26" s="543">
        <v>86833</v>
      </c>
      <c r="L26" s="530"/>
      <c r="M26" s="530"/>
      <c r="N26" s="530"/>
      <c r="O26" s="530"/>
      <c r="P26" s="530"/>
      <c r="Q26" s="530"/>
      <c r="R26" s="530"/>
      <c r="S26" s="530">
        <v>34904</v>
      </c>
      <c r="T26" s="530"/>
      <c r="U26" s="530"/>
      <c r="V26" s="530"/>
      <c r="W26" s="530"/>
      <c r="X26" s="530"/>
      <c r="Y26" s="530"/>
      <c r="Z26" s="530"/>
      <c r="AA26" s="530">
        <v>3951</v>
      </c>
      <c r="AB26" s="530"/>
      <c r="AC26" s="530"/>
      <c r="AD26" s="530"/>
      <c r="AE26" s="530"/>
      <c r="AF26" s="530"/>
      <c r="AG26" s="530"/>
      <c r="AH26" s="530">
        <v>33623</v>
      </c>
      <c r="AI26" s="530"/>
      <c r="AJ26" s="530"/>
      <c r="AK26" s="530"/>
      <c r="AL26" s="530"/>
      <c r="AM26" s="530"/>
      <c r="AN26" s="530">
        <v>8784</v>
      </c>
      <c r="AO26" s="530"/>
      <c r="AP26" s="530"/>
      <c r="AQ26" s="530"/>
      <c r="AR26" s="530"/>
      <c r="AS26" s="530"/>
      <c r="AT26" s="530">
        <v>4480</v>
      </c>
      <c r="AU26" s="530"/>
      <c r="AV26" s="530"/>
      <c r="AW26" s="530"/>
      <c r="AX26" s="530"/>
      <c r="AY26" s="530"/>
      <c r="AZ26" s="530">
        <v>627</v>
      </c>
      <c r="BA26" s="530"/>
      <c r="BB26" s="530"/>
      <c r="BC26" s="530"/>
      <c r="BD26" s="530"/>
      <c r="BE26" s="530"/>
      <c r="BF26" s="530">
        <v>322</v>
      </c>
      <c r="BG26" s="530"/>
      <c r="BH26" s="530"/>
      <c r="BI26" s="530"/>
      <c r="BJ26" s="530"/>
      <c r="BK26" s="530">
        <v>142</v>
      </c>
      <c r="BL26" s="530"/>
      <c r="BM26" s="530"/>
      <c r="BN26" s="530"/>
      <c r="BO26" s="530"/>
    </row>
    <row r="27" spans="1:67" ht="18" customHeight="1">
      <c r="A27" s="540" t="s">
        <v>338</v>
      </c>
      <c r="B27" s="540"/>
      <c r="C27" s="540"/>
      <c r="D27" s="540"/>
      <c r="E27" s="540"/>
      <c r="F27" s="540"/>
      <c r="G27" s="540"/>
      <c r="H27" s="540"/>
      <c r="I27" s="540"/>
      <c r="J27" s="541"/>
      <c r="K27" s="544">
        <v>81526</v>
      </c>
      <c r="L27" s="531"/>
      <c r="M27" s="531"/>
      <c r="N27" s="531"/>
      <c r="O27" s="531"/>
      <c r="P27" s="531"/>
      <c r="Q27" s="531"/>
      <c r="R27" s="531"/>
      <c r="S27" s="531">
        <v>30938</v>
      </c>
      <c r="T27" s="531"/>
      <c r="U27" s="531"/>
      <c r="V27" s="531"/>
      <c r="W27" s="531"/>
      <c r="X27" s="531"/>
      <c r="Y27" s="531"/>
      <c r="Z27" s="531"/>
      <c r="AA27" s="531">
        <v>3286</v>
      </c>
      <c r="AB27" s="531"/>
      <c r="AC27" s="531"/>
      <c r="AD27" s="531"/>
      <c r="AE27" s="531"/>
      <c r="AF27" s="531"/>
      <c r="AG27" s="531"/>
      <c r="AH27" s="531">
        <v>30741</v>
      </c>
      <c r="AI27" s="531"/>
      <c r="AJ27" s="531"/>
      <c r="AK27" s="531"/>
      <c r="AL27" s="531"/>
      <c r="AM27" s="531"/>
      <c r="AN27" s="531">
        <v>7482</v>
      </c>
      <c r="AO27" s="531"/>
      <c r="AP27" s="531"/>
      <c r="AQ27" s="531"/>
      <c r="AR27" s="531"/>
      <c r="AS27" s="531"/>
      <c r="AT27" s="531">
        <v>4394</v>
      </c>
      <c r="AU27" s="531"/>
      <c r="AV27" s="531"/>
      <c r="AW27" s="531"/>
      <c r="AX27" s="531"/>
      <c r="AY27" s="531"/>
      <c r="AZ27" s="531">
        <v>545</v>
      </c>
      <c r="BA27" s="531"/>
      <c r="BB27" s="531"/>
      <c r="BC27" s="531"/>
      <c r="BD27" s="531"/>
      <c r="BE27" s="531"/>
      <c r="BF27" s="531">
        <v>155</v>
      </c>
      <c r="BG27" s="531"/>
      <c r="BH27" s="531"/>
      <c r="BI27" s="531"/>
      <c r="BJ27" s="531"/>
      <c r="BK27" s="531">
        <v>35</v>
      </c>
      <c r="BL27" s="531"/>
      <c r="BM27" s="531"/>
      <c r="BN27" s="531"/>
      <c r="BO27" s="531"/>
    </row>
    <row r="28" spans="1:67" ht="15" customHeight="1">
      <c r="A28" s="455"/>
      <c r="B28" s="455"/>
      <c r="C28" s="455"/>
      <c r="D28" s="455"/>
      <c r="E28" s="455"/>
      <c r="F28" s="455"/>
      <c r="G28" s="455"/>
      <c r="H28" s="455"/>
      <c r="I28" s="455"/>
      <c r="J28" s="456"/>
      <c r="K28" s="547">
        <v>81526</v>
      </c>
      <c r="L28" s="451"/>
      <c r="M28" s="451"/>
      <c r="N28" s="451"/>
      <c r="O28" s="451"/>
      <c r="P28" s="451"/>
      <c r="Q28" s="451"/>
      <c r="R28" s="451"/>
      <c r="S28" s="451">
        <v>32262</v>
      </c>
      <c r="T28" s="451"/>
      <c r="U28" s="451"/>
      <c r="V28" s="451"/>
      <c r="W28" s="451"/>
      <c r="X28" s="451"/>
      <c r="Y28" s="451"/>
      <c r="Z28" s="451"/>
      <c r="AA28" s="451">
        <v>3432</v>
      </c>
      <c r="AB28" s="451"/>
      <c r="AC28" s="451"/>
      <c r="AD28" s="451"/>
      <c r="AE28" s="451"/>
      <c r="AF28" s="451"/>
      <c r="AG28" s="451"/>
      <c r="AH28" s="451">
        <v>32402</v>
      </c>
      <c r="AI28" s="451"/>
      <c r="AJ28" s="451"/>
      <c r="AK28" s="451"/>
      <c r="AL28" s="451"/>
      <c r="AM28" s="451"/>
      <c r="AN28" s="451">
        <v>7980</v>
      </c>
      <c r="AO28" s="451"/>
      <c r="AP28" s="451"/>
      <c r="AQ28" s="451"/>
      <c r="AR28" s="451"/>
      <c r="AS28" s="451"/>
      <c r="AT28" s="451">
        <v>4658</v>
      </c>
      <c r="AU28" s="451"/>
      <c r="AV28" s="451"/>
      <c r="AW28" s="451"/>
      <c r="AX28" s="451"/>
      <c r="AY28" s="451"/>
      <c r="AZ28" s="451">
        <v>599</v>
      </c>
      <c r="BA28" s="451"/>
      <c r="BB28" s="451"/>
      <c r="BC28" s="451"/>
      <c r="BD28" s="451"/>
      <c r="BE28" s="451"/>
      <c r="BF28" s="451">
        <v>158</v>
      </c>
      <c r="BG28" s="451"/>
      <c r="BH28" s="451"/>
      <c r="BI28" s="451"/>
      <c r="BJ28" s="451"/>
      <c r="BK28" s="451">
        <v>35</v>
      </c>
      <c r="BL28" s="451"/>
      <c r="BM28" s="451"/>
      <c r="BN28" s="451"/>
      <c r="BO28" s="451"/>
    </row>
    <row r="29" spans="1:67" ht="15" customHeight="1">
      <c r="A29" s="242"/>
      <c r="B29" s="242"/>
      <c r="C29" s="242"/>
      <c r="D29" s="242"/>
      <c r="E29" s="242"/>
      <c r="F29" s="242"/>
      <c r="G29" s="242"/>
      <c r="H29" s="242"/>
      <c r="I29" s="242"/>
      <c r="J29" s="243"/>
      <c r="K29" s="538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526"/>
      <c r="BL29" s="526"/>
      <c r="BM29" s="526"/>
      <c r="BN29" s="526"/>
      <c r="BO29" s="526"/>
    </row>
    <row r="30" spans="1:67" ht="18" customHeight="1">
      <c r="A30" s="459" t="s">
        <v>153</v>
      </c>
      <c r="B30" s="459"/>
      <c r="C30" s="459"/>
      <c r="D30" s="459"/>
      <c r="E30" s="459"/>
      <c r="F30" s="459"/>
      <c r="G30" s="459"/>
      <c r="H30" s="459"/>
      <c r="I30" s="459"/>
      <c r="J30" s="539"/>
      <c r="K30" s="538">
        <v>8633</v>
      </c>
      <c r="L30" s="526"/>
      <c r="M30" s="526"/>
      <c r="N30" s="526"/>
      <c r="O30" s="526"/>
      <c r="P30" s="526"/>
      <c r="Q30" s="526"/>
      <c r="R30" s="526"/>
      <c r="S30" s="526">
        <v>3440</v>
      </c>
      <c r="T30" s="526"/>
      <c r="U30" s="526"/>
      <c r="V30" s="526"/>
      <c r="W30" s="526"/>
      <c r="X30" s="526"/>
      <c r="Y30" s="526"/>
      <c r="Z30" s="526"/>
      <c r="AA30" s="526">
        <v>0</v>
      </c>
      <c r="AB30" s="526"/>
      <c r="AC30" s="526"/>
      <c r="AD30" s="526"/>
      <c r="AE30" s="526"/>
      <c r="AF30" s="526"/>
      <c r="AG30" s="526"/>
      <c r="AH30" s="526">
        <v>0</v>
      </c>
      <c r="AI30" s="526"/>
      <c r="AJ30" s="526"/>
      <c r="AK30" s="526"/>
      <c r="AL30" s="526"/>
      <c r="AM30" s="526"/>
      <c r="AN30" s="526">
        <v>4883</v>
      </c>
      <c r="AO30" s="526"/>
      <c r="AP30" s="526"/>
      <c r="AQ30" s="526"/>
      <c r="AR30" s="526"/>
      <c r="AS30" s="526"/>
      <c r="AT30" s="526">
        <v>0</v>
      </c>
      <c r="AU30" s="526"/>
      <c r="AV30" s="526"/>
      <c r="AW30" s="526"/>
      <c r="AX30" s="526"/>
      <c r="AY30" s="526"/>
      <c r="AZ30" s="526">
        <v>24</v>
      </c>
      <c r="BA30" s="526"/>
      <c r="BB30" s="526"/>
      <c r="BC30" s="526"/>
      <c r="BD30" s="526"/>
      <c r="BE30" s="526"/>
      <c r="BF30" s="526">
        <v>0</v>
      </c>
      <c r="BG30" s="526"/>
      <c r="BH30" s="526"/>
      <c r="BI30" s="526"/>
      <c r="BJ30" s="526"/>
      <c r="BK30" s="526">
        <v>0</v>
      </c>
      <c r="BL30" s="526"/>
      <c r="BM30" s="526"/>
      <c r="BN30" s="526"/>
      <c r="BO30" s="526"/>
    </row>
    <row r="31" spans="1:67" ht="18" customHeight="1">
      <c r="A31" s="459" t="s">
        <v>303</v>
      </c>
      <c r="B31" s="459"/>
      <c r="C31" s="459"/>
      <c r="D31" s="459"/>
      <c r="E31" s="459"/>
      <c r="F31" s="459"/>
      <c r="G31" s="459"/>
      <c r="H31" s="459"/>
      <c r="I31" s="459"/>
      <c r="J31" s="539"/>
      <c r="K31" s="538">
        <v>3307</v>
      </c>
      <c r="L31" s="526"/>
      <c r="M31" s="526"/>
      <c r="N31" s="526"/>
      <c r="O31" s="526"/>
      <c r="P31" s="526"/>
      <c r="Q31" s="526"/>
      <c r="R31" s="526"/>
      <c r="S31" s="526">
        <v>96</v>
      </c>
      <c r="T31" s="526"/>
      <c r="U31" s="526"/>
      <c r="V31" s="526"/>
      <c r="W31" s="526"/>
      <c r="X31" s="526"/>
      <c r="Y31" s="526"/>
      <c r="Z31" s="526"/>
      <c r="AA31" s="526">
        <v>7</v>
      </c>
      <c r="AB31" s="526"/>
      <c r="AC31" s="526"/>
      <c r="AD31" s="526"/>
      <c r="AE31" s="526"/>
      <c r="AF31" s="526"/>
      <c r="AG31" s="526"/>
      <c r="AH31" s="526">
        <v>284</v>
      </c>
      <c r="AI31" s="526"/>
      <c r="AJ31" s="526"/>
      <c r="AK31" s="526"/>
      <c r="AL31" s="526"/>
      <c r="AM31" s="526"/>
      <c r="AN31" s="526">
        <v>2303</v>
      </c>
      <c r="AO31" s="526"/>
      <c r="AP31" s="526"/>
      <c r="AQ31" s="526"/>
      <c r="AR31" s="526"/>
      <c r="AS31" s="526"/>
      <c r="AT31" s="526">
        <v>38</v>
      </c>
      <c r="AU31" s="526"/>
      <c r="AV31" s="526"/>
      <c r="AW31" s="526"/>
      <c r="AX31" s="526"/>
      <c r="AY31" s="526"/>
      <c r="AZ31" s="526">
        <v>407</v>
      </c>
      <c r="BA31" s="526"/>
      <c r="BB31" s="526"/>
      <c r="BC31" s="526"/>
      <c r="BD31" s="526"/>
      <c r="BE31" s="526"/>
      <c r="BF31" s="526">
        <v>4</v>
      </c>
      <c r="BG31" s="526"/>
      <c r="BH31" s="526"/>
      <c r="BI31" s="526"/>
      <c r="BJ31" s="526"/>
      <c r="BK31" s="526">
        <v>15</v>
      </c>
      <c r="BL31" s="526"/>
      <c r="BM31" s="526"/>
      <c r="BN31" s="526"/>
      <c r="BO31" s="526"/>
    </row>
    <row r="32" spans="1:67" ht="18" customHeight="1">
      <c r="A32" s="459" t="s">
        <v>304</v>
      </c>
      <c r="B32" s="459"/>
      <c r="C32" s="459"/>
      <c r="D32" s="459"/>
      <c r="E32" s="459"/>
      <c r="F32" s="459"/>
      <c r="G32" s="459"/>
      <c r="H32" s="459"/>
      <c r="I32" s="459"/>
      <c r="J32" s="539"/>
      <c r="K32" s="538">
        <v>2737</v>
      </c>
      <c r="L32" s="526"/>
      <c r="M32" s="526"/>
      <c r="N32" s="526"/>
      <c r="O32" s="526"/>
      <c r="P32" s="526"/>
      <c r="Q32" s="526"/>
      <c r="R32" s="526"/>
      <c r="S32" s="526">
        <v>258</v>
      </c>
      <c r="T32" s="526"/>
      <c r="U32" s="526"/>
      <c r="V32" s="526"/>
      <c r="W32" s="526"/>
      <c r="X32" s="526"/>
      <c r="Y32" s="526"/>
      <c r="Z32" s="526"/>
      <c r="AA32" s="526">
        <v>53</v>
      </c>
      <c r="AB32" s="526"/>
      <c r="AC32" s="526"/>
      <c r="AD32" s="526"/>
      <c r="AE32" s="526"/>
      <c r="AF32" s="526"/>
      <c r="AG32" s="526"/>
      <c r="AH32" s="526">
        <v>1554</v>
      </c>
      <c r="AI32" s="526"/>
      <c r="AJ32" s="526"/>
      <c r="AK32" s="526"/>
      <c r="AL32" s="526"/>
      <c r="AM32" s="526"/>
      <c r="AN32" s="526">
        <v>263</v>
      </c>
      <c r="AO32" s="526"/>
      <c r="AP32" s="526"/>
      <c r="AQ32" s="526"/>
      <c r="AR32" s="526"/>
      <c r="AS32" s="526"/>
      <c r="AT32" s="526">
        <v>259</v>
      </c>
      <c r="AU32" s="526"/>
      <c r="AV32" s="526"/>
      <c r="AW32" s="526"/>
      <c r="AX32" s="526"/>
      <c r="AY32" s="526"/>
      <c r="AZ32" s="526">
        <v>108</v>
      </c>
      <c r="BA32" s="526"/>
      <c r="BB32" s="526"/>
      <c r="BC32" s="526"/>
      <c r="BD32" s="526"/>
      <c r="BE32" s="526"/>
      <c r="BF32" s="526">
        <v>7</v>
      </c>
      <c r="BG32" s="526"/>
      <c r="BH32" s="526"/>
      <c r="BI32" s="526"/>
      <c r="BJ32" s="526"/>
      <c r="BK32" s="526">
        <v>20</v>
      </c>
      <c r="BL32" s="526"/>
      <c r="BM32" s="526"/>
      <c r="BN32" s="526"/>
      <c r="BO32" s="526"/>
    </row>
    <row r="33" spans="1:67" ht="18" customHeight="1">
      <c r="A33" s="459" t="s">
        <v>305</v>
      </c>
      <c r="B33" s="459"/>
      <c r="C33" s="459"/>
      <c r="D33" s="459"/>
      <c r="E33" s="459"/>
      <c r="F33" s="459"/>
      <c r="G33" s="459"/>
      <c r="H33" s="459"/>
      <c r="I33" s="459"/>
      <c r="J33" s="539"/>
      <c r="K33" s="538">
        <v>3130</v>
      </c>
      <c r="L33" s="526"/>
      <c r="M33" s="526"/>
      <c r="N33" s="526"/>
      <c r="O33" s="526"/>
      <c r="P33" s="526"/>
      <c r="Q33" s="526"/>
      <c r="R33" s="526"/>
      <c r="S33" s="526">
        <v>341</v>
      </c>
      <c r="T33" s="526"/>
      <c r="U33" s="526"/>
      <c r="V33" s="526"/>
      <c r="W33" s="526"/>
      <c r="X33" s="526"/>
      <c r="Y33" s="526"/>
      <c r="Z33" s="526"/>
      <c r="AA33" s="526">
        <v>74</v>
      </c>
      <c r="AB33" s="526"/>
      <c r="AC33" s="526"/>
      <c r="AD33" s="526"/>
      <c r="AE33" s="526"/>
      <c r="AF33" s="526"/>
      <c r="AG33" s="526"/>
      <c r="AH33" s="526">
        <v>2147</v>
      </c>
      <c r="AI33" s="526"/>
      <c r="AJ33" s="526"/>
      <c r="AK33" s="526"/>
      <c r="AL33" s="526"/>
      <c r="AM33" s="526"/>
      <c r="AN33" s="526">
        <v>20</v>
      </c>
      <c r="AO33" s="526"/>
      <c r="AP33" s="526"/>
      <c r="AQ33" s="526"/>
      <c r="AR33" s="526"/>
      <c r="AS33" s="526"/>
      <c r="AT33" s="526">
        <v>334</v>
      </c>
      <c r="AU33" s="526"/>
      <c r="AV33" s="526"/>
      <c r="AW33" s="526"/>
      <c r="AX33" s="526"/>
      <c r="AY33" s="526"/>
      <c r="AZ33" s="526">
        <v>4</v>
      </c>
      <c r="BA33" s="526"/>
      <c r="BB33" s="526"/>
      <c r="BC33" s="526"/>
      <c r="BD33" s="526"/>
      <c r="BE33" s="526"/>
      <c r="BF33" s="526">
        <v>4</v>
      </c>
      <c r="BG33" s="526"/>
      <c r="BH33" s="526"/>
      <c r="BI33" s="526"/>
      <c r="BJ33" s="526"/>
      <c r="BK33" s="526">
        <v>0</v>
      </c>
      <c r="BL33" s="526"/>
      <c r="BM33" s="526"/>
      <c r="BN33" s="526"/>
      <c r="BO33" s="526"/>
    </row>
    <row r="34" spans="1:67" ht="18" customHeight="1">
      <c r="A34" s="459" t="s">
        <v>306</v>
      </c>
      <c r="B34" s="459"/>
      <c r="C34" s="459"/>
      <c r="D34" s="459"/>
      <c r="E34" s="459"/>
      <c r="F34" s="459"/>
      <c r="G34" s="459"/>
      <c r="H34" s="459"/>
      <c r="I34" s="459"/>
      <c r="J34" s="539"/>
      <c r="K34" s="538">
        <v>3718</v>
      </c>
      <c r="L34" s="526"/>
      <c r="M34" s="526"/>
      <c r="N34" s="526"/>
      <c r="O34" s="526"/>
      <c r="P34" s="526"/>
      <c r="Q34" s="526"/>
      <c r="R34" s="526"/>
      <c r="S34" s="526">
        <v>471</v>
      </c>
      <c r="T34" s="526"/>
      <c r="U34" s="526"/>
      <c r="V34" s="526"/>
      <c r="W34" s="526"/>
      <c r="X34" s="526"/>
      <c r="Y34" s="526"/>
      <c r="Z34" s="526"/>
      <c r="AA34" s="526">
        <v>102</v>
      </c>
      <c r="AB34" s="526"/>
      <c r="AC34" s="526"/>
      <c r="AD34" s="526"/>
      <c r="AE34" s="526"/>
      <c r="AF34" s="526"/>
      <c r="AG34" s="526"/>
      <c r="AH34" s="526">
        <v>2541</v>
      </c>
      <c r="AI34" s="526"/>
      <c r="AJ34" s="526"/>
      <c r="AK34" s="526"/>
      <c r="AL34" s="526"/>
      <c r="AM34" s="526"/>
      <c r="AN34" s="526">
        <v>6</v>
      </c>
      <c r="AO34" s="526"/>
      <c r="AP34" s="526"/>
      <c r="AQ34" s="526"/>
      <c r="AR34" s="526"/>
      <c r="AS34" s="526"/>
      <c r="AT34" s="526">
        <v>384</v>
      </c>
      <c r="AU34" s="526"/>
      <c r="AV34" s="526"/>
      <c r="AW34" s="526"/>
      <c r="AX34" s="526"/>
      <c r="AY34" s="526"/>
      <c r="AZ34" s="526">
        <v>0</v>
      </c>
      <c r="BA34" s="526"/>
      <c r="BB34" s="526"/>
      <c r="BC34" s="526"/>
      <c r="BD34" s="526"/>
      <c r="BE34" s="526"/>
      <c r="BF34" s="526">
        <v>11</v>
      </c>
      <c r="BG34" s="526"/>
      <c r="BH34" s="526"/>
      <c r="BI34" s="526"/>
      <c r="BJ34" s="526"/>
      <c r="BK34" s="526">
        <v>0</v>
      </c>
      <c r="BL34" s="526"/>
      <c r="BM34" s="526"/>
      <c r="BN34" s="526"/>
      <c r="BO34" s="526"/>
    </row>
    <row r="35" spans="1:67" ht="18" customHeight="1">
      <c r="A35" s="459" t="s">
        <v>307</v>
      </c>
      <c r="B35" s="459"/>
      <c r="C35" s="459"/>
      <c r="D35" s="459"/>
      <c r="E35" s="459"/>
      <c r="F35" s="459"/>
      <c r="G35" s="459"/>
      <c r="H35" s="459"/>
      <c r="I35" s="459"/>
      <c r="J35" s="539"/>
      <c r="K35" s="538">
        <v>4172</v>
      </c>
      <c r="L35" s="526"/>
      <c r="M35" s="526"/>
      <c r="N35" s="526"/>
      <c r="O35" s="526"/>
      <c r="P35" s="526"/>
      <c r="Q35" s="526"/>
      <c r="R35" s="526"/>
      <c r="S35" s="526">
        <v>459</v>
      </c>
      <c r="T35" s="526"/>
      <c r="U35" s="526"/>
      <c r="V35" s="526"/>
      <c r="W35" s="526"/>
      <c r="X35" s="526"/>
      <c r="Y35" s="526"/>
      <c r="Z35" s="526"/>
      <c r="AA35" s="526">
        <v>152</v>
      </c>
      <c r="AB35" s="526"/>
      <c r="AC35" s="526"/>
      <c r="AD35" s="526"/>
      <c r="AE35" s="526"/>
      <c r="AF35" s="526"/>
      <c r="AG35" s="526"/>
      <c r="AH35" s="526">
        <v>2847</v>
      </c>
      <c r="AI35" s="526"/>
      <c r="AJ35" s="526"/>
      <c r="AK35" s="526"/>
      <c r="AL35" s="526"/>
      <c r="AM35" s="526"/>
      <c r="AN35" s="526">
        <v>1</v>
      </c>
      <c r="AO35" s="526"/>
      <c r="AP35" s="526"/>
      <c r="AQ35" s="526"/>
      <c r="AR35" s="526"/>
      <c r="AS35" s="526"/>
      <c r="AT35" s="526">
        <v>482</v>
      </c>
      <c r="AU35" s="526"/>
      <c r="AV35" s="526"/>
      <c r="AW35" s="526"/>
      <c r="AX35" s="526"/>
      <c r="AY35" s="526"/>
      <c r="AZ35" s="526">
        <v>1</v>
      </c>
      <c r="BA35" s="526"/>
      <c r="BB35" s="526"/>
      <c r="BC35" s="526"/>
      <c r="BD35" s="526"/>
      <c r="BE35" s="526"/>
      <c r="BF35" s="526">
        <v>13</v>
      </c>
      <c r="BG35" s="526"/>
      <c r="BH35" s="526"/>
      <c r="BI35" s="526"/>
      <c r="BJ35" s="526"/>
      <c r="BK35" s="526">
        <v>0</v>
      </c>
      <c r="BL35" s="526"/>
      <c r="BM35" s="526"/>
      <c r="BN35" s="526"/>
      <c r="BO35" s="526"/>
    </row>
    <row r="36" spans="1:67" ht="18" customHeight="1">
      <c r="A36" s="459" t="s">
        <v>308</v>
      </c>
      <c r="B36" s="459"/>
      <c r="C36" s="459"/>
      <c r="D36" s="459"/>
      <c r="E36" s="459"/>
      <c r="F36" s="459"/>
      <c r="G36" s="459"/>
      <c r="H36" s="459"/>
      <c r="I36" s="459"/>
      <c r="J36" s="539"/>
      <c r="K36" s="538">
        <v>5035</v>
      </c>
      <c r="L36" s="526"/>
      <c r="M36" s="526"/>
      <c r="N36" s="526"/>
      <c r="O36" s="526"/>
      <c r="P36" s="526"/>
      <c r="Q36" s="526"/>
      <c r="R36" s="526"/>
      <c r="S36" s="526">
        <v>549</v>
      </c>
      <c r="T36" s="526"/>
      <c r="U36" s="526"/>
      <c r="V36" s="526"/>
      <c r="W36" s="526"/>
      <c r="X36" s="526"/>
      <c r="Y36" s="526"/>
      <c r="Z36" s="526"/>
      <c r="AA36" s="526">
        <v>183</v>
      </c>
      <c r="AB36" s="526"/>
      <c r="AC36" s="526"/>
      <c r="AD36" s="526"/>
      <c r="AE36" s="526"/>
      <c r="AF36" s="526"/>
      <c r="AG36" s="526"/>
      <c r="AH36" s="526">
        <v>3496</v>
      </c>
      <c r="AI36" s="526"/>
      <c r="AJ36" s="526"/>
      <c r="AK36" s="526"/>
      <c r="AL36" s="526"/>
      <c r="AM36" s="526"/>
      <c r="AN36" s="526">
        <v>0</v>
      </c>
      <c r="AO36" s="526"/>
      <c r="AP36" s="526"/>
      <c r="AQ36" s="526"/>
      <c r="AR36" s="526"/>
      <c r="AS36" s="526"/>
      <c r="AT36" s="526">
        <v>523</v>
      </c>
      <c r="AU36" s="526"/>
      <c r="AV36" s="526"/>
      <c r="AW36" s="526"/>
      <c r="AX36" s="526"/>
      <c r="AY36" s="526"/>
      <c r="AZ36" s="526">
        <v>0</v>
      </c>
      <c r="BA36" s="526"/>
      <c r="BB36" s="526"/>
      <c r="BC36" s="526"/>
      <c r="BD36" s="526"/>
      <c r="BE36" s="526"/>
      <c r="BF36" s="526">
        <v>22</v>
      </c>
      <c r="BG36" s="526"/>
      <c r="BH36" s="526"/>
      <c r="BI36" s="526"/>
      <c r="BJ36" s="526"/>
      <c r="BK36" s="526">
        <v>0</v>
      </c>
      <c r="BL36" s="526"/>
      <c r="BM36" s="526"/>
      <c r="BN36" s="526"/>
      <c r="BO36" s="526"/>
    </row>
    <row r="37" spans="1:67" ht="18" customHeight="1">
      <c r="A37" s="459" t="s">
        <v>309</v>
      </c>
      <c r="B37" s="459"/>
      <c r="C37" s="459"/>
      <c r="D37" s="459"/>
      <c r="E37" s="459"/>
      <c r="F37" s="459"/>
      <c r="G37" s="459"/>
      <c r="H37" s="459"/>
      <c r="I37" s="459"/>
      <c r="J37" s="539"/>
      <c r="K37" s="538">
        <v>5687</v>
      </c>
      <c r="L37" s="526"/>
      <c r="M37" s="526"/>
      <c r="N37" s="526"/>
      <c r="O37" s="526"/>
      <c r="P37" s="526"/>
      <c r="Q37" s="526"/>
      <c r="R37" s="526"/>
      <c r="S37" s="526">
        <v>597</v>
      </c>
      <c r="T37" s="526"/>
      <c r="U37" s="526"/>
      <c r="V37" s="526"/>
      <c r="W37" s="526"/>
      <c r="X37" s="526"/>
      <c r="Y37" s="526"/>
      <c r="Z37" s="526"/>
      <c r="AA37" s="526">
        <v>238</v>
      </c>
      <c r="AB37" s="526"/>
      <c r="AC37" s="526"/>
      <c r="AD37" s="526"/>
      <c r="AE37" s="526"/>
      <c r="AF37" s="526"/>
      <c r="AG37" s="526"/>
      <c r="AH37" s="526">
        <v>4009</v>
      </c>
      <c r="AI37" s="526"/>
      <c r="AJ37" s="526"/>
      <c r="AK37" s="526"/>
      <c r="AL37" s="526"/>
      <c r="AM37" s="526"/>
      <c r="AN37" s="526">
        <v>1</v>
      </c>
      <c r="AO37" s="526"/>
      <c r="AP37" s="526"/>
      <c r="AQ37" s="526"/>
      <c r="AR37" s="526"/>
      <c r="AS37" s="526"/>
      <c r="AT37" s="526">
        <v>578</v>
      </c>
      <c r="AU37" s="526"/>
      <c r="AV37" s="526"/>
      <c r="AW37" s="526"/>
      <c r="AX37" s="526"/>
      <c r="AY37" s="526"/>
      <c r="AZ37" s="526">
        <v>0</v>
      </c>
      <c r="BA37" s="526"/>
      <c r="BB37" s="526"/>
      <c r="BC37" s="526"/>
      <c r="BD37" s="526"/>
      <c r="BE37" s="526"/>
      <c r="BF37" s="526">
        <v>21</v>
      </c>
      <c r="BG37" s="526"/>
      <c r="BH37" s="526"/>
      <c r="BI37" s="526"/>
      <c r="BJ37" s="526"/>
      <c r="BK37" s="526">
        <v>0</v>
      </c>
      <c r="BL37" s="526"/>
      <c r="BM37" s="526"/>
      <c r="BN37" s="526"/>
      <c r="BO37" s="526"/>
    </row>
    <row r="38" spans="1:67" ht="18" customHeight="1">
      <c r="A38" s="459" t="s">
        <v>310</v>
      </c>
      <c r="B38" s="459"/>
      <c r="C38" s="459"/>
      <c r="D38" s="459"/>
      <c r="E38" s="459"/>
      <c r="F38" s="459"/>
      <c r="G38" s="459"/>
      <c r="H38" s="459"/>
      <c r="I38" s="459"/>
      <c r="J38" s="539"/>
      <c r="K38" s="538">
        <v>5134</v>
      </c>
      <c r="L38" s="526"/>
      <c r="M38" s="526"/>
      <c r="N38" s="526"/>
      <c r="O38" s="526"/>
      <c r="P38" s="526"/>
      <c r="Q38" s="526"/>
      <c r="R38" s="526"/>
      <c r="S38" s="526">
        <v>655</v>
      </c>
      <c r="T38" s="526"/>
      <c r="U38" s="526"/>
      <c r="V38" s="526"/>
      <c r="W38" s="526"/>
      <c r="X38" s="526"/>
      <c r="Y38" s="526"/>
      <c r="Z38" s="526"/>
      <c r="AA38" s="526">
        <v>249</v>
      </c>
      <c r="AB38" s="526"/>
      <c r="AC38" s="526"/>
      <c r="AD38" s="526"/>
      <c r="AE38" s="526"/>
      <c r="AF38" s="526"/>
      <c r="AG38" s="526"/>
      <c r="AH38" s="526">
        <v>3492</v>
      </c>
      <c r="AI38" s="526"/>
      <c r="AJ38" s="526"/>
      <c r="AK38" s="526"/>
      <c r="AL38" s="526"/>
      <c r="AM38" s="526"/>
      <c r="AN38" s="526">
        <v>0</v>
      </c>
      <c r="AO38" s="526"/>
      <c r="AP38" s="526"/>
      <c r="AQ38" s="526"/>
      <c r="AR38" s="526"/>
      <c r="AS38" s="526"/>
      <c r="AT38" s="526">
        <v>533</v>
      </c>
      <c r="AU38" s="526"/>
      <c r="AV38" s="526"/>
      <c r="AW38" s="526"/>
      <c r="AX38" s="526"/>
      <c r="AY38" s="526"/>
      <c r="AZ38" s="526">
        <v>0</v>
      </c>
      <c r="BA38" s="526"/>
      <c r="BB38" s="526"/>
      <c r="BC38" s="526"/>
      <c r="BD38" s="526"/>
      <c r="BE38" s="526"/>
      <c r="BF38" s="526">
        <v>23</v>
      </c>
      <c r="BG38" s="526"/>
      <c r="BH38" s="526"/>
      <c r="BI38" s="526"/>
      <c r="BJ38" s="526"/>
      <c r="BK38" s="526">
        <v>0</v>
      </c>
      <c r="BL38" s="526"/>
      <c r="BM38" s="526"/>
      <c r="BN38" s="526"/>
      <c r="BO38" s="526"/>
    </row>
    <row r="39" spans="1:67" ht="18" customHeight="1">
      <c r="A39" s="459" t="s">
        <v>311</v>
      </c>
      <c r="B39" s="459"/>
      <c r="C39" s="459"/>
      <c r="D39" s="459"/>
      <c r="E39" s="459"/>
      <c r="F39" s="459"/>
      <c r="G39" s="459"/>
      <c r="H39" s="459"/>
      <c r="I39" s="459"/>
      <c r="J39" s="539"/>
      <c r="K39" s="538">
        <v>5560</v>
      </c>
      <c r="L39" s="526"/>
      <c r="M39" s="526"/>
      <c r="N39" s="526"/>
      <c r="O39" s="526"/>
      <c r="P39" s="526"/>
      <c r="Q39" s="526"/>
      <c r="R39" s="526"/>
      <c r="S39" s="526">
        <v>880</v>
      </c>
      <c r="T39" s="526"/>
      <c r="U39" s="526"/>
      <c r="V39" s="526"/>
      <c r="W39" s="526"/>
      <c r="X39" s="526"/>
      <c r="Y39" s="526"/>
      <c r="Z39" s="526"/>
      <c r="AA39" s="526">
        <v>286</v>
      </c>
      <c r="AB39" s="526"/>
      <c r="AC39" s="526"/>
      <c r="AD39" s="526"/>
      <c r="AE39" s="526"/>
      <c r="AF39" s="526"/>
      <c r="AG39" s="526"/>
      <c r="AH39" s="526">
        <v>3680</v>
      </c>
      <c r="AI39" s="526"/>
      <c r="AJ39" s="526"/>
      <c r="AK39" s="526"/>
      <c r="AL39" s="526"/>
      <c r="AM39" s="526"/>
      <c r="AN39" s="526">
        <v>0</v>
      </c>
      <c r="AO39" s="526"/>
      <c r="AP39" s="526"/>
      <c r="AQ39" s="526"/>
      <c r="AR39" s="526"/>
      <c r="AS39" s="526"/>
      <c r="AT39" s="526">
        <v>539</v>
      </c>
      <c r="AU39" s="526"/>
      <c r="AV39" s="526"/>
      <c r="AW39" s="526"/>
      <c r="AX39" s="526"/>
      <c r="AY39" s="526"/>
      <c r="AZ39" s="526">
        <v>0</v>
      </c>
      <c r="BA39" s="526"/>
      <c r="BB39" s="526"/>
      <c r="BC39" s="526"/>
      <c r="BD39" s="526"/>
      <c r="BE39" s="526"/>
      <c r="BF39" s="526">
        <v>23</v>
      </c>
      <c r="BG39" s="526"/>
      <c r="BH39" s="526"/>
      <c r="BI39" s="526"/>
      <c r="BJ39" s="526"/>
      <c r="BK39" s="526">
        <v>0</v>
      </c>
      <c r="BL39" s="526"/>
      <c r="BM39" s="526"/>
      <c r="BN39" s="526"/>
      <c r="BO39" s="526"/>
    </row>
    <row r="40" spans="1:67" ht="18" customHeight="1">
      <c r="A40" s="459" t="s">
        <v>312</v>
      </c>
      <c r="B40" s="459"/>
      <c r="C40" s="459"/>
      <c r="D40" s="459"/>
      <c r="E40" s="459"/>
      <c r="F40" s="459"/>
      <c r="G40" s="459"/>
      <c r="H40" s="459"/>
      <c r="I40" s="459"/>
      <c r="J40" s="539"/>
      <c r="K40" s="538">
        <v>5773</v>
      </c>
      <c r="L40" s="526"/>
      <c r="M40" s="526"/>
      <c r="N40" s="526"/>
      <c r="O40" s="526"/>
      <c r="P40" s="526"/>
      <c r="Q40" s="526"/>
      <c r="R40" s="526"/>
      <c r="S40" s="526">
        <v>1843</v>
      </c>
      <c r="T40" s="526"/>
      <c r="U40" s="526"/>
      <c r="V40" s="526"/>
      <c r="W40" s="526"/>
      <c r="X40" s="526"/>
      <c r="Y40" s="526"/>
      <c r="Z40" s="526"/>
      <c r="AA40" s="526">
        <v>332</v>
      </c>
      <c r="AB40" s="526"/>
      <c r="AC40" s="526"/>
      <c r="AD40" s="526"/>
      <c r="AE40" s="526"/>
      <c r="AF40" s="526"/>
      <c r="AG40" s="526"/>
      <c r="AH40" s="526">
        <v>3040</v>
      </c>
      <c r="AI40" s="526"/>
      <c r="AJ40" s="526"/>
      <c r="AK40" s="526"/>
      <c r="AL40" s="526"/>
      <c r="AM40" s="526"/>
      <c r="AN40" s="526">
        <v>1</v>
      </c>
      <c r="AO40" s="526"/>
      <c r="AP40" s="526"/>
      <c r="AQ40" s="526"/>
      <c r="AR40" s="526"/>
      <c r="AS40" s="526"/>
      <c r="AT40" s="526">
        <v>427</v>
      </c>
      <c r="AU40" s="526"/>
      <c r="AV40" s="526"/>
      <c r="AW40" s="526"/>
      <c r="AX40" s="526"/>
      <c r="AY40" s="526"/>
      <c r="AZ40" s="526">
        <v>1</v>
      </c>
      <c r="BA40" s="526"/>
      <c r="BB40" s="526"/>
      <c r="BC40" s="526"/>
      <c r="BD40" s="526"/>
      <c r="BE40" s="526"/>
      <c r="BF40" s="526">
        <v>12</v>
      </c>
      <c r="BG40" s="526"/>
      <c r="BH40" s="526"/>
      <c r="BI40" s="526"/>
      <c r="BJ40" s="526"/>
      <c r="BK40" s="526">
        <v>0</v>
      </c>
      <c r="BL40" s="526"/>
      <c r="BM40" s="526"/>
      <c r="BN40" s="526"/>
      <c r="BO40" s="526"/>
    </row>
    <row r="41" spans="1:67" ht="18" customHeight="1">
      <c r="A41" s="459" t="s">
        <v>313</v>
      </c>
      <c r="B41" s="459"/>
      <c r="C41" s="459"/>
      <c r="D41" s="459"/>
      <c r="E41" s="459"/>
      <c r="F41" s="459"/>
      <c r="G41" s="459"/>
      <c r="H41" s="459"/>
      <c r="I41" s="459"/>
      <c r="J41" s="539"/>
      <c r="K41" s="538">
        <v>6441</v>
      </c>
      <c r="L41" s="526"/>
      <c r="M41" s="526"/>
      <c r="N41" s="526"/>
      <c r="O41" s="526"/>
      <c r="P41" s="526"/>
      <c r="Q41" s="526"/>
      <c r="R41" s="526"/>
      <c r="S41" s="526">
        <v>3686</v>
      </c>
      <c r="T41" s="526"/>
      <c r="U41" s="526"/>
      <c r="V41" s="526"/>
      <c r="W41" s="526"/>
      <c r="X41" s="526"/>
      <c r="Y41" s="526"/>
      <c r="Z41" s="526"/>
      <c r="AA41" s="526">
        <v>501</v>
      </c>
      <c r="AB41" s="526"/>
      <c r="AC41" s="526"/>
      <c r="AD41" s="526"/>
      <c r="AE41" s="526"/>
      <c r="AF41" s="526"/>
      <c r="AG41" s="526"/>
      <c r="AH41" s="526">
        <v>1936</v>
      </c>
      <c r="AI41" s="526"/>
      <c r="AJ41" s="526"/>
      <c r="AK41" s="526"/>
      <c r="AL41" s="526"/>
      <c r="AM41" s="526"/>
      <c r="AN41" s="526">
        <v>0</v>
      </c>
      <c r="AO41" s="526"/>
      <c r="AP41" s="526"/>
      <c r="AQ41" s="526"/>
      <c r="AR41" s="526"/>
      <c r="AS41" s="526"/>
      <c r="AT41" s="526">
        <v>185</v>
      </c>
      <c r="AU41" s="526"/>
      <c r="AV41" s="526"/>
      <c r="AW41" s="526"/>
      <c r="AX41" s="526"/>
      <c r="AY41" s="526"/>
      <c r="AZ41" s="526">
        <v>0</v>
      </c>
      <c r="BA41" s="526"/>
      <c r="BB41" s="526"/>
      <c r="BC41" s="526"/>
      <c r="BD41" s="526"/>
      <c r="BE41" s="526"/>
      <c r="BF41" s="526">
        <v>9</v>
      </c>
      <c r="BG41" s="526"/>
      <c r="BH41" s="526"/>
      <c r="BI41" s="526"/>
      <c r="BJ41" s="526"/>
      <c r="BK41" s="526">
        <v>0</v>
      </c>
      <c r="BL41" s="526"/>
      <c r="BM41" s="526"/>
      <c r="BN41" s="526"/>
      <c r="BO41" s="526"/>
    </row>
    <row r="42" spans="1:67" ht="18" customHeight="1">
      <c r="A42" s="459" t="s">
        <v>314</v>
      </c>
      <c r="B42" s="459"/>
      <c r="C42" s="459"/>
      <c r="D42" s="459"/>
      <c r="E42" s="459"/>
      <c r="F42" s="459"/>
      <c r="G42" s="459"/>
      <c r="H42" s="459"/>
      <c r="I42" s="459"/>
      <c r="J42" s="539"/>
      <c r="K42" s="538">
        <v>6751</v>
      </c>
      <c r="L42" s="526"/>
      <c r="M42" s="526"/>
      <c r="N42" s="526"/>
      <c r="O42" s="526"/>
      <c r="P42" s="526"/>
      <c r="Q42" s="526"/>
      <c r="R42" s="526"/>
      <c r="S42" s="526">
        <v>4783</v>
      </c>
      <c r="T42" s="526"/>
      <c r="U42" s="526"/>
      <c r="V42" s="526"/>
      <c r="W42" s="526"/>
      <c r="X42" s="526"/>
      <c r="Y42" s="526"/>
      <c r="Z42" s="526"/>
      <c r="AA42" s="526">
        <v>527</v>
      </c>
      <c r="AB42" s="526"/>
      <c r="AC42" s="526"/>
      <c r="AD42" s="526"/>
      <c r="AE42" s="526"/>
      <c r="AF42" s="526"/>
      <c r="AG42" s="526"/>
      <c r="AH42" s="526">
        <v>1231</v>
      </c>
      <c r="AI42" s="526"/>
      <c r="AJ42" s="526"/>
      <c r="AK42" s="526"/>
      <c r="AL42" s="526"/>
      <c r="AM42" s="526"/>
      <c r="AN42" s="526">
        <v>0</v>
      </c>
      <c r="AO42" s="526"/>
      <c r="AP42" s="526"/>
      <c r="AQ42" s="526"/>
      <c r="AR42" s="526"/>
      <c r="AS42" s="526"/>
      <c r="AT42" s="526">
        <v>96</v>
      </c>
      <c r="AU42" s="526"/>
      <c r="AV42" s="526"/>
      <c r="AW42" s="526"/>
      <c r="AX42" s="526"/>
      <c r="AY42" s="526"/>
      <c r="AZ42" s="526">
        <v>0</v>
      </c>
      <c r="BA42" s="526"/>
      <c r="BB42" s="526"/>
      <c r="BC42" s="526"/>
      <c r="BD42" s="526"/>
      <c r="BE42" s="526"/>
      <c r="BF42" s="526">
        <v>3</v>
      </c>
      <c r="BG42" s="526"/>
      <c r="BH42" s="526"/>
      <c r="BI42" s="526"/>
      <c r="BJ42" s="526"/>
      <c r="BK42" s="526">
        <v>0</v>
      </c>
      <c r="BL42" s="526"/>
      <c r="BM42" s="526"/>
      <c r="BN42" s="526"/>
      <c r="BO42" s="526"/>
    </row>
    <row r="43" spans="1:67" ht="18" customHeight="1">
      <c r="A43" s="459" t="s">
        <v>315</v>
      </c>
      <c r="B43" s="459"/>
      <c r="C43" s="459"/>
      <c r="D43" s="459"/>
      <c r="E43" s="459"/>
      <c r="F43" s="459"/>
      <c r="G43" s="459"/>
      <c r="H43" s="459"/>
      <c r="I43" s="459"/>
      <c r="J43" s="539"/>
      <c r="K43" s="538">
        <v>4811</v>
      </c>
      <c r="L43" s="526"/>
      <c r="M43" s="526"/>
      <c r="N43" s="526"/>
      <c r="O43" s="526"/>
      <c r="P43" s="526"/>
      <c r="Q43" s="526"/>
      <c r="R43" s="526"/>
      <c r="S43" s="526">
        <v>4031</v>
      </c>
      <c r="T43" s="526"/>
      <c r="U43" s="526"/>
      <c r="V43" s="526"/>
      <c r="W43" s="526"/>
      <c r="X43" s="526"/>
      <c r="Y43" s="526"/>
      <c r="Z43" s="526"/>
      <c r="AA43" s="526">
        <v>319</v>
      </c>
      <c r="AB43" s="526"/>
      <c r="AC43" s="526"/>
      <c r="AD43" s="526"/>
      <c r="AE43" s="526"/>
      <c r="AF43" s="526"/>
      <c r="AG43" s="526"/>
      <c r="AH43" s="526">
        <v>359</v>
      </c>
      <c r="AI43" s="526"/>
      <c r="AJ43" s="526"/>
      <c r="AK43" s="526"/>
      <c r="AL43" s="526"/>
      <c r="AM43" s="526"/>
      <c r="AN43" s="526">
        <v>1</v>
      </c>
      <c r="AO43" s="526"/>
      <c r="AP43" s="526"/>
      <c r="AQ43" s="526"/>
      <c r="AR43" s="526"/>
      <c r="AS43" s="526"/>
      <c r="AT43" s="526">
        <v>14</v>
      </c>
      <c r="AU43" s="526"/>
      <c r="AV43" s="526"/>
      <c r="AW43" s="526"/>
      <c r="AX43" s="526"/>
      <c r="AY43" s="526"/>
      <c r="AZ43" s="526">
        <v>0</v>
      </c>
      <c r="BA43" s="526"/>
      <c r="BB43" s="526"/>
      <c r="BC43" s="526"/>
      <c r="BD43" s="526"/>
      <c r="BE43" s="526"/>
      <c r="BF43" s="526">
        <v>3</v>
      </c>
      <c r="BG43" s="526"/>
      <c r="BH43" s="526"/>
      <c r="BI43" s="526"/>
      <c r="BJ43" s="526"/>
      <c r="BK43" s="526">
        <v>0</v>
      </c>
      <c r="BL43" s="526"/>
      <c r="BM43" s="526"/>
      <c r="BN43" s="526"/>
      <c r="BO43" s="526"/>
    </row>
    <row r="44" spans="1:67" ht="18" customHeight="1">
      <c r="A44" s="459" t="s">
        <v>316</v>
      </c>
      <c r="B44" s="459"/>
      <c r="C44" s="459"/>
      <c r="D44" s="459"/>
      <c r="E44" s="459"/>
      <c r="F44" s="459"/>
      <c r="G44" s="459"/>
      <c r="H44" s="459"/>
      <c r="I44" s="459"/>
      <c r="J44" s="539"/>
      <c r="K44" s="538">
        <v>4038</v>
      </c>
      <c r="L44" s="526"/>
      <c r="M44" s="526"/>
      <c r="N44" s="526"/>
      <c r="O44" s="526"/>
      <c r="P44" s="526"/>
      <c r="Q44" s="526"/>
      <c r="R44" s="526"/>
      <c r="S44" s="526">
        <v>3669</v>
      </c>
      <c r="T44" s="526"/>
      <c r="U44" s="526"/>
      <c r="V44" s="526"/>
      <c r="W44" s="526"/>
      <c r="X44" s="526"/>
      <c r="Y44" s="526"/>
      <c r="Z44" s="526"/>
      <c r="AA44" s="526">
        <v>180</v>
      </c>
      <c r="AB44" s="526"/>
      <c r="AC44" s="526"/>
      <c r="AD44" s="526"/>
      <c r="AE44" s="526"/>
      <c r="AF44" s="526"/>
      <c r="AG44" s="526"/>
      <c r="AH44" s="526">
        <v>94</v>
      </c>
      <c r="AI44" s="526"/>
      <c r="AJ44" s="526"/>
      <c r="AK44" s="526"/>
      <c r="AL44" s="526"/>
      <c r="AM44" s="526"/>
      <c r="AN44" s="526">
        <v>2</v>
      </c>
      <c r="AO44" s="526"/>
      <c r="AP44" s="526"/>
      <c r="AQ44" s="526"/>
      <c r="AR44" s="526"/>
      <c r="AS44" s="526"/>
      <c r="AT44" s="526">
        <v>2</v>
      </c>
      <c r="AU44" s="526"/>
      <c r="AV44" s="526"/>
      <c r="AW44" s="526"/>
      <c r="AX44" s="526"/>
      <c r="AY44" s="526"/>
      <c r="AZ44" s="526">
        <v>0</v>
      </c>
      <c r="BA44" s="526"/>
      <c r="BB44" s="526"/>
      <c r="BC44" s="526"/>
      <c r="BD44" s="526"/>
      <c r="BE44" s="526"/>
      <c r="BF44" s="526">
        <v>0</v>
      </c>
      <c r="BG44" s="526"/>
      <c r="BH44" s="526"/>
      <c r="BI44" s="526"/>
      <c r="BJ44" s="526"/>
      <c r="BK44" s="526">
        <v>0</v>
      </c>
      <c r="BL44" s="526"/>
      <c r="BM44" s="526"/>
      <c r="BN44" s="526"/>
      <c r="BO44" s="526"/>
    </row>
    <row r="45" spans="1:67" ht="18" customHeight="1">
      <c r="A45" s="459" t="s">
        <v>317</v>
      </c>
      <c r="B45" s="459"/>
      <c r="C45" s="459"/>
      <c r="D45" s="459"/>
      <c r="E45" s="459"/>
      <c r="F45" s="459"/>
      <c r="G45" s="459"/>
      <c r="H45" s="459"/>
      <c r="I45" s="459"/>
      <c r="J45" s="539"/>
      <c r="K45" s="538">
        <v>3119</v>
      </c>
      <c r="L45" s="526"/>
      <c r="M45" s="526"/>
      <c r="N45" s="526"/>
      <c r="O45" s="526"/>
      <c r="P45" s="526"/>
      <c r="Q45" s="526"/>
      <c r="R45" s="526"/>
      <c r="S45" s="526">
        <v>2988</v>
      </c>
      <c r="T45" s="526"/>
      <c r="U45" s="526"/>
      <c r="V45" s="526"/>
      <c r="W45" s="526"/>
      <c r="X45" s="526"/>
      <c r="Y45" s="526"/>
      <c r="Z45" s="526"/>
      <c r="AA45" s="526">
        <v>57</v>
      </c>
      <c r="AB45" s="526"/>
      <c r="AC45" s="526"/>
      <c r="AD45" s="526"/>
      <c r="AE45" s="526"/>
      <c r="AF45" s="526"/>
      <c r="AG45" s="526"/>
      <c r="AH45" s="526">
        <v>26</v>
      </c>
      <c r="AI45" s="526"/>
      <c r="AJ45" s="526"/>
      <c r="AK45" s="526"/>
      <c r="AL45" s="526"/>
      <c r="AM45" s="526"/>
      <c r="AN45" s="526">
        <v>0</v>
      </c>
      <c r="AO45" s="526"/>
      <c r="AP45" s="526"/>
      <c r="AQ45" s="526"/>
      <c r="AR45" s="526"/>
      <c r="AS45" s="526"/>
      <c r="AT45" s="526">
        <v>0</v>
      </c>
      <c r="AU45" s="526"/>
      <c r="AV45" s="526"/>
      <c r="AW45" s="526"/>
      <c r="AX45" s="526"/>
      <c r="AY45" s="526"/>
      <c r="AZ45" s="526">
        <v>0</v>
      </c>
      <c r="BA45" s="526"/>
      <c r="BB45" s="526"/>
      <c r="BC45" s="526"/>
      <c r="BD45" s="526"/>
      <c r="BE45" s="526"/>
      <c r="BF45" s="526">
        <v>0</v>
      </c>
      <c r="BG45" s="526"/>
      <c r="BH45" s="526"/>
      <c r="BI45" s="526"/>
      <c r="BJ45" s="526"/>
      <c r="BK45" s="526">
        <v>0</v>
      </c>
      <c r="BL45" s="526"/>
      <c r="BM45" s="526"/>
      <c r="BN45" s="526"/>
      <c r="BO45" s="526"/>
    </row>
    <row r="46" spans="1:67" ht="18" customHeight="1">
      <c r="A46" s="459" t="s">
        <v>318</v>
      </c>
      <c r="B46" s="459"/>
      <c r="C46" s="459"/>
      <c r="D46" s="459"/>
      <c r="E46" s="459"/>
      <c r="F46" s="459"/>
      <c r="G46" s="459"/>
      <c r="H46" s="459"/>
      <c r="I46" s="459"/>
      <c r="J46" s="539"/>
      <c r="K46" s="538">
        <v>1630</v>
      </c>
      <c r="L46" s="526"/>
      <c r="M46" s="526"/>
      <c r="N46" s="526"/>
      <c r="O46" s="526"/>
      <c r="P46" s="526"/>
      <c r="Q46" s="526"/>
      <c r="R46" s="526"/>
      <c r="S46" s="526">
        <v>1591</v>
      </c>
      <c r="T46" s="526"/>
      <c r="U46" s="526"/>
      <c r="V46" s="526"/>
      <c r="W46" s="526"/>
      <c r="X46" s="526"/>
      <c r="Y46" s="526"/>
      <c r="Z46" s="526"/>
      <c r="AA46" s="526">
        <v>25</v>
      </c>
      <c r="AB46" s="526"/>
      <c r="AC46" s="526"/>
      <c r="AD46" s="526"/>
      <c r="AE46" s="526"/>
      <c r="AF46" s="526"/>
      <c r="AG46" s="526"/>
      <c r="AH46" s="526">
        <v>3</v>
      </c>
      <c r="AI46" s="526"/>
      <c r="AJ46" s="526"/>
      <c r="AK46" s="526"/>
      <c r="AL46" s="526"/>
      <c r="AM46" s="526"/>
      <c r="AN46" s="526">
        <v>1</v>
      </c>
      <c r="AO46" s="526"/>
      <c r="AP46" s="526"/>
      <c r="AQ46" s="526"/>
      <c r="AR46" s="526"/>
      <c r="AS46" s="526"/>
      <c r="AT46" s="526">
        <v>0</v>
      </c>
      <c r="AU46" s="526"/>
      <c r="AV46" s="526"/>
      <c r="AW46" s="526"/>
      <c r="AX46" s="526"/>
      <c r="AY46" s="526"/>
      <c r="AZ46" s="526">
        <v>0</v>
      </c>
      <c r="BA46" s="526"/>
      <c r="BB46" s="526"/>
      <c r="BC46" s="526"/>
      <c r="BD46" s="526"/>
      <c r="BE46" s="526"/>
      <c r="BF46" s="526">
        <v>0</v>
      </c>
      <c r="BG46" s="526"/>
      <c r="BH46" s="526"/>
      <c r="BI46" s="526"/>
      <c r="BJ46" s="526"/>
      <c r="BK46" s="526">
        <v>0</v>
      </c>
      <c r="BL46" s="526"/>
      <c r="BM46" s="526"/>
      <c r="BN46" s="526"/>
      <c r="BO46" s="526"/>
    </row>
    <row r="47" spans="1:67" ht="18" customHeight="1">
      <c r="A47" s="459" t="s">
        <v>319</v>
      </c>
      <c r="B47" s="459"/>
      <c r="C47" s="459"/>
      <c r="D47" s="459"/>
      <c r="E47" s="459"/>
      <c r="F47" s="459"/>
      <c r="G47" s="459"/>
      <c r="H47" s="459"/>
      <c r="I47" s="459"/>
      <c r="J47" s="539"/>
      <c r="K47" s="538">
        <v>608</v>
      </c>
      <c r="L47" s="526"/>
      <c r="M47" s="526"/>
      <c r="N47" s="526"/>
      <c r="O47" s="526"/>
      <c r="P47" s="526"/>
      <c r="Q47" s="526"/>
      <c r="R47" s="526"/>
      <c r="S47" s="526">
        <v>601</v>
      </c>
      <c r="T47" s="526"/>
      <c r="U47" s="526"/>
      <c r="V47" s="526"/>
      <c r="W47" s="526"/>
      <c r="X47" s="526"/>
      <c r="Y47" s="526"/>
      <c r="Z47" s="526"/>
      <c r="AA47" s="526">
        <v>1</v>
      </c>
      <c r="AB47" s="526"/>
      <c r="AC47" s="526"/>
      <c r="AD47" s="526"/>
      <c r="AE47" s="526"/>
      <c r="AF47" s="526"/>
      <c r="AG47" s="526"/>
      <c r="AH47" s="526">
        <v>2</v>
      </c>
      <c r="AI47" s="526"/>
      <c r="AJ47" s="526"/>
      <c r="AK47" s="526"/>
      <c r="AL47" s="526"/>
      <c r="AM47" s="526"/>
      <c r="AN47" s="526">
        <v>0</v>
      </c>
      <c r="AO47" s="526"/>
      <c r="AP47" s="526"/>
      <c r="AQ47" s="526"/>
      <c r="AR47" s="526"/>
      <c r="AS47" s="526"/>
      <c r="AT47" s="526">
        <v>0</v>
      </c>
      <c r="AU47" s="526"/>
      <c r="AV47" s="526"/>
      <c r="AW47" s="526"/>
      <c r="AX47" s="526"/>
      <c r="AY47" s="526"/>
      <c r="AZ47" s="526">
        <v>0</v>
      </c>
      <c r="BA47" s="526"/>
      <c r="BB47" s="526"/>
      <c r="BC47" s="526"/>
      <c r="BD47" s="526"/>
      <c r="BE47" s="526"/>
      <c r="BF47" s="526">
        <v>0</v>
      </c>
      <c r="BG47" s="526"/>
      <c r="BH47" s="526"/>
      <c r="BI47" s="526"/>
      <c r="BJ47" s="526"/>
      <c r="BK47" s="526">
        <v>0</v>
      </c>
      <c r="BL47" s="526"/>
      <c r="BM47" s="526"/>
      <c r="BN47" s="526"/>
      <c r="BO47" s="526"/>
    </row>
    <row r="48" spans="1:67" ht="18" customHeight="1" thickBot="1">
      <c r="A48" s="466" t="s">
        <v>152</v>
      </c>
      <c r="B48" s="466"/>
      <c r="C48" s="466"/>
      <c r="D48" s="466"/>
      <c r="E48" s="466"/>
      <c r="F48" s="466"/>
      <c r="G48" s="466"/>
      <c r="H48" s="466"/>
      <c r="I48" s="466"/>
      <c r="J48" s="545"/>
      <c r="K48" s="546">
        <v>1242</v>
      </c>
      <c r="L48" s="527"/>
      <c r="M48" s="527"/>
      <c r="N48" s="527"/>
      <c r="O48" s="527"/>
      <c r="P48" s="527"/>
      <c r="Q48" s="527"/>
      <c r="R48" s="527"/>
      <c r="S48" s="527">
        <v>0</v>
      </c>
      <c r="T48" s="527"/>
      <c r="U48" s="527"/>
      <c r="V48" s="527"/>
      <c r="W48" s="527"/>
      <c r="X48" s="527"/>
      <c r="Y48" s="527"/>
      <c r="Z48" s="527"/>
      <c r="AA48" s="527">
        <v>0</v>
      </c>
      <c r="AB48" s="527"/>
      <c r="AC48" s="527"/>
      <c r="AD48" s="527"/>
      <c r="AE48" s="527"/>
      <c r="AF48" s="527"/>
      <c r="AG48" s="527"/>
      <c r="AH48" s="527">
        <v>0</v>
      </c>
      <c r="AI48" s="527"/>
      <c r="AJ48" s="527"/>
      <c r="AK48" s="527"/>
      <c r="AL48" s="527"/>
      <c r="AM48" s="527"/>
      <c r="AN48" s="527">
        <v>0</v>
      </c>
      <c r="AO48" s="527"/>
      <c r="AP48" s="527"/>
      <c r="AQ48" s="527"/>
      <c r="AR48" s="527"/>
      <c r="AS48" s="527"/>
      <c r="AT48" s="527">
        <v>0</v>
      </c>
      <c r="AU48" s="527"/>
      <c r="AV48" s="527"/>
      <c r="AW48" s="527"/>
      <c r="AX48" s="527"/>
      <c r="AY48" s="527"/>
      <c r="AZ48" s="527">
        <v>0</v>
      </c>
      <c r="BA48" s="527"/>
      <c r="BB48" s="527"/>
      <c r="BC48" s="527"/>
      <c r="BD48" s="527"/>
      <c r="BE48" s="527"/>
      <c r="BF48" s="527">
        <v>0</v>
      </c>
      <c r="BG48" s="527"/>
      <c r="BH48" s="527"/>
      <c r="BI48" s="527"/>
      <c r="BJ48" s="527"/>
      <c r="BK48" s="527">
        <v>0</v>
      </c>
      <c r="BL48" s="527"/>
      <c r="BM48" s="527"/>
      <c r="BN48" s="527"/>
      <c r="BO48" s="527"/>
    </row>
    <row r="49" spans="1:67" ht="18" customHeight="1">
      <c r="A49" s="95" t="s">
        <v>370</v>
      </c>
      <c r="BG49" s="93"/>
      <c r="BH49" s="94"/>
      <c r="BI49" s="94"/>
      <c r="BJ49" s="94"/>
      <c r="BK49" s="94"/>
      <c r="BL49" s="94"/>
      <c r="BM49" s="94"/>
      <c r="BN49" s="94"/>
      <c r="BO49" s="13" t="s">
        <v>7</v>
      </c>
    </row>
    <row r="50" spans="1:67" s="10" customFormat="1" ht="15" customHeight="1">
      <c r="A50" s="10" t="s">
        <v>371</v>
      </c>
    </row>
    <row r="51" spans="1:67" s="10" customFormat="1" ht="18" customHeight="1">
      <c r="A51" s="10" t="s">
        <v>329</v>
      </c>
    </row>
  </sheetData>
  <mergeCells count="321">
    <mergeCell ref="A3:BO3"/>
    <mergeCell ref="A5:J6"/>
    <mergeCell ref="A11:J11"/>
    <mergeCell ref="A9:J9"/>
    <mergeCell ref="A7:J7"/>
    <mergeCell ref="Y6:AE6"/>
    <mergeCell ref="R6:X6"/>
    <mergeCell ref="R5:AL5"/>
    <mergeCell ref="K5:Q6"/>
    <mergeCell ref="R11:X11"/>
    <mergeCell ref="R9:X9"/>
    <mergeCell ref="R7:X7"/>
    <mergeCell ref="K11:Q11"/>
    <mergeCell ref="K9:Q9"/>
    <mergeCell ref="K7:Q7"/>
    <mergeCell ref="BH9:BO9"/>
    <mergeCell ref="BH5:BO6"/>
    <mergeCell ref="BA6:BG6"/>
    <mergeCell ref="AT6:AZ6"/>
    <mergeCell ref="AM6:AS6"/>
    <mergeCell ref="AM5:BG5"/>
    <mergeCell ref="AF6:AL6"/>
    <mergeCell ref="Y11:AE11"/>
    <mergeCell ref="Y9:AE9"/>
    <mergeCell ref="Y7:AE7"/>
    <mergeCell ref="AM11:AS11"/>
    <mergeCell ref="AM9:AS9"/>
    <mergeCell ref="AM7:AS7"/>
    <mergeCell ref="AF11:AL11"/>
    <mergeCell ref="AF9:AL9"/>
    <mergeCell ref="AF7:AL7"/>
    <mergeCell ref="BH7:BO7"/>
    <mergeCell ref="BA11:BG11"/>
    <mergeCell ref="BA9:BG9"/>
    <mergeCell ref="BA7:BG7"/>
    <mergeCell ref="AT11:AZ11"/>
    <mergeCell ref="AT9:AZ9"/>
    <mergeCell ref="AT7:AZ7"/>
    <mergeCell ref="BH11:BO11"/>
    <mergeCell ref="A20:BO20"/>
    <mergeCell ref="A22:J23"/>
    <mergeCell ref="AA22:AG23"/>
    <mergeCell ref="AT22:BE22"/>
    <mergeCell ref="AH22:AS22"/>
    <mergeCell ref="AN23:AS23"/>
    <mergeCell ref="AH23:AM23"/>
    <mergeCell ref="AT23:AY23"/>
    <mergeCell ref="AZ23:BE23"/>
    <mergeCell ref="BK23:BO23"/>
    <mergeCell ref="BF23:BJ23"/>
    <mergeCell ref="BF22:BO22"/>
    <mergeCell ref="S22:Z23"/>
    <mergeCell ref="K22:R23"/>
    <mergeCell ref="A28:J28"/>
    <mergeCell ref="A29:J29"/>
    <mergeCell ref="AA28:AG28"/>
    <mergeCell ref="AA29:AG29"/>
    <mergeCell ref="AH28:AM28"/>
    <mergeCell ref="AH29:AM29"/>
    <mergeCell ref="K28:R28"/>
    <mergeCell ref="K29:R29"/>
    <mergeCell ref="A24:J24"/>
    <mergeCell ref="A26:J26"/>
    <mergeCell ref="AA24:AG24"/>
    <mergeCell ref="AA26:AG26"/>
    <mergeCell ref="AH24:AM24"/>
    <mergeCell ref="AH26:AM26"/>
    <mergeCell ref="A25:J25"/>
    <mergeCell ref="AA25:AG25"/>
    <mergeCell ref="AH25:AM25"/>
    <mergeCell ref="K24:R24"/>
    <mergeCell ref="A32:J32"/>
    <mergeCell ref="A33:J33"/>
    <mergeCell ref="AA32:AG32"/>
    <mergeCell ref="AA33:AG33"/>
    <mergeCell ref="AH32:AM32"/>
    <mergeCell ref="AH33:AM33"/>
    <mergeCell ref="K32:R32"/>
    <mergeCell ref="K33:R33"/>
    <mergeCell ref="A30:J30"/>
    <mergeCell ref="A31:J31"/>
    <mergeCell ref="AA30:AG30"/>
    <mergeCell ref="AA31:AG31"/>
    <mergeCell ref="AH30:AM30"/>
    <mergeCell ref="AH31:AM31"/>
    <mergeCell ref="K30:R30"/>
    <mergeCell ref="K31:R31"/>
    <mergeCell ref="A34:J34"/>
    <mergeCell ref="A42:J42"/>
    <mergeCell ref="AA34:AG34"/>
    <mergeCell ref="AA42:AG42"/>
    <mergeCell ref="AH34:AM34"/>
    <mergeCell ref="AH42:AM42"/>
    <mergeCell ref="AA39:AG39"/>
    <mergeCell ref="AH39:AM39"/>
    <mergeCell ref="S42:Z42"/>
    <mergeCell ref="K34:R34"/>
    <mergeCell ref="K42:R42"/>
    <mergeCell ref="A35:J35"/>
    <mergeCell ref="AA35:AG35"/>
    <mergeCell ref="AH35:AM35"/>
    <mergeCell ref="BF42:BJ42"/>
    <mergeCell ref="AN43:AS43"/>
    <mergeCell ref="AN44:AS44"/>
    <mergeCell ref="AN45:AS45"/>
    <mergeCell ref="AN46:AS46"/>
    <mergeCell ref="AN47:AS47"/>
    <mergeCell ref="AN48:AS48"/>
    <mergeCell ref="AN24:AS24"/>
    <mergeCell ref="A47:J47"/>
    <mergeCell ref="A48:J48"/>
    <mergeCell ref="AA47:AG47"/>
    <mergeCell ref="AA48:AG48"/>
    <mergeCell ref="AH47:AM47"/>
    <mergeCell ref="AH48:AM48"/>
    <mergeCell ref="S47:Z47"/>
    <mergeCell ref="S48:Z48"/>
    <mergeCell ref="K47:R47"/>
    <mergeCell ref="K48:R48"/>
    <mergeCell ref="A45:J45"/>
    <mergeCell ref="A46:J46"/>
    <mergeCell ref="AA45:AG45"/>
    <mergeCell ref="AA46:AG46"/>
    <mergeCell ref="AH45:AM45"/>
    <mergeCell ref="AH46:AM46"/>
    <mergeCell ref="AZ44:BE44"/>
    <mergeCell ref="AZ45:BE45"/>
    <mergeCell ref="AZ46:BE46"/>
    <mergeCell ref="AZ47:BE47"/>
    <mergeCell ref="AZ48:BE48"/>
    <mergeCell ref="AZ35:BE35"/>
    <mergeCell ref="AN42:AS42"/>
    <mergeCell ref="AN28:AS28"/>
    <mergeCell ref="AN29:AS29"/>
    <mergeCell ref="AN30:AS30"/>
    <mergeCell ref="AN31:AS31"/>
    <mergeCell ref="AN32:AS32"/>
    <mergeCell ref="AN33:AS33"/>
    <mergeCell ref="AN34:AS34"/>
    <mergeCell ref="AT42:AY42"/>
    <mergeCell ref="AZ37:BE37"/>
    <mergeCell ref="AT39:AY39"/>
    <mergeCell ref="AZ39:BE39"/>
    <mergeCell ref="AT44:AY44"/>
    <mergeCell ref="AT45:AY45"/>
    <mergeCell ref="AT46:AY46"/>
    <mergeCell ref="AT47:AY47"/>
    <mergeCell ref="AT48:AY48"/>
    <mergeCell ref="AN35:AS35"/>
    <mergeCell ref="AZ24:BE24"/>
    <mergeCell ref="AZ26:BE26"/>
    <mergeCell ref="AZ28:BE28"/>
    <mergeCell ref="AZ29:BE29"/>
    <mergeCell ref="AZ30:BE30"/>
    <mergeCell ref="AZ31:BE31"/>
    <mergeCell ref="AZ32:BE32"/>
    <mergeCell ref="AZ33:BE33"/>
    <mergeCell ref="AZ34:BE34"/>
    <mergeCell ref="AT24:AY24"/>
    <mergeCell ref="AT26:AY26"/>
    <mergeCell ref="AT28:AY28"/>
    <mergeCell ref="AT29:AY29"/>
    <mergeCell ref="AT30:AY30"/>
    <mergeCell ref="AT31:AY31"/>
    <mergeCell ref="AT32:AY32"/>
    <mergeCell ref="AT33:AY33"/>
    <mergeCell ref="AT34:AY34"/>
    <mergeCell ref="AT25:AY25"/>
    <mergeCell ref="AT35:AY35"/>
    <mergeCell ref="A37:J37"/>
    <mergeCell ref="AA37:AG37"/>
    <mergeCell ref="AH37:AM37"/>
    <mergeCell ref="AN37:AS37"/>
    <mergeCell ref="AT37:AY37"/>
    <mergeCell ref="A39:J39"/>
    <mergeCell ref="AN39:AS39"/>
    <mergeCell ref="S45:Z45"/>
    <mergeCell ref="AN36:AS36"/>
    <mergeCell ref="AT36:AY36"/>
    <mergeCell ref="AA44:AG44"/>
    <mergeCell ref="AH43:AM43"/>
    <mergeCell ref="AH44:AM44"/>
    <mergeCell ref="S43:Z43"/>
    <mergeCell ref="S44:Z44"/>
    <mergeCell ref="K43:R43"/>
    <mergeCell ref="K44:R44"/>
    <mergeCell ref="AT43:AY43"/>
    <mergeCell ref="S46:Z46"/>
    <mergeCell ref="K45:R45"/>
    <mergeCell ref="K46:R46"/>
    <mergeCell ref="A43:J43"/>
    <mergeCell ref="A44:J44"/>
    <mergeCell ref="AA43:AG43"/>
    <mergeCell ref="A36:J36"/>
    <mergeCell ref="AA36:AG36"/>
    <mergeCell ref="AH36:AM36"/>
    <mergeCell ref="AZ42:BE42"/>
    <mergeCell ref="AZ43:BE43"/>
    <mergeCell ref="K39:R39"/>
    <mergeCell ref="K40:R40"/>
    <mergeCell ref="A38:J38"/>
    <mergeCell ref="AA38:AG38"/>
    <mergeCell ref="AH38:AM38"/>
    <mergeCell ref="AN38:AS38"/>
    <mergeCell ref="AT38:AY38"/>
    <mergeCell ref="AZ38:BE38"/>
    <mergeCell ref="K38:R38"/>
    <mergeCell ref="A41:J41"/>
    <mergeCell ref="AA41:AG41"/>
    <mergeCell ref="AH41:AM41"/>
    <mergeCell ref="AN41:AS41"/>
    <mergeCell ref="AT41:AY41"/>
    <mergeCell ref="AZ41:BE41"/>
    <mergeCell ref="BF41:BJ41"/>
    <mergeCell ref="K41:R41"/>
    <mergeCell ref="A40:J40"/>
    <mergeCell ref="AA40:AG40"/>
    <mergeCell ref="AH40:AM40"/>
    <mergeCell ref="AN40:AS40"/>
    <mergeCell ref="AT40:AY40"/>
    <mergeCell ref="AZ40:BE40"/>
    <mergeCell ref="AZ25:BE25"/>
    <mergeCell ref="A27:J27"/>
    <mergeCell ref="AA27:AG27"/>
    <mergeCell ref="AH27:AM27"/>
    <mergeCell ref="AN27:AS27"/>
    <mergeCell ref="AT27:AY27"/>
    <mergeCell ref="AZ27:BE27"/>
    <mergeCell ref="AN26:AS26"/>
    <mergeCell ref="AN25:AS25"/>
    <mergeCell ref="K25:R25"/>
    <mergeCell ref="K26:R26"/>
    <mergeCell ref="K27:R27"/>
    <mergeCell ref="AZ36:BE36"/>
    <mergeCell ref="K35:R35"/>
    <mergeCell ref="K36:R36"/>
    <mergeCell ref="K37:R37"/>
    <mergeCell ref="A8:J8"/>
    <mergeCell ref="K8:Q8"/>
    <mergeCell ref="R8:X8"/>
    <mergeCell ref="Y8:AE8"/>
    <mergeCell ref="AF8:AL8"/>
    <mergeCell ref="AM8:AS8"/>
    <mergeCell ref="AT8:AZ8"/>
    <mergeCell ref="BA8:BG8"/>
    <mergeCell ref="BH8:BO8"/>
    <mergeCell ref="A10:J10"/>
    <mergeCell ref="K10:Q10"/>
    <mergeCell ref="R10:X10"/>
    <mergeCell ref="Y10:AE10"/>
    <mergeCell ref="AF10:AL10"/>
    <mergeCell ref="AM10:AS10"/>
    <mergeCell ref="AT10:AZ10"/>
    <mergeCell ref="BA10:BG10"/>
    <mergeCell ref="BH10:BO10"/>
    <mergeCell ref="BK24:BO24"/>
    <mergeCell ref="BK25:BO25"/>
    <mergeCell ref="BK26:BO26"/>
    <mergeCell ref="BK27:BO27"/>
    <mergeCell ref="BK28:BO28"/>
    <mergeCell ref="BK29:BO29"/>
    <mergeCell ref="BK30:BO30"/>
    <mergeCell ref="BK31:BO31"/>
    <mergeCell ref="BK32:BO32"/>
    <mergeCell ref="BK33:BO33"/>
    <mergeCell ref="BK34:BO34"/>
    <mergeCell ref="BK35:BO35"/>
    <mergeCell ref="BK36:BO36"/>
    <mergeCell ref="BK37:BO37"/>
    <mergeCell ref="BK38:BO38"/>
    <mergeCell ref="BK39:BO39"/>
    <mergeCell ref="BK40:BO40"/>
    <mergeCell ref="BK41:BO41"/>
    <mergeCell ref="BK42:BO42"/>
    <mergeCell ref="BK43:BO43"/>
    <mergeCell ref="BK44:BO44"/>
    <mergeCell ref="BK45:BO45"/>
    <mergeCell ref="BK46:BO46"/>
    <mergeCell ref="BK47:BO47"/>
    <mergeCell ref="BK48:BO48"/>
    <mergeCell ref="BF24:BJ24"/>
    <mergeCell ref="BF25:BJ25"/>
    <mergeCell ref="BF26:BJ26"/>
    <mergeCell ref="BF27:BJ27"/>
    <mergeCell ref="BF28:BJ28"/>
    <mergeCell ref="BF29:BJ29"/>
    <mergeCell ref="BF30:BJ30"/>
    <mergeCell ref="BF31:BJ31"/>
    <mergeCell ref="BF32:BJ32"/>
    <mergeCell ref="BF33:BJ33"/>
    <mergeCell ref="BF34:BJ34"/>
    <mergeCell ref="BF35:BJ35"/>
    <mergeCell ref="BF36:BJ36"/>
    <mergeCell ref="BF37:BJ37"/>
    <mergeCell ref="BF38:BJ38"/>
    <mergeCell ref="BF39:BJ39"/>
    <mergeCell ref="BF40:BJ40"/>
    <mergeCell ref="BF43:BJ43"/>
    <mergeCell ref="BF44:BJ44"/>
    <mergeCell ref="BF45:BJ45"/>
    <mergeCell ref="BF46:BJ46"/>
    <mergeCell ref="BF47:BJ47"/>
    <mergeCell ref="BF48:BJ48"/>
    <mergeCell ref="S24:Z24"/>
    <mergeCell ref="S25:Z25"/>
    <mergeCell ref="S26:Z26"/>
    <mergeCell ref="S27:Z27"/>
    <mergeCell ref="S28:Z28"/>
    <mergeCell ref="S29:Z29"/>
    <mergeCell ref="S30:Z30"/>
    <mergeCell ref="S31:Z31"/>
    <mergeCell ref="S32:Z32"/>
    <mergeCell ref="S33:Z33"/>
    <mergeCell ref="S34:Z34"/>
    <mergeCell ref="S35:Z35"/>
    <mergeCell ref="S36:Z36"/>
    <mergeCell ref="S37:Z37"/>
    <mergeCell ref="S38:Z38"/>
    <mergeCell ref="S39:Z39"/>
    <mergeCell ref="S40:Z40"/>
    <mergeCell ref="S41:Z41"/>
  </mergeCells>
  <phoneticPr fontId="2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&amp;R&amp;12国勢調査　28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3:BO34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3" spans="1:67" ht="18" customHeight="1">
      <c r="A3" s="153" t="s">
        <v>372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</row>
    <row r="4" spans="1:67" ht="18" customHeight="1" thickBot="1">
      <c r="BO4" s="96" t="s">
        <v>349</v>
      </c>
    </row>
    <row r="5" spans="1:67" ht="18" customHeight="1">
      <c r="A5" s="498" t="s">
        <v>150</v>
      </c>
      <c r="B5" s="498"/>
      <c r="C5" s="498"/>
      <c r="D5" s="498"/>
      <c r="E5" s="498"/>
      <c r="F5" s="498"/>
      <c r="G5" s="498"/>
      <c r="H5" s="498"/>
      <c r="I5" s="498"/>
      <c r="J5" s="499"/>
      <c r="K5" s="593" t="s">
        <v>346</v>
      </c>
      <c r="L5" s="594"/>
      <c r="M5" s="594"/>
      <c r="N5" s="594"/>
      <c r="O5" s="594"/>
      <c r="P5" s="594"/>
      <c r="Q5" s="594"/>
      <c r="R5" s="594"/>
      <c r="S5" s="587" t="s">
        <v>149</v>
      </c>
      <c r="T5" s="588"/>
      <c r="U5" s="588"/>
      <c r="V5" s="588"/>
      <c r="W5" s="588"/>
      <c r="X5" s="588"/>
      <c r="Y5" s="589"/>
      <c r="Z5" s="597" t="s">
        <v>164</v>
      </c>
      <c r="AA5" s="598"/>
      <c r="AB5" s="598"/>
      <c r="AC5" s="598"/>
      <c r="AD5" s="598"/>
      <c r="AE5" s="598"/>
      <c r="AF5" s="598"/>
      <c r="AG5" s="598"/>
      <c r="AH5" s="598"/>
      <c r="AI5" s="598"/>
      <c r="AJ5" s="598"/>
      <c r="AK5" s="598"/>
      <c r="AL5" s="598"/>
      <c r="AM5" s="599"/>
      <c r="AN5" s="597" t="s">
        <v>165</v>
      </c>
      <c r="AO5" s="598"/>
      <c r="AP5" s="598"/>
      <c r="AQ5" s="598"/>
      <c r="AR5" s="598"/>
      <c r="AS5" s="598"/>
      <c r="AT5" s="598"/>
      <c r="AU5" s="598"/>
      <c r="AV5" s="598"/>
      <c r="AW5" s="598"/>
      <c r="AX5" s="598"/>
      <c r="AY5" s="598"/>
      <c r="AZ5" s="598"/>
      <c r="BA5" s="599"/>
      <c r="BB5" s="597" t="s">
        <v>166</v>
      </c>
      <c r="BC5" s="598"/>
      <c r="BD5" s="598"/>
      <c r="BE5" s="598"/>
      <c r="BF5" s="598"/>
      <c r="BG5" s="598"/>
      <c r="BH5" s="598"/>
      <c r="BI5" s="598"/>
      <c r="BJ5" s="598"/>
      <c r="BK5" s="598"/>
      <c r="BL5" s="598"/>
      <c r="BM5" s="598"/>
      <c r="BN5" s="598"/>
      <c r="BO5" s="598"/>
    </row>
    <row r="6" spans="1:67" ht="18" customHeight="1">
      <c r="A6" s="551"/>
      <c r="B6" s="551"/>
      <c r="C6" s="551"/>
      <c r="D6" s="551"/>
      <c r="E6" s="551"/>
      <c r="F6" s="551"/>
      <c r="G6" s="551"/>
      <c r="H6" s="551"/>
      <c r="I6" s="551"/>
      <c r="J6" s="552"/>
      <c r="K6" s="595"/>
      <c r="L6" s="596"/>
      <c r="M6" s="596"/>
      <c r="N6" s="596"/>
      <c r="O6" s="596"/>
      <c r="P6" s="596"/>
      <c r="Q6" s="596"/>
      <c r="R6" s="596"/>
      <c r="S6" s="590"/>
      <c r="T6" s="591"/>
      <c r="U6" s="591"/>
      <c r="V6" s="591"/>
      <c r="W6" s="591"/>
      <c r="X6" s="591"/>
      <c r="Y6" s="592"/>
      <c r="Z6" s="568" t="s">
        <v>320</v>
      </c>
      <c r="AA6" s="569"/>
      <c r="AB6" s="569"/>
      <c r="AC6" s="569"/>
      <c r="AD6" s="569"/>
      <c r="AE6" s="569"/>
      <c r="AF6" s="570"/>
      <c r="AG6" s="568" t="s">
        <v>321</v>
      </c>
      <c r="AH6" s="569"/>
      <c r="AI6" s="569"/>
      <c r="AJ6" s="569"/>
      <c r="AK6" s="569"/>
      <c r="AL6" s="569"/>
      <c r="AM6" s="570"/>
      <c r="AN6" s="568" t="s">
        <v>320</v>
      </c>
      <c r="AO6" s="569"/>
      <c r="AP6" s="569"/>
      <c r="AQ6" s="569"/>
      <c r="AR6" s="569"/>
      <c r="AS6" s="569"/>
      <c r="AT6" s="570"/>
      <c r="AU6" s="568" t="s">
        <v>321</v>
      </c>
      <c r="AV6" s="569"/>
      <c r="AW6" s="569"/>
      <c r="AX6" s="569"/>
      <c r="AY6" s="569"/>
      <c r="AZ6" s="569"/>
      <c r="BA6" s="570"/>
      <c r="BB6" s="568" t="s">
        <v>320</v>
      </c>
      <c r="BC6" s="569"/>
      <c r="BD6" s="569"/>
      <c r="BE6" s="569"/>
      <c r="BF6" s="569"/>
      <c r="BG6" s="569"/>
      <c r="BH6" s="570"/>
      <c r="BI6" s="568" t="s">
        <v>321</v>
      </c>
      <c r="BJ6" s="569"/>
      <c r="BK6" s="569"/>
      <c r="BL6" s="569"/>
      <c r="BM6" s="569"/>
      <c r="BN6" s="569"/>
      <c r="BO6" s="569"/>
    </row>
    <row r="7" spans="1:67" ht="18" customHeight="1">
      <c r="A7" s="548" t="s">
        <v>270</v>
      </c>
      <c r="B7" s="548"/>
      <c r="C7" s="548"/>
      <c r="D7" s="548"/>
      <c r="E7" s="548"/>
      <c r="F7" s="548"/>
      <c r="G7" s="548"/>
      <c r="H7" s="548"/>
      <c r="I7" s="548"/>
      <c r="J7" s="549"/>
      <c r="K7" s="550">
        <v>93392</v>
      </c>
      <c r="L7" s="528"/>
      <c r="M7" s="528"/>
      <c r="N7" s="528"/>
      <c r="O7" s="528"/>
      <c r="P7" s="528"/>
      <c r="Q7" s="528"/>
      <c r="R7" s="528"/>
      <c r="S7" s="528">
        <v>35906</v>
      </c>
      <c r="T7" s="528"/>
      <c r="U7" s="528"/>
      <c r="V7" s="528"/>
      <c r="W7" s="528"/>
      <c r="X7" s="528"/>
      <c r="Y7" s="528"/>
      <c r="Z7" s="528">
        <v>38993</v>
      </c>
      <c r="AA7" s="528"/>
      <c r="AB7" s="528"/>
      <c r="AC7" s="528"/>
      <c r="AD7" s="528"/>
      <c r="AE7" s="528"/>
      <c r="AF7" s="528"/>
      <c r="AG7" s="584">
        <v>10031</v>
      </c>
      <c r="AH7" s="584"/>
      <c r="AI7" s="584"/>
      <c r="AJ7" s="584"/>
      <c r="AK7" s="584"/>
      <c r="AL7" s="584"/>
      <c r="AM7" s="584"/>
      <c r="AN7" s="528">
        <v>5816</v>
      </c>
      <c r="AO7" s="528"/>
      <c r="AP7" s="528"/>
      <c r="AQ7" s="528"/>
      <c r="AR7" s="528"/>
      <c r="AS7" s="528"/>
      <c r="AT7" s="528"/>
      <c r="AU7" s="584">
        <v>1069</v>
      </c>
      <c r="AV7" s="584"/>
      <c r="AW7" s="584"/>
      <c r="AX7" s="584"/>
      <c r="AY7" s="584"/>
      <c r="AZ7" s="584"/>
      <c r="BA7" s="584"/>
      <c r="BB7" s="528">
        <v>329</v>
      </c>
      <c r="BC7" s="528"/>
      <c r="BD7" s="528"/>
      <c r="BE7" s="528"/>
      <c r="BF7" s="528"/>
      <c r="BG7" s="528"/>
      <c r="BH7" s="528"/>
      <c r="BI7" s="584">
        <v>7</v>
      </c>
      <c r="BJ7" s="584"/>
      <c r="BK7" s="584"/>
      <c r="BL7" s="584"/>
      <c r="BM7" s="584"/>
      <c r="BN7" s="584"/>
      <c r="BO7" s="584"/>
    </row>
    <row r="8" spans="1:67" ht="18" customHeight="1">
      <c r="A8" s="258" t="s">
        <v>267</v>
      </c>
      <c r="B8" s="258"/>
      <c r="C8" s="258"/>
      <c r="D8" s="258"/>
      <c r="E8" s="258"/>
      <c r="F8" s="258"/>
      <c r="G8" s="258"/>
      <c r="H8" s="258"/>
      <c r="I8" s="258"/>
      <c r="J8" s="259"/>
      <c r="K8" s="542">
        <v>88797</v>
      </c>
      <c r="L8" s="529"/>
      <c r="M8" s="529"/>
      <c r="N8" s="529"/>
      <c r="O8" s="529"/>
      <c r="P8" s="529"/>
      <c r="Q8" s="529"/>
      <c r="R8" s="529"/>
      <c r="S8" s="529">
        <v>34287</v>
      </c>
      <c r="T8" s="529"/>
      <c r="U8" s="529"/>
      <c r="V8" s="529"/>
      <c r="W8" s="529"/>
      <c r="X8" s="529"/>
      <c r="Y8" s="529"/>
      <c r="Z8" s="529">
        <v>36477</v>
      </c>
      <c r="AA8" s="529"/>
      <c r="AB8" s="529"/>
      <c r="AC8" s="529"/>
      <c r="AD8" s="529"/>
      <c r="AE8" s="529"/>
      <c r="AF8" s="529"/>
      <c r="AG8" s="585">
        <v>8532</v>
      </c>
      <c r="AH8" s="585"/>
      <c r="AI8" s="585"/>
      <c r="AJ8" s="585"/>
      <c r="AK8" s="585"/>
      <c r="AL8" s="585"/>
      <c r="AM8" s="585"/>
      <c r="AN8" s="529">
        <v>5866</v>
      </c>
      <c r="AO8" s="529"/>
      <c r="AP8" s="529"/>
      <c r="AQ8" s="529"/>
      <c r="AR8" s="529"/>
      <c r="AS8" s="529"/>
      <c r="AT8" s="529"/>
      <c r="AU8" s="585">
        <v>840</v>
      </c>
      <c r="AV8" s="585"/>
      <c r="AW8" s="585"/>
      <c r="AX8" s="585"/>
      <c r="AY8" s="585"/>
      <c r="AZ8" s="585"/>
      <c r="BA8" s="585"/>
      <c r="BB8" s="529">
        <v>627</v>
      </c>
      <c r="BC8" s="529"/>
      <c r="BD8" s="529"/>
      <c r="BE8" s="529"/>
      <c r="BF8" s="529"/>
      <c r="BG8" s="529"/>
      <c r="BH8" s="529"/>
      <c r="BI8" s="585">
        <v>12</v>
      </c>
      <c r="BJ8" s="585"/>
      <c r="BK8" s="585"/>
      <c r="BL8" s="585"/>
      <c r="BM8" s="585"/>
      <c r="BN8" s="585"/>
      <c r="BO8" s="585"/>
    </row>
    <row r="9" spans="1:67" ht="15" customHeight="1">
      <c r="A9" s="258"/>
      <c r="B9" s="258"/>
      <c r="C9" s="258"/>
      <c r="D9" s="258"/>
      <c r="E9" s="258"/>
      <c r="F9" s="258"/>
      <c r="G9" s="258"/>
      <c r="H9" s="258"/>
      <c r="I9" s="258"/>
      <c r="J9" s="259"/>
      <c r="K9" s="543">
        <v>88847</v>
      </c>
      <c r="L9" s="530"/>
      <c r="M9" s="530"/>
      <c r="N9" s="530"/>
      <c r="O9" s="530"/>
      <c r="P9" s="530"/>
      <c r="Q9" s="530"/>
      <c r="R9" s="530"/>
      <c r="S9" s="530">
        <v>34904</v>
      </c>
      <c r="T9" s="530"/>
      <c r="U9" s="530"/>
      <c r="V9" s="530"/>
      <c r="W9" s="530"/>
      <c r="X9" s="530"/>
      <c r="Y9" s="530"/>
      <c r="Z9" s="530">
        <v>37574</v>
      </c>
      <c r="AA9" s="530"/>
      <c r="AB9" s="530"/>
      <c r="AC9" s="530"/>
      <c r="AD9" s="530"/>
      <c r="AE9" s="530"/>
      <c r="AF9" s="530"/>
      <c r="AG9" s="586">
        <v>8784</v>
      </c>
      <c r="AH9" s="586"/>
      <c r="AI9" s="586"/>
      <c r="AJ9" s="586"/>
      <c r="AK9" s="586"/>
      <c r="AL9" s="586"/>
      <c r="AM9" s="586"/>
      <c r="AN9" s="530">
        <v>6015</v>
      </c>
      <c r="AO9" s="530"/>
      <c r="AP9" s="530"/>
      <c r="AQ9" s="530"/>
      <c r="AR9" s="530"/>
      <c r="AS9" s="530"/>
      <c r="AT9" s="530"/>
      <c r="AU9" s="586">
        <v>864</v>
      </c>
      <c r="AV9" s="586"/>
      <c r="AW9" s="586"/>
      <c r="AX9" s="586"/>
      <c r="AY9" s="586"/>
      <c r="AZ9" s="586"/>
      <c r="BA9" s="586"/>
      <c r="BB9" s="530">
        <v>694</v>
      </c>
      <c r="BC9" s="530"/>
      <c r="BD9" s="530"/>
      <c r="BE9" s="530"/>
      <c r="BF9" s="530"/>
      <c r="BG9" s="530"/>
      <c r="BH9" s="530"/>
      <c r="BI9" s="586">
        <v>12</v>
      </c>
      <c r="BJ9" s="586"/>
      <c r="BK9" s="586"/>
      <c r="BL9" s="586"/>
      <c r="BM9" s="586"/>
      <c r="BN9" s="586"/>
      <c r="BO9" s="586"/>
    </row>
    <row r="10" spans="1:67" ht="18" customHeight="1">
      <c r="A10" s="540" t="s">
        <v>378</v>
      </c>
      <c r="B10" s="540"/>
      <c r="C10" s="540"/>
      <c r="D10" s="540"/>
      <c r="E10" s="540"/>
      <c r="F10" s="540"/>
      <c r="G10" s="540"/>
      <c r="H10" s="540"/>
      <c r="I10" s="540"/>
      <c r="J10" s="541"/>
      <c r="K10" s="544">
        <v>83010</v>
      </c>
      <c r="L10" s="531"/>
      <c r="M10" s="531"/>
      <c r="N10" s="531"/>
      <c r="O10" s="531"/>
      <c r="P10" s="531"/>
      <c r="Q10" s="531"/>
      <c r="R10" s="531"/>
      <c r="S10" s="531">
        <v>30938</v>
      </c>
      <c r="T10" s="531"/>
      <c r="U10" s="531"/>
      <c r="V10" s="531"/>
      <c r="W10" s="531"/>
      <c r="X10" s="531"/>
      <c r="Y10" s="531"/>
      <c r="Z10" s="531">
        <v>34027</v>
      </c>
      <c r="AA10" s="531"/>
      <c r="AB10" s="531"/>
      <c r="AC10" s="531"/>
      <c r="AD10" s="531"/>
      <c r="AE10" s="531"/>
      <c r="AF10" s="531"/>
      <c r="AG10" s="531">
        <v>7482</v>
      </c>
      <c r="AH10" s="531"/>
      <c r="AI10" s="531"/>
      <c r="AJ10" s="531"/>
      <c r="AK10" s="531"/>
      <c r="AL10" s="531"/>
      <c r="AM10" s="531"/>
      <c r="AN10" s="531">
        <v>5412</v>
      </c>
      <c r="AO10" s="531"/>
      <c r="AP10" s="531"/>
      <c r="AQ10" s="531"/>
      <c r="AR10" s="531"/>
      <c r="AS10" s="531"/>
      <c r="AT10" s="531"/>
      <c r="AU10" s="531">
        <v>815</v>
      </c>
      <c r="AV10" s="531"/>
      <c r="AW10" s="531"/>
      <c r="AX10" s="531"/>
      <c r="AY10" s="531"/>
      <c r="AZ10" s="531"/>
      <c r="BA10" s="531"/>
      <c r="BB10" s="531">
        <v>359</v>
      </c>
      <c r="BC10" s="531"/>
      <c r="BD10" s="531"/>
      <c r="BE10" s="531"/>
      <c r="BF10" s="531"/>
      <c r="BG10" s="531"/>
      <c r="BH10" s="531"/>
      <c r="BI10" s="531">
        <v>27</v>
      </c>
      <c r="BJ10" s="531"/>
      <c r="BK10" s="531"/>
      <c r="BL10" s="531"/>
      <c r="BM10" s="531"/>
      <c r="BN10" s="531"/>
      <c r="BO10" s="531"/>
    </row>
    <row r="11" spans="1:67" ht="15" customHeight="1">
      <c r="A11" s="455"/>
      <c r="B11" s="455"/>
      <c r="C11" s="455"/>
      <c r="D11" s="455"/>
      <c r="E11" s="455"/>
      <c r="F11" s="455"/>
      <c r="G11" s="455"/>
      <c r="H11" s="455"/>
      <c r="I11" s="455"/>
      <c r="J11" s="456"/>
      <c r="K11" s="547">
        <v>83168</v>
      </c>
      <c r="L11" s="451"/>
      <c r="M11" s="451"/>
      <c r="N11" s="451"/>
      <c r="O11" s="451"/>
      <c r="P11" s="451"/>
      <c r="Q11" s="451"/>
      <c r="R11" s="451"/>
      <c r="S11" s="451">
        <v>32262</v>
      </c>
      <c r="T11" s="451"/>
      <c r="U11" s="451"/>
      <c r="V11" s="451"/>
      <c r="W11" s="451"/>
      <c r="X11" s="451"/>
      <c r="Y11" s="451"/>
      <c r="Z11" s="451">
        <v>35834</v>
      </c>
      <c r="AA11" s="451"/>
      <c r="AB11" s="451"/>
      <c r="AC11" s="451"/>
      <c r="AD11" s="451"/>
      <c r="AE11" s="451"/>
      <c r="AF11" s="451"/>
      <c r="AG11" s="451">
        <v>7980</v>
      </c>
      <c r="AH11" s="451"/>
      <c r="AI11" s="451"/>
      <c r="AJ11" s="451"/>
      <c r="AK11" s="451"/>
      <c r="AL11" s="451"/>
      <c r="AM11" s="451"/>
      <c r="AN11" s="451">
        <v>5755</v>
      </c>
      <c r="AO11" s="451"/>
      <c r="AP11" s="451"/>
      <c r="AQ11" s="451"/>
      <c r="AR11" s="451"/>
      <c r="AS11" s="451"/>
      <c r="AT11" s="451"/>
      <c r="AU11" s="451">
        <v>906</v>
      </c>
      <c r="AV11" s="451"/>
      <c r="AW11" s="451"/>
      <c r="AX11" s="451"/>
      <c r="AY11" s="451"/>
      <c r="AZ11" s="451"/>
      <c r="BA11" s="451"/>
      <c r="BB11" s="451">
        <v>402</v>
      </c>
      <c r="BC11" s="451"/>
      <c r="BD11" s="451"/>
      <c r="BE11" s="451"/>
      <c r="BF11" s="451"/>
      <c r="BG11" s="451"/>
      <c r="BH11" s="451"/>
      <c r="BI11" s="451">
        <v>29</v>
      </c>
      <c r="BJ11" s="451"/>
      <c r="BK11" s="451"/>
      <c r="BL11" s="451"/>
      <c r="BM11" s="451"/>
      <c r="BN11" s="451"/>
      <c r="BO11" s="451"/>
    </row>
    <row r="12" spans="1:67" ht="15" customHeight="1">
      <c r="A12" s="242"/>
      <c r="B12" s="242"/>
      <c r="C12" s="242"/>
      <c r="D12" s="242"/>
      <c r="E12" s="242"/>
      <c r="F12" s="242"/>
      <c r="G12" s="242"/>
      <c r="H12" s="242"/>
      <c r="I12" s="242"/>
      <c r="J12" s="243"/>
      <c r="K12" s="538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  <c r="AU12" s="526"/>
      <c r="AV12" s="526"/>
      <c r="AW12" s="526"/>
      <c r="AX12" s="526"/>
      <c r="AY12" s="526"/>
      <c r="AZ12" s="526"/>
      <c r="BA12" s="526"/>
      <c r="BB12" s="526"/>
      <c r="BC12" s="526"/>
      <c r="BD12" s="526"/>
      <c r="BE12" s="526"/>
      <c r="BF12" s="526"/>
      <c r="BG12" s="526"/>
      <c r="BH12" s="526"/>
      <c r="BI12" s="526"/>
      <c r="BJ12" s="526"/>
      <c r="BK12" s="526"/>
      <c r="BL12" s="526"/>
      <c r="BM12" s="526"/>
      <c r="BN12" s="526"/>
      <c r="BO12" s="526"/>
    </row>
    <row r="13" spans="1:67" ht="18" customHeight="1">
      <c r="A13" s="459" t="s">
        <v>153</v>
      </c>
      <c r="B13" s="459"/>
      <c r="C13" s="459"/>
      <c r="D13" s="459"/>
      <c r="E13" s="459"/>
      <c r="F13" s="459"/>
      <c r="G13" s="459"/>
      <c r="H13" s="459"/>
      <c r="I13" s="459"/>
      <c r="J13" s="539"/>
      <c r="K13" s="538">
        <v>8650</v>
      </c>
      <c r="L13" s="526"/>
      <c r="M13" s="526"/>
      <c r="N13" s="526"/>
      <c r="O13" s="526"/>
      <c r="P13" s="526"/>
      <c r="Q13" s="526"/>
      <c r="R13" s="526"/>
      <c r="S13" s="526">
        <v>3440</v>
      </c>
      <c r="T13" s="526"/>
      <c r="U13" s="526"/>
      <c r="V13" s="526"/>
      <c r="W13" s="526"/>
      <c r="X13" s="526"/>
      <c r="Y13" s="526"/>
      <c r="Z13" s="526">
        <v>0</v>
      </c>
      <c r="AA13" s="526"/>
      <c r="AB13" s="526"/>
      <c r="AC13" s="526"/>
      <c r="AD13" s="526"/>
      <c r="AE13" s="526"/>
      <c r="AF13" s="526"/>
      <c r="AG13" s="526">
        <v>4883</v>
      </c>
      <c r="AH13" s="526"/>
      <c r="AI13" s="526"/>
      <c r="AJ13" s="526"/>
      <c r="AK13" s="526"/>
      <c r="AL13" s="526"/>
      <c r="AM13" s="526"/>
      <c r="AN13" s="526">
        <v>0</v>
      </c>
      <c r="AO13" s="526"/>
      <c r="AP13" s="526"/>
      <c r="AQ13" s="526"/>
      <c r="AR13" s="526"/>
      <c r="AS13" s="526"/>
      <c r="AT13" s="526"/>
      <c r="AU13" s="526">
        <v>41</v>
      </c>
      <c r="AV13" s="526"/>
      <c r="AW13" s="526"/>
      <c r="AX13" s="526"/>
      <c r="AY13" s="526"/>
      <c r="AZ13" s="526"/>
      <c r="BA13" s="526"/>
      <c r="BB13" s="526">
        <v>0</v>
      </c>
      <c r="BC13" s="526"/>
      <c r="BD13" s="526"/>
      <c r="BE13" s="526"/>
      <c r="BF13" s="526"/>
      <c r="BG13" s="526"/>
      <c r="BH13" s="526"/>
      <c r="BI13" s="526">
        <v>0</v>
      </c>
      <c r="BJ13" s="526"/>
      <c r="BK13" s="526"/>
      <c r="BL13" s="526"/>
      <c r="BM13" s="526"/>
      <c r="BN13" s="526"/>
      <c r="BO13" s="526"/>
    </row>
    <row r="14" spans="1:67" ht="18" customHeight="1">
      <c r="A14" s="459" t="s">
        <v>303</v>
      </c>
      <c r="B14" s="459"/>
      <c r="C14" s="459"/>
      <c r="D14" s="459"/>
      <c r="E14" s="459"/>
      <c r="F14" s="459"/>
      <c r="G14" s="459"/>
      <c r="H14" s="459"/>
      <c r="I14" s="459"/>
      <c r="J14" s="539"/>
      <c r="K14" s="538">
        <v>3505</v>
      </c>
      <c r="L14" s="526"/>
      <c r="M14" s="526"/>
      <c r="N14" s="526"/>
      <c r="O14" s="526"/>
      <c r="P14" s="526"/>
      <c r="Q14" s="526"/>
      <c r="R14" s="526"/>
      <c r="S14" s="526">
        <v>96</v>
      </c>
      <c r="T14" s="526"/>
      <c r="U14" s="526"/>
      <c r="V14" s="526"/>
      <c r="W14" s="526"/>
      <c r="X14" s="526"/>
      <c r="Y14" s="526"/>
      <c r="Z14" s="526">
        <v>291</v>
      </c>
      <c r="AA14" s="526"/>
      <c r="AB14" s="526"/>
      <c r="AC14" s="526"/>
      <c r="AD14" s="526"/>
      <c r="AE14" s="526"/>
      <c r="AF14" s="526"/>
      <c r="AG14" s="526">
        <v>2303</v>
      </c>
      <c r="AH14" s="526"/>
      <c r="AI14" s="526"/>
      <c r="AJ14" s="526"/>
      <c r="AK14" s="526"/>
      <c r="AL14" s="526"/>
      <c r="AM14" s="526"/>
      <c r="AN14" s="526">
        <v>50</v>
      </c>
      <c r="AO14" s="526"/>
      <c r="AP14" s="526"/>
      <c r="AQ14" s="526"/>
      <c r="AR14" s="526"/>
      <c r="AS14" s="526"/>
      <c r="AT14" s="526"/>
      <c r="AU14" s="526">
        <v>598</v>
      </c>
      <c r="AV14" s="526"/>
      <c r="AW14" s="526"/>
      <c r="AX14" s="526"/>
      <c r="AY14" s="526"/>
      <c r="AZ14" s="526"/>
      <c r="BA14" s="526"/>
      <c r="BB14" s="526">
        <v>0</v>
      </c>
      <c r="BC14" s="526"/>
      <c r="BD14" s="526"/>
      <c r="BE14" s="526"/>
      <c r="BF14" s="526"/>
      <c r="BG14" s="526"/>
      <c r="BH14" s="526"/>
      <c r="BI14" s="526">
        <v>14</v>
      </c>
      <c r="BJ14" s="526"/>
      <c r="BK14" s="526"/>
      <c r="BL14" s="526"/>
      <c r="BM14" s="526"/>
      <c r="BN14" s="526"/>
      <c r="BO14" s="526"/>
    </row>
    <row r="15" spans="1:67" ht="18" customHeight="1">
      <c r="A15" s="459" t="s">
        <v>304</v>
      </c>
      <c r="B15" s="459"/>
      <c r="C15" s="459"/>
      <c r="D15" s="459"/>
      <c r="E15" s="459"/>
      <c r="F15" s="459"/>
      <c r="G15" s="459"/>
      <c r="H15" s="459"/>
      <c r="I15" s="459"/>
      <c r="J15" s="539"/>
      <c r="K15" s="538">
        <v>2802</v>
      </c>
      <c r="L15" s="526"/>
      <c r="M15" s="526"/>
      <c r="N15" s="526"/>
      <c r="O15" s="526"/>
      <c r="P15" s="526"/>
      <c r="Q15" s="526"/>
      <c r="R15" s="526"/>
      <c r="S15" s="526">
        <v>258</v>
      </c>
      <c r="T15" s="526"/>
      <c r="U15" s="526"/>
      <c r="V15" s="526"/>
      <c r="W15" s="526"/>
      <c r="X15" s="526"/>
      <c r="Y15" s="526"/>
      <c r="Z15" s="526">
        <v>1607</v>
      </c>
      <c r="AA15" s="526"/>
      <c r="AB15" s="526"/>
      <c r="AC15" s="526"/>
      <c r="AD15" s="526"/>
      <c r="AE15" s="526"/>
      <c r="AF15" s="526"/>
      <c r="AG15" s="526">
        <v>263</v>
      </c>
      <c r="AH15" s="526"/>
      <c r="AI15" s="526"/>
      <c r="AJ15" s="526"/>
      <c r="AK15" s="526"/>
      <c r="AL15" s="526"/>
      <c r="AM15" s="526"/>
      <c r="AN15" s="526">
        <v>272</v>
      </c>
      <c r="AO15" s="526"/>
      <c r="AP15" s="526"/>
      <c r="AQ15" s="526"/>
      <c r="AR15" s="526"/>
      <c r="AS15" s="526"/>
      <c r="AT15" s="526"/>
      <c r="AU15" s="526">
        <v>173</v>
      </c>
      <c r="AV15" s="526"/>
      <c r="AW15" s="526"/>
      <c r="AX15" s="526"/>
      <c r="AY15" s="526"/>
      <c r="AZ15" s="526"/>
      <c r="BA15" s="526"/>
      <c r="BB15" s="526">
        <v>1</v>
      </c>
      <c r="BC15" s="526"/>
      <c r="BD15" s="526"/>
      <c r="BE15" s="526"/>
      <c r="BF15" s="526"/>
      <c r="BG15" s="526"/>
      <c r="BH15" s="526"/>
      <c r="BI15" s="526">
        <v>13</v>
      </c>
      <c r="BJ15" s="526"/>
      <c r="BK15" s="526"/>
      <c r="BL15" s="526"/>
      <c r="BM15" s="526"/>
      <c r="BN15" s="526"/>
      <c r="BO15" s="526"/>
    </row>
    <row r="16" spans="1:67" ht="18" customHeight="1">
      <c r="A16" s="459" t="s">
        <v>305</v>
      </c>
      <c r="B16" s="459"/>
      <c r="C16" s="459"/>
      <c r="D16" s="459"/>
      <c r="E16" s="459"/>
      <c r="F16" s="459"/>
      <c r="G16" s="459"/>
      <c r="H16" s="459"/>
      <c r="I16" s="459"/>
      <c r="J16" s="539"/>
      <c r="K16" s="538">
        <v>3198</v>
      </c>
      <c r="L16" s="526"/>
      <c r="M16" s="526"/>
      <c r="N16" s="526"/>
      <c r="O16" s="526"/>
      <c r="P16" s="526"/>
      <c r="Q16" s="526"/>
      <c r="R16" s="526"/>
      <c r="S16" s="526">
        <v>341</v>
      </c>
      <c r="T16" s="526"/>
      <c r="U16" s="526"/>
      <c r="V16" s="526"/>
      <c r="W16" s="526"/>
      <c r="X16" s="526"/>
      <c r="Y16" s="526"/>
      <c r="Z16" s="526">
        <v>2221</v>
      </c>
      <c r="AA16" s="526"/>
      <c r="AB16" s="526"/>
      <c r="AC16" s="526"/>
      <c r="AD16" s="526"/>
      <c r="AE16" s="526"/>
      <c r="AF16" s="526"/>
      <c r="AG16" s="526">
        <v>20</v>
      </c>
      <c r="AH16" s="526"/>
      <c r="AI16" s="526"/>
      <c r="AJ16" s="526"/>
      <c r="AK16" s="526"/>
      <c r="AL16" s="526"/>
      <c r="AM16" s="526"/>
      <c r="AN16" s="526">
        <v>395</v>
      </c>
      <c r="AO16" s="526"/>
      <c r="AP16" s="526"/>
      <c r="AQ16" s="526"/>
      <c r="AR16" s="526"/>
      <c r="AS16" s="526"/>
      <c r="AT16" s="526"/>
      <c r="AU16" s="526">
        <v>2</v>
      </c>
      <c r="AV16" s="526"/>
      <c r="AW16" s="526"/>
      <c r="AX16" s="526"/>
      <c r="AY16" s="526"/>
      <c r="AZ16" s="526"/>
      <c r="BA16" s="526"/>
      <c r="BB16" s="526">
        <v>13</v>
      </c>
      <c r="BC16" s="526"/>
      <c r="BD16" s="526"/>
      <c r="BE16" s="526"/>
      <c r="BF16" s="526"/>
      <c r="BG16" s="526"/>
      <c r="BH16" s="526"/>
      <c r="BI16" s="526">
        <v>0</v>
      </c>
      <c r="BJ16" s="526"/>
      <c r="BK16" s="526"/>
      <c r="BL16" s="526"/>
      <c r="BM16" s="526"/>
      <c r="BN16" s="526"/>
      <c r="BO16" s="526"/>
    </row>
    <row r="17" spans="1:67" ht="18" customHeight="1">
      <c r="A17" s="459" t="s">
        <v>306</v>
      </c>
      <c r="B17" s="459"/>
      <c r="C17" s="459"/>
      <c r="D17" s="459"/>
      <c r="E17" s="459"/>
      <c r="F17" s="459"/>
      <c r="G17" s="459"/>
      <c r="H17" s="459"/>
      <c r="I17" s="459"/>
      <c r="J17" s="539"/>
      <c r="K17" s="538">
        <v>3890</v>
      </c>
      <c r="L17" s="526"/>
      <c r="M17" s="526"/>
      <c r="N17" s="526"/>
      <c r="O17" s="526"/>
      <c r="P17" s="526"/>
      <c r="Q17" s="526"/>
      <c r="R17" s="526"/>
      <c r="S17" s="526">
        <v>471</v>
      </c>
      <c r="T17" s="526"/>
      <c r="U17" s="526"/>
      <c r="V17" s="526"/>
      <c r="W17" s="526"/>
      <c r="X17" s="526"/>
      <c r="Y17" s="526"/>
      <c r="Z17" s="526">
        <v>2643</v>
      </c>
      <c r="AA17" s="526"/>
      <c r="AB17" s="526"/>
      <c r="AC17" s="526"/>
      <c r="AD17" s="526"/>
      <c r="AE17" s="526"/>
      <c r="AF17" s="526"/>
      <c r="AG17" s="526">
        <v>6</v>
      </c>
      <c r="AH17" s="526"/>
      <c r="AI17" s="526"/>
      <c r="AJ17" s="526"/>
      <c r="AK17" s="526"/>
      <c r="AL17" s="526"/>
      <c r="AM17" s="526"/>
      <c r="AN17" s="526">
        <v>553</v>
      </c>
      <c r="AO17" s="526"/>
      <c r="AP17" s="526"/>
      <c r="AQ17" s="526"/>
      <c r="AR17" s="526"/>
      <c r="AS17" s="526"/>
      <c r="AT17" s="526"/>
      <c r="AU17" s="526">
        <v>0</v>
      </c>
      <c r="AV17" s="526"/>
      <c r="AW17" s="526"/>
      <c r="AX17" s="526"/>
      <c r="AY17" s="526"/>
      <c r="AZ17" s="526"/>
      <c r="BA17" s="526"/>
      <c r="BB17" s="526">
        <v>14</v>
      </c>
      <c r="BC17" s="526"/>
      <c r="BD17" s="526"/>
      <c r="BE17" s="526"/>
      <c r="BF17" s="526"/>
      <c r="BG17" s="526"/>
      <c r="BH17" s="526"/>
      <c r="BI17" s="526">
        <v>0</v>
      </c>
      <c r="BJ17" s="526"/>
      <c r="BK17" s="526"/>
      <c r="BL17" s="526"/>
      <c r="BM17" s="526"/>
      <c r="BN17" s="526"/>
      <c r="BO17" s="526"/>
    </row>
    <row r="18" spans="1:67" ht="18" customHeight="1">
      <c r="A18" s="459" t="s">
        <v>307</v>
      </c>
      <c r="B18" s="459"/>
      <c r="C18" s="459"/>
      <c r="D18" s="459"/>
      <c r="E18" s="459"/>
      <c r="F18" s="459"/>
      <c r="G18" s="459"/>
      <c r="H18" s="459"/>
      <c r="I18" s="459"/>
      <c r="J18" s="539"/>
      <c r="K18" s="538">
        <v>4268</v>
      </c>
      <c r="L18" s="526"/>
      <c r="M18" s="526"/>
      <c r="N18" s="526"/>
      <c r="O18" s="526"/>
      <c r="P18" s="526"/>
      <c r="Q18" s="526"/>
      <c r="R18" s="526"/>
      <c r="S18" s="526">
        <v>459</v>
      </c>
      <c r="T18" s="526"/>
      <c r="U18" s="526"/>
      <c r="V18" s="526"/>
      <c r="W18" s="526"/>
      <c r="X18" s="526"/>
      <c r="Y18" s="526"/>
      <c r="Z18" s="526">
        <v>2999</v>
      </c>
      <c r="AA18" s="526"/>
      <c r="AB18" s="526"/>
      <c r="AC18" s="526"/>
      <c r="AD18" s="526"/>
      <c r="AE18" s="526"/>
      <c r="AF18" s="526"/>
      <c r="AG18" s="526">
        <v>1</v>
      </c>
      <c r="AH18" s="526"/>
      <c r="AI18" s="526"/>
      <c r="AJ18" s="526"/>
      <c r="AK18" s="526"/>
      <c r="AL18" s="526"/>
      <c r="AM18" s="526"/>
      <c r="AN18" s="526">
        <v>571</v>
      </c>
      <c r="AO18" s="526"/>
      <c r="AP18" s="526"/>
      <c r="AQ18" s="526"/>
      <c r="AR18" s="526"/>
      <c r="AS18" s="526"/>
      <c r="AT18" s="526"/>
      <c r="AU18" s="526">
        <v>0</v>
      </c>
      <c r="AV18" s="526"/>
      <c r="AW18" s="526"/>
      <c r="AX18" s="526"/>
      <c r="AY18" s="526"/>
      <c r="AZ18" s="526"/>
      <c r="BA18" s="526"/>
      <c r="BB18" s="526">
        <v>21</v>
      </c>
      <c r="BC18" s="526"/>
      <c r="BD18" s="526"/>
      <c r="BE18" s="526"/>
      <c r="BF18" s="526"/>
      <c r="BG18" s="526"/>
      <c r="BH18" s="526"/>
      <c r="BI18" s="526">
        <v>0</v>
      </c>
      <c r="BJ18" s="526"/>
      <c r="BK18" s="526"/>
      <c r="BL18" s="526"/>
      <c r="BM18" s="526"/>
      <c r="BN18" s="526"/>
      <c r="BO18" s="526"/>
    </row>
    <row r="19" spans="1:67" ht="18" customHeight="1">
      <c r="A19" s="459" t="s">
        <v>308</v>
      </c>
      <c r="B19" s="459"/>
      <c r="C19" s="459"/>
      <c r="D19" s="459"/>
      <c r="E19" s="459"/>
      <c r="F19" s="459"/>
      <c r="G19" s="459"/>
      <c r="H19" s="459"/>
      <c r="I19" s="459"/>
      <c r="J19" s="539"/>
      <c r="K19" s="538">
        <v>5198</v>
      </c>
      <c r="L19" s="526"/>
      <c r="M19" s="526"/>
      <c r="N19" s="526"/>
      <c r="O19" s="526"/>
      <c r="P19" s="526"/>
      <c r="Q19" s="526"/>
      <c r="R19" s="526"/>
      <c r="S19" s="526">
        <v>549</v>
      </c>
      <c r="T19" s="526"/>
      <c r="U19" s="526"/>
      <c r="V19" s="526"/>
      <c r="W19" s="526"/>
      <c r="X19" s="526"/>
      <c r="Y19" s="526"/>
      <c r="Z19" s="526">
        <v>3679</v>
      </c>
      <c r="AA19" s="526"/>
      <c r="AB19" s="526"/>
      <c r="AC19" s="526"/>
      <c r="AD19" s="526"/>
      <c r="AE19" s="526"/>
      <c r="AF19" s="526"/>
      <c r="AG19" s="526">
        <v>0</v>
      </c>
      <c r="AH19" s="526"/>
      <c r="AI19" s="526"/>
      <c r="AJ19" s="526"/>
      <c r="AK19" s="526"/>
      <c r="AL19" s="526"/>
      <c r="AM19" s="526"/>
      <c r="AN19" s="526">
        <v>667</v>
      </c>
      <c r="AO19" s="526"/>
      <c r="AP19" s="526"/>
      <c r="AQ19" s="526"/>
      <c r="AR19" s="526"/>
      <c r="AS19" s="526"/>
      <c r="AT19" s="526"/>
      <c r="AU19" s="526">
        <v>0</v>
      </c>
      <c r="AV19" s="526"/>
      <c r="AW19" s="526"/>
      <c r="AX19" s="526"/>
      <c r="AY19" s="526"/>
      <c r="AZ19" s="526"/>
      <c r="BA19" s="526"/>
      <c r="BB19" s="526">
        <v>41</v>
      </c>
      <c r="BC19" s="526"/>
      <c r="BD19" s="526"/>
      <c r="BE19" s="526"/>
      <c r="BF19" s="526"/>
      <c r="BG19" s="526"/>
      <c r="BH19" s="526"/>
      <c r="BI19" s="526">
        <v>0</v>
      </c>
      <c r="BJ19" s="526"/>
      <c r="BK19" s="526"/>
      <c r="BL19" s="526"/>
      <c r="BM19" s="526"/>
      <c r="BN19" s="526"/>
      <c r="BO19" s="526"/>
    </row>
    <row r="20" spans="1:67" ht="18" customHeight="1">
      <c r="A20" s="459" t="s">
        <v>309</v>
      </c>
      <c r="B20" s="459"/>
      <c r="C20" s="459"/>
      <c r="D20" s="459"/>
      <c r="E20" s="459"/>
      <c r="F20" s="459"/>
      <c r="G20" s="459"/>
      <c r="H20" s="459"/>
      <c r="I20" s="459"/>
      <c r="J20" s="539"/>
      <c r="K20" s="538">
        <v>5901</v>
      </c>
      <c r="L20" s="526"/>
      <c r="M20" s="526"/>
      <c r="N20" s="526"/>
      <c r="O20" s="526"/>
      <c r="P20" s="526"/>
      <c r="Q20" s="526"/>
      <c r="R20" s="526"/>
      <c r="S20" s="526">
        <v>597</v>
      </c>
      <c r="T20" s="526"/>
      <c r="U20" s="526"/>
      <c r="V20" s="526"/>
      <c r="W20" s="526"/>
      <c r="X20" s="526"/>
      <c r="Y20" s="526"/>
      <c r="Z20" s="526">
        <v>4247</v>
      </c>
      <c r="AA20" s="526"/>
      <c r="AB20" s="526"/>
      <c r="AC20" s="526"/>
      <c r="AD20" s="526"/>
      <c r="AE20" s="526"/>
      <c r="AF20" s="526"/>
      <c r="AG20" s="526">
        <v>1</v>
      </c>
      <c r="AH20" s="526"/>
      <c r="AI20" s="526"/>
      <c r="AJ20" s="526"/>
      <c r="AK20" s="526"/>
      <c r="AL20" s="526"/>
      <c r="AM20" s="526"/>
      <c r="AN20" s="526">
        <v>758</v>
      </c>
      <c r="AO20" s="526"/>
      <c r="AP20" s="526"/>
      <c r="AQ20" s="526"/>
      <c r="AR20" s="526"/>
      <c r="AS20" s="526"/>
      <c r="AT20" s="526"/>
      <c r="AU20" s="526">
        <v>0</v>
      </c>
      <c r="AV20" s="526"/>
      <c r="AW20" s="526"/>
      <c r="AX20" s="526"/>
      <c r="AY20" s="526"/>
      <c r="AZ20" s="526"/>
      <c r="BA20" s="526"/>
      <c r="BB20" s="526">
        <v>55</v>
      </c>
      <c r="BC20" s="526"/>
      <c r="BD20" s="526"/>
      <c r="BE20" s="526"/>
      <c r="BF20" s="526"/>
      <c r="BG20" s="526"/>
      <c r="BH20" s="526"/>
      <c r="BI20" s="526">
        <v>0</v>
      </c>
      <c r="BJ20" s="526"/>
      <c r="BK20" s="526"/>
      <c r="BL20" s="526"/>
      <c r="BM20" s="526"/>
      <c r="BN20" s="526"/>
      <c r="BO20" s="526"/>
    </row>
    <row r="21" spans="1:67" ht="18" customHeight="1">
      <c r="A21" s="459" t="s">
        <v>310</v>
      </c>
      <c r="B21" s="459"/>
      <c r="C21" s="459"/>
      <c r="D21" s="459"/>
      <c r="E21" s="459"/>
      <c r="F21" s="459"/>
      <c r="G21" s="459"/>
      <c r="H21" s="459"/>
      <c r="I21" s="459"/>
      <c r="J21" s="539"/>
      <c r="K21" s="538">
        <v>5321</v>
      </c>
      <c r="L21" s="526"/>
      <c r="M21" s="526"/>
      <c r="N21" s="526"/>
      <c r="O21" s="526"/>
      <c r="P21" s="526"/>
      <c r="Q21" s="526"/>
      <c r="R21" s="526"/>
      <c r="S21" s="526">
        <v>655</v>
      </c>
      <c r="T21" s="526"/>
      <c r="U21" s="526"/>
      <c r="V21" s="526"/>
      <c r="W21" s="526"/>
      <c r="X21" s="526"/>
      <c r="Y21" s="526"/>
      <c r="Z21" s="526">
        <v>3741</v>
      </c>
      <c r="AA21" s="526"/>
      <c r="AB21" s="526"/>
      <c r="AC21" s="526"/>
      <c r="AD21" s="526"/>
      <c r="AE21" s="526"/>
      <c r="AF21" s="526"/>
      <c r="AG21" s="526">
        <v>0</v>
      </c>
      <c r="AH21" s="526"/>
      <c r="AI21" s="526"/>
      <c r="AJ21" s="526"/>
      <c r="AK21" s="526"/>
      <c r="AL21" s="526"/>
      <c r="AM21" s="526"/>
      <c r="AN21" s="526">
        <v>675</v>
      </c>
      <c r="AO21" s="526"/>
      <c r="AP21" s="526"/>
      <c r="AQ21" s="526"/>
      <c r="AR21" s="526"/>
      <c r="AS21" s="526"/>
      <c r="AT21" s="526"/>
      <c r="AU21" s="526">
        <v>0</v>
      </c>
      <c r="AV21" s="526"/>
      <c r="AW21" s="526"/>
      <c r="AX21" s="526"/>
      <c r="AY21" s="526"/>
      <c r="AZ21" s="526"/>
      <c r="BA21" s="526"/>
      <c r="BB21" s="526">
        <v>68</v>
      </c>
      <c r="BC21" s="526"/>
      <c r="BD21" s="526"/>
      <c r="BE21" s="526"/>
      <c r="BF21" s="526"/>
      <c r="BG21" s="526"/>
      <c r="BH21" s="526"/>
      <c r="BI21" s="526">
        <v>0</v>
      </c>
      <c r="BJ21" s="526"/>
      <c r="BK21" s="526"/>
      <c r="BL21" s="526"/>
      <c r="BM21" s="526"/>
      <c r="BN21" s="526"/>
      <c r="BO21" s="526"/>
    </row>
    <row r="22" spans="1:67" ht="18" customHeight="1">
      <c r="A22" s="459" t="s">
        <v>311</v>
      </c>
      <c r="B22" s="459"/>
      <c r="C22" s="459"/>
      <c r="D22" s="459"/>
      <c r="E22" s="459"/>
      <c r="F22" s="459"/>
      <c r="G22" s="459"/>
      <c r="H22" s="459"/>
      <c r="I22" s="459"/>
      <c r="J22" s="539"/>
      <c r="K22" s="538">
        <v>5721</v>
      </c>
      <c r="L22" s="526"/>
      <c r="M22" s="526"/>
      <c r="N22" s="526"/>
      <c r="O22" s="526"/>
      <c r="P22" s="526"/>
      <c r="Q22" s="526"/>
      <c r="R22" s="526"/>
      <c r="S22" s="526">
        <v>880</v>
      </c>
      <c r="T22" s="526"/>
      <c r="U22" s="526"/>
      <c r="V22" s="526"/>
      <c r="W22" s="526"/>
      <c r="X22" s="526"/>
      <c r="Y22" s="526"/>
      <c r="Z22" s="526">
        <v>3966</v>
      </c>
      <c r="AA22" s="526"/>
      <c r="AB22" s="526"/>
      <c r="AC22" s="526"/>
      <c r="AD22" s="526"/>
      <c r="AE22" s="526"/>
      <c r="AF22" s="526"/>
      <c r="AG22" s="526">
        <v>0</v>
      </c>
      <c r="AH22" s="526"/>
      <c r="AI22" s="526"/>
      <c r="AJ22" s="526"/>
      <c r="AK22" s="526"/>
      <c r="AL22" s="526"/>
      <c r="AM22" s="526"/>
      <c r="AN22" s="526">
        <v>660</v>
      </c>
      <c r="AO22" s="526"/>
      <c r="AP22" s="526"/>
      <c r="AQ22" s="526"/>
      <c r="AR22" s="526"/>
      <c r="AS22" s="526"/>
      <c r="AT22" s="526"/>
      <c r="AU22" s="526">
        <v>0</v>
      </c>
      <c r="AV22" s="526"/>
      <c r="AW22" s="526"/>
      <c r="AX22" s="526"/>
      <c r="AY22" s="526"/>
      <c r="AZ22" s="526"/>
      <c r="BA22" s="526"/>
      <c r="BB22" s="526">
        <v>63</v>
      </c>
      <c r="BC22" s="526"/>
      <c r="BD22" s="526"/>
      <c r="BE22" s="526"/>
      <c r="BF22" s="526"/>
      <c r="BG22" s="526"/>
      <c r="BH22" s="526"/>
      <c r="BI22" s="526">
        <v>0</v>
      </c>
      <c r="BJ22" s="526"/>
      <c r="BK22" s="526"/>
      <c r="BL22" s="526"/>
      <c r="BM22" s="526"/>
      <c r="BN22" s="526"/>
      <c r="BO22" s="526"/>
    </row>
    <row r="23" spans="1:67" ht="18" customHeight="1">
      <c r="A23" s="459" t="s">
        <v>312</v>
      </c>
      <c r="B23" s="459"/>
      <c r="C23" s="459"/>
      <c r="D23" s="459"/>
      <c r="E23" s="459"/>
      <c r="F23" s="459"/>
      <c r="G23" s="459"/>
      <c r="H23" s="459"/>
      <c r="I23" s="459"/>
      <c r="J23" s="539"/>
      <c r="K23" s="538">
        <v>5871</v>
      </c>
      <c r="L23" s="526"/>
      <c r="M23" s="526"/>
      <c r="N23" s="526"/>
      <c r="O23" s="526"/>
      <c r="P23" s="526"/>
      <c r="Q23" s="526"/>
      <c r="R23" s="526"/>
      <c r="S23" s="526">
        <v>1843</v>
      </c>
      <c r="T23" s="526"/>
      <c r="U23" s="526"/>
      <c r="V23" s="526"/>
      <c r="W23" s="526"/>
      <c r="X23" s="526"/>
      <c r="Y23" s="526"/>
      <c r="Z23" s="526">
        <v>3372</v>
      </c>
      <c r="AA23" s="526"/>
      <c r="AB23" s="526"/>
      <c r="AC23" s="526"/>
      <c r="AD23" s="526"/>
      <c r="AE23" s="526"/>
      <c r="AF23" s="526"/>
      <c r="AG23" s="526">
        <v>1</v>
      </c>
      <c r="AH23" s="526"/>
      <c r="AI23" s="526"/>
      <c r="AJ23" s="526"/>
      <c r="AK23" s="526"/>
      <c r="AL23" s="526"/>
      <c r="AM23" s="526"/>
      <c r="AN23" s="526">
        <v>487</v>
      </c>
      <c r="AO23" s="526"/>
      <c r="AP23" s="526"/>
      <c r="AQ23" s="526"/>
      <c r="AR23" s="526"/>
      <c r="AS23" s="526"/>
      <c r="AT23" s="526"/>
      <c r="AU23" s="526">
        <v>1</v>
      </c>
      <c r="AV23" s="526"/>
      <c r="AW23" s="526"/>
      <c r="AX23" s="526"/>
      <c r="AY23" s="526"/>
      <c r="AZ23" s="526"/>
      <c r="BA23" s="526"/>
      <c r="BB23" s="526">
        <v>50</v>
      </c>
      <c r="BC23" s="526"/>
      <c r="BD23" s="526"/>
      <c r="BE23" s="526"/>
      <c r="BF23" s="526"/>
      <c r="BG23" s="526"/>
      <c r="BH23" s="526"/>
      <c r="BI23" s="526">
        <v>0</v>
      </c>
      <c r="BJ23" s="526"/>
      <c r="BK23" s="526"/>
      <c r="BL23" s="526"/>
      <c r="BM23" s="526"/>
      <c r="BN23" s="526"/>
      <c r="BO23" s="526"/>
    </row>
    <row r="24" spans="1:67" ht="18" customHeight="1">
      <c r="A24" s="459" t="s">
        <v>313</v>
      </c>
      <c r="B24" s="459"/>
      <c r="C24" s="459"/>
      <c r="D24" s="459"/>
      <c r="E24" s="459"/>
      <c r="F24" s="459"/>
      <c r="G24" s="459"/>
      <c r="H24" s="459"/>
      <c r="I24" s="459"/>
      <c r="J24" s="539"/>
      <c r="K24" s="538">
        <v>6481</v>
      </c>
      <c r="L24" s="526"/>
      <c r="M24" s="526"/>
      <c r="N24" s="526"/>
      <c r="O24" s="526"/>
      <c r="P24" s="526"/>
      <c r="Q24" s="526"/>
      <c r="R24" s="526"/>
      <c r="S24" s="526">
        <v>3686</v>
      </c>
      <c r="T24" s="526"/>
      <c r="U24" s="526"/>
      <c r="V24" s="526"/>
      <c r="W24" s="526"/>
      <c r="X24" s="526"/>
      <c r="Y24" s="526"/>
      <c r="Z24" s="526">
        <v>2437</v>
      </c>
      <c r="AA24" s="526"/>
      <c r="AB24" s="526"/>
      <c r="AC24" s="526"/>
      <c r="AD24" s="526"/>
      <c r="AE24" s="526"/>
      <c r="AF24" s="526"/>
      <c r="AG24" s="526">
        <v>0</v>
      </c>
      <c r="AH24" s="526"/>
      <c r="AI24" s="526"/>
      <c r="AJ24" s="526"/>
      <c r="AK24" s="526"/>
      <c r="AL24" s="526"/>
      <c r="AM24" s="526"/>
      <c r="AN24" s="526">
        <v>210</v>
      </c>
      <c r="AO24" s="526"/>
      <c r="AP24" s="526"/>
      <c r="AQ24" s="526"/>
      <c r="AR24" s="526"/>
      <c r="AS24" s="526"/>
      <c r="AT24" s="526"/>
      <c r="AU24" s="526">
        <v>0</v>
      </c>
      <c r="AV24" s="526"/>
      <c r="AW24" s="526"/>
      <c r="AX24" s="526"/>
      <c r="AY24" s="526"/>
      <c r="AZ24" s="526"/>
      <c r="BA24" s="526"/>
      <c r="BB24" s="526">
        <v>24</v>
      </c>
      <c r="BC24" s="526"/>
      <c r="BD24" s="526"/>
      <c r="BE24" s="526"/>
      <c r="BF24" s="526"/>
      <c r="BG24" s="526"/>
      <c r="BH24" s="526"/>
      <c r="BI24" s="526">
        <v>0</v>
      </c>
      <c r="BJ24" s="526"/>
      <c r="BK24" s="526"/>
      <c r="BL24" s="526"/>
      <c r="BM24" s="526"/>
      <c r="BN24" s="526"/>
      <c r="BO24" s="526"/>
    </row>
    <row r="25" spans="1:67" ht="18" customHeight="1">
      <c r="A25" s="459" t="s">
        <v>314</v>
      </c>
      <c r="B25" s="459"/>
      <c r="C25" s="459"/>
      <c r="D25" s="459"/>
      <c r="E25" s="459"/>
      <c r="F25" s="459"/>
      <c r="G25" s="459"/>
      <c r="H25" s="459"/>
      <c r="I25" s="459"/>
      <c r="J25" s="539"/>
      <c r="K25" s="538">
        <v>6757</v>
      </c>
      <c r="L25" s="526"/>
      <c r="M25" s="526"/>
      <c r="N25" s="526"/>
      <c r="O25" s="526"/>
      <c r="P25" s="526"/>
      <c r="Q25" s="526"/>
      <c r="R25" s="526"/>
      <c r="S25" s="526">
        <v>4783</v>
      </c>
      <c r="T25" s="526"/>
      <c r="U25" s="526"/>
      <c r="V25" s="526"/>
      <c r="W25" s="526"/>
      <c r="X25" s="526"/>
      <c r="Y25" s="526"/>
      <c r="Z25" s="526">
        <v>1758</v>
      </c>
      <c r="AA25" s="526"/>
      <c r="AB25" s="526"/>
      <c r="AC25" s="526"/>
      <c r="AD25" s="526"/>
      <c r="AE25" s="526"/>
      <c r="AF25" s="526"/>
      <c r="AG25" s="526">
        <v>0</v>
      </c>
      <c r="AH25" s="526"/>
      <c r="AI25" s="526"/>
      <c r="AJ25" s="526"/>
      <c r="AK25" s="526"/>
      <c r="AL25" s="526"/>
      <c r="AM25" s="526"/>
      <c r="AN25" s="526">
        <v>97</v>
      </c>
      <c r="AO25" s="526"/>
      <c r="AP25" s="526"/>
      <c r="AQ25" s="526"/>
      <c r="AR25" s="526"/>
      <c r="AS25" s="526"/>
      <c r="AT25" s="526"/>
      <c r="AU25" s="526">
        <v>0</v>
      </c>
      <c r="AV25" s="526"/>
      <c r="AW25" s="526"/>
      <c r="AX25" s="526"/>
      <c r="AY25" s="526"/>
      <c r="AZ25" s="526"/>
      <c r="BA25" s="526"/>
      <c r="BB25" s="526">
        <v>8</v>
      </c>
      <c r="BC25" s="526"/>
      <c r="BD25" s="526"/>
      <c r="BE25" s="526"/>
      <c r="BF25" s="526"/>
      <c r="BG25" s="526"/>
      <c r="BH25" s="526"/>
      <c r="BI25" s="526">
        <v>0</v>
      </c>
      <c r="BJ25" s="526"/>
      <c r="BK25" s="526"/>
      <c r="BL25" s="526"/>
      <c r="BM25" s="526"/>
      <c r="BN25" s="526"/>
      <c r="BO25" s="526"/>
    </row>
    <row r="26" spans="1:67" ht="18" customHeight="1">
      <c r="A26" s="459" t="s">
        <v>315</v>
      </c>
      <c r="B26" s="459"/>
      <c r="C26" s="459"/>
      <c r="D26" s="459"/>
      <c r="E26" s="459"/>
      <c r="F26" s="459"/>
      <c r="G26" s="459"/>
      <c r="H26" s="459"/>
      <c r="I26" s="459"/>
      <c r="J26" s="539"/>
      <c r="K26" s="538">
        <v>4807</v>
      </c>
      <c r="L26" s="526"/>
      <c r="M26" s="526"/>
      <c r="N26" s="526"/>
      <c r="O26" s="526"/>
      <c r="P26" s="526"/>
      <c r="Q26" s="526"/>
      <c r="R26" s="526"/>
      <c r="S26" s="526">
        <v>4031</v>
      </c>
      <c r="T26" s="526"/>
      <c r="U26" s="526"/>
      <c r="V26" s="526"/>
      <c r="W26" s="526"/>
      <c r="X26" s="526"/>
      <c r="Y26" s="526"/>
      <c r="Z26" s="526">
        <v>678</v>
      </c>
      <c r="AA26" s="526"/>
      <c r="AB26" s="526"/>
      <c r="AC26" s="526"/>
      <c r="AD26" s="526"/>
      <c r="AE26" s="526"/>
      <c r="AF26" s="526"/>
      <c r="AG26" s="526">
        <v>1</v>
      </c>
      <c r="AH26" s="526"/>
      <c r="AI26" s="526"/>
      <c r="AJ26" s="526"/>
      <c r="AK26" s="526"/>
      <c r="AL26" s="526"/>
      <c r="AM26" s="526"/>
      <c r="AN26" s="526">
        <v>13</v>
      </c>
      <c r="AO26" s="526"/>
      <c r="AP26" s="526"/>
      <c r="AQ26" s="526"/>
      <c r="AR26" s="526"/>
      <c r="AS26" s="526"/>
      <c r="AT26" s="526"/>
      <c r="AU26" s="526">
        <v>0</v>
      </c>
      <c r="AV26" s="526"/>
      <c r="AW26" s="526"/>
      <c r="AX26" s="526"/>
      <c r="AY26" s="526"/>
      <c r="AZ26" s="526"/>
      <c r="BA26" s="526"/>
      <c r="BB26" s="526">
        <v>0</v>
      </c>
      <c r="BC26" s="526"/>
      <c r="BD26" s="526"/>
      <c r="BE26" s="526"/>
      <c r="BF26" s="526"/>
      <c r="BG26" s="526"/>
      <c r="BH26" s="526"/>
      <c r="BI26" s="526">
        <v>0</v>
      </c>
      <c r="BJ26" s="526"/>
      <c r="BK26" s="526"/>
      <c r="BL26" s="526"/>
      <c r="BM26" s="526"/>
      <c r="BN26" s="526"/>
      <c r="BO26" s="526"/>
    </row>
    <row r="27" spans="1:67" ht="18" customHeight="1">
      <c r="A27" s="459" t="s">
        <v>316</v>
      </c>
      <c r="B27" s="459"/>
      <c r="C27" s="459"/>
      <c r="D27" s="459"/>
      <c r="E27" s="459"/>
      <c r="F27" s="459"/>
      <c r="G27" s="459"/>
      <c r="H27" s="459"/>
      <c r="I27" s="459"/>
      <c r="J27" s="539"/>
      <c r="K27" s="538">
        <v>4039</v>
      </c>
      <c r="L27" s="526"/>
      <c r="M27" s="526"/>
      <c r="N27" s="526"/>
      <c r="O27" s="526"/>
      <c r="P27" s="526"/>
      <c r="Q27" s="526"/>
      <c r="R27" s="526"/>
      <c r="S27" s="526">
        <v>3669</v>
      </c>
      <c r="T27" s="526"/>
      <c r="U27" s="526"/>
      <c r="V27" s="526"/>
      <c r="W27" s="526"/>
      <c r="X27" s="526"/>
      <c r="Y27" s="526"/>
      <c r="Z27" s="526">
        <v>274</v>
      </c>
      <c r="AA27" s="526"/>
      <c r="AB27" s="526"/>
      <c r="AC27" s="526"/>
      <c r="AD27" s="526"/>
      <c r="AE27" s="526"/>
      <c r="AF27" s="526"/>
      <c r="AG27" s="526">
        <v>2</v>
      </c>
      <c r="AH27" s="526"/>
      <c r="AI27" s="526"/>
      <c r="AJ27" s="526"/>
      <c r="AK27" s="526"/>
      <c r="AL27" s="526"/>
      <c r="AM27" s="526"/>
      <c r="AN27" s="526">
        <v>3</v>
      </c>
      <c r="AO27" s="526"/>
      <c r="AP27" s="526"/>
      <c r="AQ27" s="526"/>
      <c r="AR27" s="526"/>
      <c r="AS27" s="526"/>
      <c r="AT27" s="526"/>
      <c r="AU27" s="526">
        <v>0</v>
      </c>
      <c r="AV27" s="526"/>
      <c r="AW27" s="526"/>
      <c r="AX27" s="526"/>
      <c r="AY27" s="526"/>
      <c r="AZ27" s="526"/>
      <c r="BA27" s="526"/>
      <c r="BB27" s="526">
        <v>0</v>
      </c>
      <c r="BC27" s="526"/>
      <c r="BD27" s="526"/>
      <c r="BE27" s="526"/>
      <c r="BF27" s="526"/>
      <c r="BG27" s="526"/>
      <c r="BH27" s="526"/>
      <c r="BI27" s="526">
        <v>0</v>
      </c>
      <c r="BJ27" s="526"/>
      <c r="BK27" s="526"/>
      <c r="BL27" s="526"/>
      <c r="BM27" s="526"/>
      <c r="BN27" s="526"/>
      <c r="BO27" s="526"/>
    </row>
    <row r="28" spans="1:67" ht="18" customHeight="1">
      <c r="A28" s="459" t="s">
        <v>317</v>
      </c>
      <c r="B28" s="459"/>
      <c r="C28" s="459"/>
      <c r="D28" s="459"/>
      <c r="E28" s="459"/>
      <c r="F28" s="459"/>
      <c r="G28" s="459"/>
      <c r="H28" s="459"/>
      <c r="I28" s="459"/>
      <c r="J28" s="539"/>
      <c r="K28" s="538">
        <v>3120</v>
      </c>
      <c r="L28" s="526"/>
      <c r="M28" s="526"/>
      <c r="N28" s="526"/>
      <c r="O28" s="526"/>
      <c r="P28" s="526"/>
      <c r="Q28" s="526"/>
      <c r="R28" s="526"/>
      <c r="S28" s="526">
        <v>2988</v>
      </c>
      <c r="T28" s="526"/>
      <c r="U28" s="526"/>
      <c r="V28" s="526"/>
      <c r="W28" s="526"/>
      <c r="X28" s="526"/>
      <c r="Y28" s="526"/>
      <c r="Z28" s="526">
        <v>83</v>
      </c>
      <c r="AA28" s="526"/>
      <c r="AB28" s="526"/>
      <c r="AC28" s="526"/>
      <c r="AD28" s="526"/>
      <c r="AE28" s="526"/>
      <c r="AF28" s="526"/>
      <c r="AG28" s="526">
        <v>0</v>
      </c>
      <c r="AH28" s="526"/>
      <c r="AI28" s="526"/>
      <c r="AJ28" s="526"/>
      <c r="AK28" s="526"/>
      <c r="AL28" s="526"/>
      <c r="AM28" s="526"/>
      <c r="AN28" s="526">
        <v>0</v>
      </c>
      <c r="AO28" s="526"/>
      <c r="AP28" s="526"/>
      <c r="AQ28" s="526"/>
      <c r="AR28" s="526"/>
      <c r="AS28" s="526"/>
      <c r="AT28" s="526"/>
      <c r="AU28" s="526">
        <v>0</v>
      </c>
      <c r="AV28" s="526"/>
      <c r="AW28" s="526"/>
      <c r="AX28" s="526"/>
      <c r="AY28" s="526"/>
      <c r="AZ28" s="526"/>
      <c r="BA28" s="526"/>
      <c r="BB28" s="526">
        <v>1</v>
      </c>
      <c r="BC28" s="526"/>
      <c r="BD28" s="526"/>
      <c r="BE28" s="526"/>
      <c r="BF28" s="526"/>
      <c r="BG28" s="526"/>
      <c r="BH28" s="526"/>
      <c r="BI28" s="526">
        <v>0</v>
      </c>
      <c r="BJ28" s="526"/>
      <c r="BK28" s="526"/>
      <c r="BL28" s="526"/>
      <c r="BM28" s="526"/>
      <c r="BN28" s="526"/>
      <c r="BO28" s="526"/>
    </row>
    <row r="29" spans="1:67" ht="18" customHeight="1">
      <c r="A29" s="459" t="s">
        <v>318</v>
      </c>
      <c r="B29" s="459"/>
      <c r="C29" s="459"/>
      <c r="D29" s="459"/>
      <c r="E29" s="459"/>
      <c r="F29" s="459"/>
      <c r="G29" s="459"/>
      <c r="H29" s="459"/>
      <c r="I29" s="459"/>
      <c r="J29" s="539"/>
      <c r="K29" s="538">
        <v>1631</v>
      </c>
      <c r="L29" s="526"/>
      <c r="M29" s="526"/>
      <c r="N29" s="526"/>
      <c r="O29" s="526"/>
      <c r="P29" s="526"/>
      <c r="Q29" s="526"/>
      <c r="R29" s="526"/>
      <c r="S29" s="526">
        <v>1591</v>
      </c>
      <c r="T29" s="526"/>
      <c r="U29" s="526"/>
      <c r="V29" s="526"/>
      <c r="W29" s="526"/>
      <c r="X29" s="526"/>
      <c r="Y29" s="526"/>
      <c r="Z29" s="526">
        <v>28</v>
      </c>
      <c r="AA29" s="526"/>
      <c r="AB29" s="526"/>
      <c r="AC29" s="526"/>
      <c r="AD29" s="526"/>
      <c r="AE29" s="526"/>
      <c r="AF29" s="526"/>
      <c r="AG29" s="526">
        <v>1</v>
      </c>
      <c r="AH29" s="526"/>
      <c r="AI29" s="526"/>
      <c r="AJ29" s="526"/>
      <c r="AK29" s="526"/>
      <c r="AL29" s="526"/>
      <c r="AM29" s="526"/>
      <c r="AN29" s="526">
        <v>1</v>
      </c>
      <c r="AO29" s="526"/>
      <c r="AP29" s="526"/>
      <c r="AQ29" s="526"/>
      <c r="AR29" s="526"/>
      <c r="AS29" s="526"/>
      <c r="AT29" s="526"/>
      <c r="AU29" s="526">
        <v>0</v>
      </c>
      <c r="AV29" s="526"/>
      <c r="AW29" s="526"/>
      <c r="AX29" s="526"/>
      <c r="AY29" s="526"/>
      <c r="AZ29" s="526"/>
      <c r="BA29" s="526"/>
      <c r="BB29" s="526">
        <v>0</v>
      </c>
      <c r="BC29" s="526"/>
      <c r="BD29" s="526"/>
      <c r="BE29" s="526"/>
      <c r="BF29" s="526"/>
      <c r="BG29" s="526"/>
      <c r="BH29" s="526"/>
      <c r="BI29" s="526">
        <v>0</v>
      </c>
      <c r="BJ29" s="526"/>
      <c r="BK29" s="526"/>
      <c r="BL29" s="526"/>
      <c r="BM29" s="526"/>
      <c r="BN29" s="526"/>
      <c r="BO29" s="526"/>
    </row>
    <row r="30" spans="1:67" ht="18" customHeight="1">
      <c r="A30" s="459" t="s">
        <v>319</v>
      </c>
      <c r="B30" s="459"/>
      <c r="C30" s="459"/>
      <c r="D30" s="459"/>
      <c r="E30" s="459"/>
      <c r="F30" s="459"/>
      <c r="G30" s="459"/>
      <c r="H30" s="459"/>
      <c r="I30" s="459"/>
      <c r="J30" s="539"/>
      <c r="K30" s="538">
        <v>608</v>
      </c>
      <c r="L30" s="526"/>
      <c r="M30" s="526"/>
      <c r="N30" s="526"/>
      <c r="O30" s="526"/>
      <c r="P30" s="526"/>
      <c r="Q30" s="526"/>
      <c r="R30" s="526"/>
      <c r="S30" s="526">
        <v>601</v>
      </c>
      <c r="T30" s="526"/>
      <c r="U30" s="526"/>
      <c r="V30" s="526"/>
      <c r="W30" s="526"/>
      <c r="X30" s="526"/>
      <c r="Y30" s="526"/>
      <c r="Z30" s="526">
        <v>3</v>
      </c>
      <c r="AA30" s="526"/>
      <c r="AB30" s="526"/>
      <c r="AC30" s="526"/>
      <c r="AD30" s="526"/>
      <c r="AE30" s="526"/>
      <c r="AF30" s="526"/>
      <c r="AG30" s="526">
        <v>0</v>
      </c>
      <c r="AH30" s="526"/>
      <c r="AI30" s="526"/>
      <c r="AJ30" s="526"/>
      <c r="AK30" s="526"/>
      <c r="AL30" s="526"/>
      <c r="AM30" s="526"/>
      <c r="AN30" s="526">
        <v>0</v>
      </c>
      <c r="AO30" s="526"/>
      <c r="AP30" s="526"/>
      <c r="AQ30" s="526"/>
      <c r="AR30" s="526"/>
      <c r="AS30" s="526"/>
      <c r="AT30" s="526"/>
      <c r="AU30" s="526">
        <v>0</v>
      </c>
      <c r="AV30" s="526"/>
      <c r="AW30" s="526"/>
      <c r="AX30" s="526"/>
      <c r="AY30" s="526"/>
      <c r="AZ30" s="526"/>
      <c r="BA30" s="526"/>
      <c r="BB30" s="526">
        <v>0</v>
      </c>
      <c r="BC30" s="526"/>
      <c r="BD30" s="526"/>
      <c r="BE30" s="526"/>
      <c r="BF30" s="526"/>
      <c r="BG30" s="526"/>
      <c r="BH30" s="526"/>
      <c r="BI30" s="526">
        <v>0</v>
      </c>
      <c r="BJ30" s="526"/>
      <c r="BK30" s="526"/>
      <c r="BL30" s="526"/>
      <c r="BM30" s="526"/>
      <c r="BN30" s="526"/>
      <c r="BO30" s="526"/>
    </row>
    <row r="31" spans="1:67" ht="18" customHeight="1" thickBot="1">
      <c r="A31" s="466" t="s">
        <v>152</v>
      </c>
      <c r="B31" s="466"/>
      <c r="C31" s="466"/>
      <c r="D31" s="466"/>
      <c r="E31" s="466"/>
      <c r="F31" s="466"/>
      <c r="G31" s="466"/>
      <c r="H31" s="466"/>
      <c r="I31" s="466"/>
      <c r="J31" s="545"/>
      <c r="K31" s="546">
        <v>1242</v>
      </c>
      <c r="L31" s="527"/>
      <c r="M31" s="527"/>
      <c r="N31" s="527"/>
      <c r="O31" s="527"/>
      <c r="P31" s="527"/>
      <c r="Q31" s="527"/>
      <c r="R31" s="527"/>
      <c r="S31" s="527">
        <v>0</v>
      </c>
      <c r="T31" s="527"/>
      <c r="U31" s="527"/>
      <c r="V31" s="527"/>
      <c r="W31" s="527"/>
      <c r="X31" s="527"/>
      <c r="Y31" s="527"/>
      <c r="Z31" s="527">
        <v>0</v>
      </c>
      <c r="AA31" s="527"/>
      <c r="AB31" s="527"/>
      <c r="AC31" s="527"/>
      <c r="AD31" s="527"/>
      <c r="AE31" s="527"/>
      <c r="AF31" s="527"/>
      <c r="AG31" s="527">
        <v>0</v>
      </c>
      <c r="AH31" s="527"/>
      <c r="AI31" s="527"/>
      <c r="AJ31" s="527"/>
      <c r="AK31" s="527"/>
      <c r="AL31" s="527"/>
      <c r="AM31" s="527"/>
      <c r="AN31" s="527">
        <v>0</v>
      </c>
      <c r="AO31" s="527"/>
      <c r="AP31" s="527"/>
      <c r="AQ31" s="527"/>
      <c r="AR31" s="527"/>
      <c r="AS31" s="527"/>
      <c r="AT31" s="527"/>
      <c r="AU31" s="527">
        <v>0</v>
      </c>
      <c r="AV31" s="527"/>
      <c r="AW31" s="527"/>
      <c r="AX31" s="527"/>
      <c r="AY31" s="527"/>
      <c r="AZ31" s="527"/>
      <c r="BA31" s="527"/>
      <c r="BB31" s="527">
        <v>0</v>
      </c>
      <c r="BC31" s="527"/>
      <c r="BD31" s="527"/>
      <c r="BE31" s="527"/>
      <c r="BF31" s="527"/>
      <c r="BG31" s="527"/>
      <c r="BH31" s="527"/>
      <c r="BI31" s="527">
        <v>0</v>
      </c>
      <c r="BJ31" s="527"/>
      <c r="BK31" s="527"/>
      <c r="BL31" s="527"/>
      <c r="BM31" s="527"/>
      <c r="BN31" s="527"/>
      <c r="BO31" s="527"/>
    </row>
    <row r="32" spans="1:67" ht="15" customHeight="1">
      <c r="A32" s="95" t="s">
        <v>370</v>
      </c>
      <c r="BG32" s="93"/>
      <c r="BH32" s="94"/>
      <c r="BI32" s="94"/>
      <c r="BJ32" s="94"/>
      <c r="BK32" s="94"/>
      <c r="BL32" s="94"/>
      <c r="BM32" s="94"/>
      <c r="BN32" s="94"/>
      <c r="BO32" s="13" t="s">
        <v>7</v>
      </c>
    </row>
    <row r="33" spans="1:1" ht="15" customHeight="1">
      <c r="A33" s="10" t="s">
        <v>371</v>
      </c>
    </row>
    <row r="34" spans="1:1" ht="15" customHeight="1">
      <c r="A34" s="10" t="s">
        <v>329</v>
      </c>
    </row>
  </sheetData>
  <mergeCells count="238">
    <mergeCell ref="A3:BO3"/>
    <mergeCell ref="A5:J6"/>
    <mergeCell ref="S5:Y6"/>
    <mergeCell ref="K5:R6"/>
    <mergeCell ref="BB5:BO5"/>
    <mergeCell ref="AN5:BA5"/>
    <mergeCell ref="Z5:AM5"/>
    <mergeCell ref="BI6:BO6"/>
    <mergeCell ref="BB6:BH6"/>
    <mergeCell ref="AU6:BA6"/>
    <mergeCell ref="AN6:AT6"/>
    <mergeCell ref="AG6:AM6"/>
    <mergeCell ref="Z6:AF6"/>
    <mergeCell ref="A13:J13"/>
    <mergeCell ref="S13:Y13"/>
    <mergeCell ref="A12:J12"/>
    <mergeCell ref="S12:Y12"/>
    <mergeCell ref="A11:J11"/>
    <mergeCell ref="S11:Y11"/>
    <mergeCell ref="A9:J9"/>
    <mergeCell ref="S9:Y9"/>
    <mergeCell ref="A7:J7"/>
    <mergeCell ref="S7:Y7"/>
    <mergeCell ref="A8:J8"/>
    <mergeCell ref="S8:Y8"/>
    <mergeCell ref="A10:J10"/>
    <mergeCell ref="S10:Y10"/>
    <mergeCell ref="K7:R7"/>
    <mergeCell ref="K8:R8"/>
    <mergeCell ref="K9:R9"/>
    <mergeCell ref="K10:R10"/>
    <mergeCell ref="K11:R11"/>
    <mergeCell ref="K12:R12"/>
    <mergeCell ref="K13:R13"/>
    <mergeCell ref="A16:J16"/>
    <mergeCell ref="S16:Y16"/>
    <mergeCell ref="A15:J15"/>
    <mergeCell ref="S15:Y15"/>
    <mergeCell ref="K16:R16"/>
    <mergeCell ref="Z16:AF16"/>
    <mergeCell ref="AU16:BA16"/>
    <mergeCell ref="AG16:AM16"/>
    <mergeCell ref="A14:J14"/>
    <mergeCell ref="S14:Y14"/>
    <mergeCell ref="K14:R14"/>
    <mergeCell ref="K15:R15"/>
    <mergeCell ref="AN16:AT16"/>
    <mergeCell ref="A18:J18"/>
    <mergeCell ref="S18:Y18"/>
    <mergeCell ref="A17:J17"/>
    <mergeCell ref="S17:Y17"/>
    <mergeCell ref="K17:R17"/>
    <mergeCell ref="K18:R18"/>
    <mergeCell ref="Z17:AF17"/>
    <mergeCell ref="Z18:AF18"/>
    <mergeCell ref="AU17:BA17"/>
    <mergeCell ref="AU18:BA18"/>
    <mergeCell ref="AN17:AT17"/>
    <mergeCell ref="AN18:AT18"/>
    <mergeCell ref="AG17:AM17"/>
    <mergeCell ref="AG18:AM18"/>
    <mergeCell ref="A20:J20"/>
    <mergeCell ref="S20:Y20"/>
    <mergeCell ref="A19:J19"/>
    <mergeCell ref="S19:Y19"/>
    <mergeCell ref="K19:R19"/>
    <mergeCell ref="K20:R20"/>
    <mergeCell ref="Z19:AF19"/>
    <mergeCell ref="Z20:AF20"/>
    <mergeCell ref="AU19:BA19"/>
    <mergeCell ref="AU20:BA20"/>
    <mergeCell ref="AN19:AT19"/>
    <mergeCell ref="AN20:AT20"/>
    <mergeCell ref="AG19:AM19"/>
    <mergeCell ref="AG20:AM20"/>
    <mergeCell ref="A22:J22"/>
    <mergeCell ref="S22:Y22"/>
    <mergeCell ref="A21:J21"/>
    <mergeCell ref="S21:Y21"/>
    <mergeCell ref="K21:R21"/>
    <mergeCell ref="K22:R22"/>
    <mergeCell ref="Z21:AF21"/>
    <mergeCell ref="Z22:AF22"/>
    <mergeCell ref="AU21:BA21"/>
    <mergeCell ref="AU22:BA22"/>
    <mergeCell ref="AN21:AT21"/>
    <mergeCell ref="AN22:AT22"/>
    <mergeCell ref="AG21:AM21"/>
    <mergeCell ref="AG22:AM22"/>
    <mergeCell ref="A24:J24"/>
    <mergeCell ref="S24:Y24"/>
    <mergeCell ref="A23:J23"/>
    <mergeCell ref="S23:Y23"/>
    <mergeCell ref="K23:R23"/>
    <mergeCell ref="K24:R24"/>
    <mergeCell ref="Z23:AF23"/>
    <mergeCell ref="Z24:AF24"/>
    <mergeCell ref="BB24:BH24"/>
    <mergeCell ref="AU23:BA23"/>
    <mergeCell ref="AU24:BA24"/>
    <mergeCell ref="AN23:AT23"/>
    <mergeCell ref="AN24:AT24"/>
    <mergeCell ref="AG23:AM23"/>
    <mergeCell ref="AG24:AM24"/>
    <mergeCell ref="A26:J26"/>
    <mergeCell ref="S26:Y26"/>
    <mergeCell ref="A25:J25"/>
    <mergeCell ref="S25:Y25"/>
    <mergeCell ref="K25:R25"/>
    <mergeCell ref="K26:R26"/>
    <mergeCell ref="Z25:AF25"/>
    <mergeCell ref="Z26:AF26"/>
    <mergeCell ref="BB25:BH25"/>
    <mergeCell ref="BB26:BH26"/>
    <mergeCell ref="AU25:BA25"/>
    <mergeCell ref="AU26:BA26"/>
    <mergeCell ref="AN25:AT25"/>
    <mergeCell ref="AN26:AT26"/>
    <mergeCell ref="AG26:AM26"/>
    <mergeCell ref="AG25:AM25"/>
    <mergeCell ref="A28:J28"/>
    <mergeCell ref="S28:Y28"/>
    <mergeCell ref="A27:J27"/>
    <mergeCell ref="S27:Y27"/>
    <mergeCell ref="K27:R27"/>
    <mergeCell ref="K28:R28"/>
    <mergeCell ref="Z27:AF27"/>
    <mergeCell ref="Z28:AF28"/>
    <mergeCell ref="BB27:BH27"/>
    <mergeCell ref="BB28:BH28"/>
    <mergeCell ref="AU27:BA27"/>
    <mergeCell ref="AU28:BA28"/>
    <mergeCell ref="AN27:AT27"/>
    <mergeCell ref="AN28:AT28"/>
    <mergeCell ref="AG27:AM27"/>
    <mergeCell ref="AG28:AM28"/>
    <mergeCell ref="A31:J31"/>
    <mergeCell ref="S31:Y31"/>
    <mergeCell ref="K31:R31"/>
    <mergeCell ref="Z31:AF31"/>
    <mergeCell ref="BB31:BH31"/>
    <mergeCell ref="A30:J30"/>
    <mergeCell ref="S30:Y30"/>
    <mergeCell ref="A29:J29"/>
    <mergeCell ref="S29:Y29"/>
    <mergeCell ref="K29:R29"/>
    <mergeCell ref="K30:R30"/>
    <mergeCell ref="Z29:AF29"/>
    <mergeCell ref="Z30:AF30"/>
    <mergeCell ref="BB29:BH29"/>
    <mergeCell ref="BB30:BH30"/>
    <mergeCell ref="AU29:BA29"/>
    <mergeCell ref="AU30:BA30"/>
    <mergeCell ref="AU31:BA31"/>
    <mergeCell ref="AN29:AT29"/>
    <mergeCell ref="AN30:AT30"/>
    <mergeCell ref="AN31:AT31"/>
    <mergeCell ref="AG29:AM29"/>
    <mergeCell ref="AG30:AM30"/>
    <mergeCell ref="AG31:AM31"/>
    <mergeCell ref="Z7:AF7"/>
    <mergeCell ref="Z8:AF8"/>
    <mergeCell ref="Z9:AF9"/>
    <mergeCell ref="Z10:AF10"/>
    <mergeCell ref="Z11:AF11"/>
    <mergeCell ref="Z12:AF12"/>
    <mergeCell ref="Z13:AF13"/>
    <mergeCell ref="Z14:AF14"/>
    <mergeCell ref="Z15:AF15"/>
    <mergeCell ref="BI7:BO7"/>
    <mergeCell ref="BI8:BO8"/>
    <mergeCell ref="BI9:BO9"/>
    <mergeCell ref="BI10:BO10"/>
    <mergeCell ref="BI11:BO11"/>
    <mergeCell ref="BI12:BO12"/>
    <mergeCell ref="BI13:BO13"/>
    <mergeCell ref="BI14:BO14"/>
    <mergeCell ref="BI15:BO15"/>
    <mergeCell ref="BI16:BO16"/>
    <mergeCell ref="BI17:BO17"/>
    <mergeCell ref="BI18:BO18"/>
    <mergeCell ref="BI19:BO19"/>
    <mergeCell ref="BI20:BO20"/>
    <mergeCell ref="BI21:BO21"/>
    <mergeCell ref="BI22:BO22"/>
    <mergeCell ref="BI23:BO23"/>
    <mergeCell ref="BI24:BO24"/>
    <mergeCell ref="BI25:BO25"/>
    <mergeCell ref="BI26:BO26"/>
    <mergeCell ref="BI27:BO27"/>
    <mergeCell ref="BI28:BO28"/>
    <mergeCell ref="BI29:BO29"/>
    <mergeCell ref="BI30:BO30"/>
    <mergeCell ref="BI31:BO31"/>
    <mergeCell ref="BB7:BH7"/>
    <mergeCell ref="BB8:BH8"/>
    <mergeCell ref="BB9:BH9"/>
    <mergeCell ref="BB10:BH10"/>
    <mergeCell ref="BB11:BH11"/>
    <mergeCell ref="BB12:BH12"/>
    <mergeCell ref="BB13:BH13"/>
    <mergeCell ref="BB14:BH14"/>
    <mergeCell ref="BB15:BH15"/>
    <mergeCell ref="BB16:BH16"/>
    <mergeCell ref="BB17:BH17"/>
    <mergeCell ref="BB18:BH18"/>
    <mergeCell ref="BB19:BH19"/>
    <mergeCell ref="BB20:BH20"/>
    <mergeCell ref="BB21:BH21"/>
    <mergeCell ref="BB22:BH22"/>
    <mergeCell ref="BB23:BH23"/>
    <mergeCell ref="AU7:BA7"/>
    <mergeCell ref="AU8:BA8"/>
    <mergeCell ref="AU9:BA9"/>
    <mergeCell ref="AU10:BA10"/>
    <mergeCell ref="AU11:BA11"/>
    <mergeCell ref="AU12:BA12"/>
    <mergeCell ref="AU13:BA13"/>
    <mergeCell ref="AU14:BA14"/>
    <mergeCell ref="AU15:BA15"/>
    <mergeCell ref="AN7:AT7"/>
    <mergeCell ref="AN8:AT8"/>
    <mergeCell ref="AN9:AT9"/>
    <mergeCell ref="AN10:AT10"/>
    <mergeCell ref="AN11:AT11"/>
    <mergeCell ref="AN12:AT12"/>
    <mergeCell ref="AN13:AT13"/>
    <mergeCell ref="AN14:AT14"/>
    <mergeCell ref="AN15:AT15"/>
    <mergeCell ref="AG7:AM7"/>
    <mergeCell ref="AG8:AM8"/>
    <mergeCell ref="AG9:AM9"/>
    <mergeCell ref="AG10:AM10"/>
    <mergeCell ref="AG11:AM11"/>
    <mergeCell ref="AG12:AM12"/>
    <mergeCell ref="AG13:AM13"/>
    <mergeCell ref="AG14:AM14"/>
    <mergeCell ref="AG15:AM1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>
    <oddHeader xml:space="preserve">&amp;L&amp;12 29　国勢調査&amp;R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zoomScaleNormal="100" workbookViewId="0"/>
  </sheetViews>
  <sheetFormatPr defaultColWidth="1.44140625" defaultRowHeight="18" customHeight="1"/>
  <cols>
    <col min="1" max="16384" width="1.44140625" style="8"/>
  </cols>
  <sheetData/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&amp;R&amp;12国勢調査　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P103"/>
  <sheetViews>
    <sheetView zoomScale="110" zoomScaleNormal="110" workbookViewId="0"/>
  </sheetViews>
  <sheetFormatPr defaultColWidth="1.44140625" defaultRowHeight="13.2"/>
  <cols>
    <col min="1" max="55" width="1.44140625" style="8"/>
    <col min="56" max="56" width="2.77734375" style="8" customWidth="1"/>
    <col min="57" max="16384" width="1.44140625" style="8"/>
  </cols>
  <sheetData>
    <row r="1" spans="1:68" ht="18" customHeight="1">
      <c r="A1" s="8" t="s">
        <v>231</v>
      </c>
    </row>
    <row r="2" spans="1:68" ht="18" customHeight="1"/>
    <row r="3" spans="1:68" ht="15" customHeight="1">
      <c r="A3" s="153" t="s">
        <v>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</row>
    <row r="4" spans="1:68" ht="15" customHeight="1" thickBot="1">
      <c r="BP4" s="12" t="s">
        <v>353</v>
      </c>
    </row>
    <row r="5" spans="1:68" ht="15" customHeight="1">
      <c r="A5" s="130" t="s">
        <v>1</v>
      </c>
      <c r="B5" s="131"/>
      <c r="C5" s="131"/>
      <c r="D5" s="131"/>
      <c r="E5" s="131"/>
      <c r="F5" s="131"/>
      <c r="G5" s="131"/>
      <c r="H5" s="131"/>
      <c r="I5" s="131"/>
      <c r="J5" s="134" t="s">
        <v>2</v>
      </c>
      <c r="K5" s="135"/>
      <c r="L5" s="135"/>
      <c r="M5" s="135"/>
      <c r="N5" s="135"/>
      <c r="O5" s="135"/>
      <c r="P5" s="135"/>
      <c r="Q5" s="135"/>
      <c r="R5" s="135"/>
      <c r="S5" s="135"/>
      <c r="T5" s="136"/>
      <c r="U5" s="148" t="s">
        <v>360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30"/>
      <c r="AV5" s="142" t="s">
        <v>354</v>
      </c>
      <c r="AW5" s="143"/>
      <c r="AX5" s="143"/>
      <c r="AY5" s="143"/>
      <c r="AZ5" s="143"/>
      <c r="BA5" s="143"/>
      <c r="BB5" s="143"/>
      <c r="BC5" s="143"/>
      <c r="BD5" s="143"/>
      <c r="BE5" s="144"/>
      <c r="BF5" s="125" t="s">
        <v>170</v>
      </c>
      <c r="BG5" s="125"/>
      <c r="BH5" s="125"/>
      <c r="BI5" s="125"/>
      <c r="BJ5" s="125"/>
      <c r="BK5" s="125"/>
      <c r="BL5" s="125"/>
      <c r="BM5" s="125"/>
      <c r="BN5" s="125"/>
      <c r="BO5" s="125"/>
      <c r="BP5" s="126"/>
    </row>
    <row r="6" spans="1:68" ht="15" customHeight="1">
      <c r="A6" s="132"/>
      <c r="B6" s="133"/>
      <c r="C6" s="133"/>
      <c r="D6" s="133"/>
      <c r="E6" s="133"/>
      <c r="F6" s="133"/>
      <c r="G6" s="133"/>
      <c r="H6" s="133"/>
      <c r="I6" s="133"/>
      <c r="J6" s="137"/>
      <c r="K6" s="138"/>
      <c r="L6" s="138"/>
      <c r="M6" s="138"/>
      <c r="N6" s="138"/>
      <c r="O6" s="138"/>
      <c r="P6" s="138"/>
      <c r="Q6" s="138"/>
      <c r="R6" s="138"/>
      <c r="S6" s="138"/>
      <c r="T6" s="139"/>
      <c r="U6" s="150" t="s">
        <v>3</v>
      </c>
      <c r="V6" s="151"/>
      <c r="W6" s="151"/>
      <c r="X6" s="151"/>
      <c r="Y6" s="151"/>
      <c r="Z6" s="151"/>
      <c r="AA6" s="151"/>
      <c r="AB6" s="151"/>
      <c r="AC6" s="152"/>
      <c r="AD6" s="133" t="s">
        <v>4</v>
      </c>
      <c r="AE6" s="133"/>
      <c r="AF6" s="133"/>
      <c r="AG6" s="133"/>
      <c r="AH6" s="133"/>
      <c r="AI6" s="133"/>
      <c r="AJ6" s="133"/>
      <c r="AK6" s="133"/>
      <c r="AL6" s="133"/>
      <c r="AM6" s="133" t="s">
        <v>5</v>
      </c>
      <c r="AN6" s="133"/>
      <c r="AO6" s="133"/>
      <c r="AP6" s="133"/>
      <c r="AQ6" s="133"/>
      <c r="AR6" s="133"/>
      <c r="AS6" s="133"/>
      <c r="AT6" s="133"/>
      <c r="AU6" s="133"/>
      <c r="AV6" s="145"/>
      <c r="AW6" s="146"/>
      <c r="AX6" s="146"/>
      <c r="AY6" s="146"/>
      <c r="AZ6" s="146"/>
      <c r="BA6" s="146"/>
      <c r="BB6" s="146"/>
      <c r="BC6" s="146"/>
      <c r="BD6" s="146"/>
      <c r="BE6" s="14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8"/>
    </row>
    <row r="7" spans="1:68" ht="15" customHeight="1">
      <c r="A7" s="161" t="s">
        <v>215</v>
      </c>
      <c r="B7" s="161"/>
      <c r="C7" s="161"/>
      <c r="D7" s="161"/>
      <c r="E7" s="161"/>
      <c r="F7" s="161"/>
      <c r="G7" s="161"/>
      <c r="H7" s="161"/>
      <c r="I7" s="161"/>
      <c r="J7" s="140">
        <v>1978</v>
      </c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06">
        <f t="shared" ref="U7:U25" si="0">AD7+AM7</f>
        <v>9798</v>
      </c>
      <c r="V7" s="105"/>
      <c r="W7" s="105"/>
      <c r="X7" s="105"/>
      <c r="Y7" s="105"/>
      <c r="Z7" s="105"/>
      <c r="AA7" s="105"/>
      <c r="AB7" s="105"/>
      <c r="AC7" s="105"/>
      <c r="AD7" s="106">
        <v>4495</v>
      </c>
      <c r="AE7" s="105"/>
      <c r="AF7" s="105"/>
      <c r="AG7" s="105"/>
      <c r="AH7" s="105"/>
      <c r="AI7" s="105"/>
      <c r="AJ7" s="105"/>
      <c r="AK7" s="105"/>
      <c r="AL7" s="105"/>
      <c r="AM7" s="106">
        <v>5303</v>
      </c>
      <c r="AN7" s="105"/>
      <c r="AO7" s="105"/>
      <c r="AP7" s="105"/>
      <c r="AQ7" s="105"/>
      <c r="AR7" s="105"/>
      <c r="AS7" s="105"/>
      <c r="AT7" s="105"/>
      <c r="AU7" s="105"/>
      <c r="AV7" s="121" t="s">
        <v>6</v>
      </c>
      <c r="AW7" s="121"/>
      <c r="AX7" s="121"/>
      <c r="AY7" s="121"/>
      <c r="AZ7" s="121"/>
      <c r="BA7" s="121"/>
      <c r="BB7" s="121"/>
      <c r="BC7" s="121"/>
      <c r="BD7" s="121"/>
      <c r="BE7" s="121"/>
      <c r="BF7" s="129">
        <v>6488.74</v>
      </c>
      <c r="BG7" s="129"/>
      <c r="BH7" s="129"/>
      <c r="BI7" s="129"/>
      <c r="BJ7" s="129"/>
      <c r="BK7" s="129"/>
      <c r="BL7" s="129"/>
      <c r="BM7" s="129"/>
      <c r="BN7" s="129"/>
      <c r="BO7" s="129"/>
      <c r="BP7" s="129"/>
    </row>
    <row r="8" spans="1:68" ht="15" customHeight="1">
      <c r="A8" s="102" t="s">
        <v>216</v>
      </c>
      <c r="B8" s="103"/>
      <c r="C8" s="103"/>
      <c r="D8" s="103"/>
      <c r="E8" s="103"/>
      <c r="F8" s="103"/>
      <c r="G8" s="103"/>
      <c r="H8" s="103"/>
      <c r="I8" s="103"/>
      <c r="J8" s="104">
        <v>2980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>
        <f t="shared" si="0"/>
        <v>15142</v>
      </c>
      <c r="V8" s="105"/>
      <c r="W8" s="105"/>
      <c r="X8" s="105"/>
      <c r="Y8" s="105"/>
      <c r="Z8" s="105"/>
      <c r="AA8" s="105"/>
      <c r="AB8" s="105"/>
      <c r="AC8" s="105"/>
      <c r="AD8" s="106">
        <v>7086</v>
      </c>
      <c r="AE8" s="105"/>
      <c r="AF8" s="105"/>
      <c r="AG8" s="105"/>
      <c r="AH8" s="105"/>
      <c r="AI8" s="105"/>
      <c r="AJ8" s="105"/>
      <c r="AK8" s="105"/>
      <c r="AL8" s="105"/>
      <c r="AM8" s="106">
        <v>8056</v>
      </c>
      <c r="AN8" s="105"/>
      <c r="AO8" s="105"/>
      <c r="AP8" s="105"/>
      <c r="AQ8" s="105"/>
      <c r="AR8" s="105"/>
      <c r="AS8" s="105"/>
      <c r="AT8" s="105"/>
      <c r="AU8" s="105"/>
      <c r="AV8" s="121" t="s">
        <v>6</v>
      </c>
      <c r="AW8" s="121"/>
      <c r="AX8" s="121"/>
      <c r="AY8" s="121"/>
      <c r="AZ8" s="121"/>
      <c r="BA8" s="121"/>
      <c r="BB8" s="121"/>
      <c r="BC8" s="121"/>
      <c r="BD8" s="121"/>
      <c r="BE8" s="121"/>
      <c r="BF8" s="129">
        <v>4299.6099999999997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</row>
    <row r="9" spans="1:68" ht="15" customHeight="1">
      <c r="A9" s="103" t="s">
        <v>217</v>
      </c>
      <c r="B9" s="103"/>
      <c r="C9" s="103"/>
      <c r="D9" s="103"/>
      <c r="E9" s="103"/>
      <c r="F9" s="103"/>
      <c r="G9" s="103"/>
      <c r="H9" s="103"/>
      <c r="I9" s="103"/>
      <c r="J9" s="104">
        <v>4717</v>
      </c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6">
        <f t="shared" si="0"/>
        <v>24101</v>
      </c>
      <c r="V9" s="105"/>
      <c r="W9" s="105"/>
      <c r="X9" s="105"/>
      <c r="Y9" s="105"/>
      <c r="Z9" s="105"/>
      <c r="AA9" s="105"/>
      <c r="AB9" s="105"/>
      <c r="AC9" s="105"/>
      <c r="AD9" s="106">
        <v>11526</v>
      </c>
      <c r="AE9" s="105"/>
      <c r="AF9" s="105"/>
      <c r="AG9" s="105"/>
      <c r="AH9" s="105"/>
      <c r="AI9" s="105"/>
      <c r="AJ9" s="105"/>
      <c r="AK9" s="105"/>
      <c r="AL9" s="105"/>
      <c r="AM9" s="106">
        <v>12575</v>
      </c>
      <c r="AN9" s="105"/>
      <c r="AO9" s="105"/>
      <c r="AP9" s="105"/>
      <c r="AQ9" s="105"/>
      <c r="AR9" s="105"/>
      <c r="AS9" s="105"/>
      <c r="AT9" s="105"/>
      <c r="AU9" s="105"/>
      <c r="AV9" s="121" t="s">
        <v>6</v>
      </c>
      <c r="AW9" s="121"/>
      <c r="AX9" s="121"/>
      <c r="AY9" s="121"/>
      <c r="AZ9" s="121"/>
      <c r="BA9" s="121"/>
      <c r="BB9" s="121"/>
      <c r="BC9" s="121"/>
      <c r="BD9" s="121"/>
      <c r="BE9" s="121"/>
      <c r="BF9" s="129">
        <v>1489.56</v>
      </c>
      <c r="BG9" s="129"/>
      <c r="BH9" s="129"/>
      <c r="BI9" s="129"/>
      <c r="BJ9" s="129"/>
      <c r="BK9" s="129"/>
      <c r="BL9" s="129"/>
      <c r="BM9" s="129"/>
      <c r="BN9" s="129"/>
      <c r="BO9" s="129"/>
      <c r="BP9" s="129"/>
    </row>
    <row r="10" spans="1:68" ht="15" customHeight="1">
      <c r="A10" s="102" t="s">
        <v>249</v>
      </c>
      <c r="B10" s="103"/>
      <c r="C10" s="103"/>
      <c r="D10" s="103"/>
      <c r="E10" s="103"/>
      <c r="F10" s="103"/>
      <c r="G10" s="103"/>
      <c r="H10" s="103"/>
      <c r="I10" s="103"/>
      <c r="J10" s="104">
        <v>5036</v>
      </c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6">
        <f t="shared" si="0"/>
        <v>25521</v>
      </c>
      <c r="V10" s="105"/>
      <c r="W10" s="105"/>
      <c r="X10" s="105"/>
      <c r="Y10" s="105"/>
      <c r="Z10" s="105"/>
      <c r="AA10" s="105"/>
      <c r="AB10" s="105"/>
      <c r="AC10" s="105"/>
      <c r="AD10" s="106">
        <v>12120</v>
      </c>
      <c r="AE10" s="105"/>
      <c r="AF10" s="105"/>
      <c r="AG10" s="105"/>
      <c r="AH10" s="105"/>
      <c r="AI10" s="105"/>
      <c r="AJ10" s="105"/>
      <c r="AK10" s="105"/>
      <c r="AL10" s="105"/>
      <c r="AM10" s="106">
        <v>13401</v>
      </c>
      <c r="AN10" s="105"/>
      <c r="AO10" s="105"/>
      <c r="AP10" s="105"/>
      <c r="AQ10" s="105"/>
      <c r="AR10" s="105"/>
      <c r="AS10" s="105"/>
      <c r="AT10" s="105"/>
      <c r="AU10" s="105"/>
      <c r="AV10" s="121" t="s">
        <v>6</v>
      </c>
      <c r="AW10" s="121"/>
      <c r="AX10" s="121"/>
      <c r="AY10" s="121"/>
      <c r="AZ10" s="121"/>
      <c r="BA10" s="121"/>
      <c r="BB10" s="121"/>
      <c r="BC10" s="121"/>
      <c r="BD10" s="121"/>
      <c r="BE10" s="121"/>
      <c r="BF10" s="129">
        <v>1577.32</v>
      </c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</row>
    <row r="11" spans="1:68" ht="15" customHeight="1">
      <c r="A11" s="102" t="s">
        <v>218</v>
      </c>
      <c r="B11" s="103"/>
      <c r="C11" s="103"/>
      <c r="D11" s="103"/>
      <c r="E11" s="103"/>
      <c r="F11" s="103"/>
      <c r="G11" s="103"/>
      <c r="H11" s="103"/>
      <c r="I11" s="103"/>
      <c r="J11" s="104">
        <v>5613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>
        <f t="shared" si="0"/>
        <v>29567</v>
      </c>
      <c r="V11" s="105"/>
      <c r="W11" s="105"/>
      <c r="X11" s="105"/>
      <c r="Y11" s="105"/>
      <c r="Z11" s="105"/>
      <c r="AA11" s="105"/>
      <c r="AB11" s="105"/>
      <c r="AC11" s="105"/>
      <c r="AD11" s="106">
        <v>14483</v>
      </c>
      <c r="AE11" s="105"/>
      <c r="AF11" s="105"/>
      <c r="AG11" s="105"/>
      <c r="AH11" s="105"/>
      <c r="AI11" s="105"/>
      <c r="AJ11" s="105"/>
      <c r="AK11" s="105"/>
      <c r="AL11" s="105"/>
      <c r="AM11" s="106">
        <v>15084</v>
      </c>
      <c r="AN11" s="105"/>
      <c r="AO11" s="105"/>
      <c r="AP11" s="105"/>
      <c r="AQ11" s="105"/>
      <c r="AR11" s="105"/>
      <c r="AS11" s="105"/>
      <c r="AT11" s="105"/>
      <c r="AU11" s="105"/>
      <c r="AV11" s="121" t="s">
        <v>6</v>
      </c>
      <c r="AW11" s="121"/>
      <c r="AX11" s="121"/>
      <c r="AY11" s="121"/>
      <c r="AZ11" s="121"/>
      <c r="BA11" s="121"/>
      <c r="BB11" s="121"/>
      <c r="BC11" s="121"/>
      <c r="BD11" s="121"/>
      <c r="BE11" s="121"/>
      <c r="BF11" s="129">
        <v>959.03</v>
      </c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</row>
    <row r="12" spans="1:68" ht="15" customHeight="1">
      <c r="A12" s="102" t="s">
        <v>219</v>
      </c>
      <c r="B12" s="103"/>
      <c r="C12" s="103"/>
      <c r="D12" s="103"/>
      <c r="E12" s="103"/>
      <c r="F12" s="103"/>
      <c r="G12" s="103"/>
      <c r="H12" s="103"/>
      <c r="I12" s="103"/>
      <c r="J12" s="104">
        <v>7692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6">
        <f t="shared" si="0"/>
        <v>36649</v>
      </c>
      <c r="V12" s="105"/>
      <c r="W12" s="105"/>
      <c r="X12" s="105"/>
      <c r="Y12" s="105"/>
      <c r="Z12" s="105"/>
      <c r="AA12" s="105"/>
      <c r="AB12" s="105"/>
      <c r="AC12" s="105"/>
      <c r="AD12" s="106">
        <v>17376</v>
      </c>
      <c r="AE12" s="105"/>
      <c r="AF12" s="105"/>
      <c r="AG12" s="105"/>
      <c r="AH12" s="105"/>
      <c r="AI12" s="105"/>
      <c r="AJ12" s="105"/>
      <c r="AK12" s="105"/>
      <c r="AL12" s="105"/>
      <c r="AM12" s="106">
        <v>19273</v>
      </c>
      <c r="AN12" s="105"/>
      <c r="AO12" s="105"/>
      <c r="AP12" s="105"/>
      <c r="AQ12" s="105"/>
      <c r="AR12" s="105"/>
      <c r="AS12" s="105"/>
      <c r="AT12" s="105"/>
      <c r="AU12" s="105"/>
      <c r="AV12" s="121" t="s">
        <v>6</v>
      </c>
      <c r="AW12" s="121"/>
      <c r="AX12" s="121"/>
      <c r="AY12" s="121"/>
      <c r="AZ12" s="121"/>
      <c r="BA12" s="121"/>
      <c r="BB12" s="121"/>
      <c r="BC12" s="121"/>
      <c r="BD12" s="121"/>
      <c r="BE12" s="121"/>
      <c r="BF12" s="129">
        <v>1188.74</v>
      </c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</row>
    <row r="13" spans="1:68" ht="15" customHeight="1">
      <c r="A13" s="102" t="s">
        <v>250</v>
      </c>
      <c r="B13" s="103"/>
      <c r="C13" s="103"/>
      <c r="D13" s="103"/>
      <c r="E13" s="103"/>
      <c r="F13" s="103"/>
      <c r="G13" s="103"/>
      <c r="H13" s="103"/>
      <c r="I13" s="103"/>
      <c r="J13" s="104">
        <v>7877</v>
      </c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>
        <f t="shared" si="0"/>
        <v>38142</v>
      </c>
      <c r="V13" s="105"/>
      <c r="W13" s="105"/>
      <c r="X13" s="105"/>
      <c r="Y13" s="105"/>
      <c r="Z13" s="105"/>
      <c r="AA13" s="105"/>
      <c r="AB13" s="105"/>
      <c r="AC13" s="105"/>
      <c r="AD13" s="106">
        <v>18164</v>
      </c>
      <c r="AE13" s="105"/>
      <c r="AF13" s="105"/>
      <c r="AG13" s="105"/>
      <c r="AH13" s="105"/>
      <c r="AI13" s="105"/>
      <c r="AJ13" s="105"/>
      <c r="AK13" s="105"/>
      <c r="AL13" s="105"/>
      <c r="AM13" s="106">
        <v>19978</v>
      </c>
      <c r="AN13" s="105"/>
      <c r="AO13" s="105"/>
      <c r="AP13" s="105"/>
      <c r="AQ13" s="105"/>
      <c r="AR13" s="105"/>
      <c r="AS13" s="105"/>
      <c r="AT13" s="105"/>
      <c r="AU13" s="105"/>
      <c r="AV13" s="107">
        <v>51.93</v>
      </c>
      <c r="AW13" s="107"/>
      <c r="AX13" s="107"/>
      <c r="AY13" s="107"/>
      <c r="AZ13" s="107"/>
      <c r="BA13" s="107"/>
      <c r="BB13" s="107"/>
      <c r="BC13" s="107"/>
      <c r="BD13" s="107"/>
      <c r="BE13" s="107"/>
      <c r="BF13" s="129">
        <v>734.48</v>
      </c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</row>
    <row r="14" spans="1:68" ht="15" customHeight="1">
      <c r="A14" s="102" t="s">
        <v>220</v>
      </c>
      <c r="B14" s="103"/>
      <c r="C14" s="103"/>
      <c r="D14" s="103"/>
      <c r="E14" s="103"/>
      <c r="F14" s="103"/>
      <c r="G14" s="103"/>
      <c r="H14" s="103"/>
      <c r="I14" s="103"/>
      <c r="J14" s="104">
        <v>12119</v>
      </c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6">
        <f t="shared" si="0"/>
        <v>59275</v>
      </c>
      <c r="V14" s="105"/>
      <c r="W14" s="105"/>
      <c r="X14" s="105"/>
      <c r="Y14" s="105"/>
      <c r="Z14" s="105"/>
      <c r="AA14" s="105"/>
      <c r="AB14" s="105"/>
      <c r="AC14" s="105"/>
      <c r="AD14" s="106">
        <v>28214</v>
      </c>
      <c r="AE14" s="105"/>
      <c r="AF14" s="105"/>
      <c r="AG14" s="105"/>
      <c r="AH14" s="105"/>
      <c r="AI14" s="105"/>
      <c r="AJ14" s="105"/>
      <c r="AK14" s="105"/>
      <c r="AL14" s="105"/>
      <c r="AM14" s="106">
        <v>31061</v>
      </c>
      <c r="AN14" s="105"/>
      <c r="AO14" s="105"/>
      <c r="AP14" s="105"/>
      <c r="AQ14" s="105"/>
      <c r="AR14" s="105"/>
      <c r="AS14" s="105"/>
      <c r="AT14" s="105"/>
      <c r="AU14" s="105"/>
      <c r="AV14" s="107">
        <v>113.97</v>
      </c>
      <c r="AW14" s="107"/>
      <c r="AX14" s="107"/>
      <c r="AY14" s="107"/>
      <c r="AZ14" s="107"/>
      <c r="BA14" s="107"/>
      <c r="BB14" s="107"/>
      <c r="BC14" s="107"/>
      <c r="BD14" s="107"/>
      <c r="BE14" s="107"/>
      <c r="BF14" s="129">
        <v>520.09</v>
      </c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</row>
    <row r="15" spans="1:68" ht="15" customHeight="1">
      <c r="A15" s="102" t="s">
        <v>221</v>
      </c>
      <c r="B15" s="103"/>
      <c r="C15" s="103"/>
      <c r="D15" s="103"/>
      <c r="E15" s="103"/>
      <c r="F15" s="103"/>
      <c r="G15" s="103"/>
      <c r="H15" s="103"/>
      <c r="I15" s="103"/>
      <c r="J15" s="104">
        <v>16001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6">
        <f t="shared" si="0"/>
        <v>74139</v>
      </c>
      <c r="V15" s="105"/>
      <c r="W15" s="105"/>
      <c r="X15" s="105"/>
      <c r="Y15" s="105"/>
      <c r="Z15" s="105"/>
      <c r="AA15" s="105"/>
      <c r="AB15" s="105"/>
      <c r="AC15" s="105"/>
      <c r="AD15" s="106">
        <v>35187</v>
      </c>
      <c r="AE15" s="105"/>
      <c r="AF15" s="105"/>
      <c r="AG15" s="105"/>
      <c r="AH15" s="105"/>
      <c r="AI15" s="105"/>
      <c r="AJ15" s="105"/>
      <c r="AK15" s="105"/>
      <c r="AL15" s="105"/>
      <c r="AM15" s="106">
        <v>38952</v>
      </c>
      <c r="AN15" s="105"/>
      <c r="AO15" s="105"/>
      <c r="AP15" s="105"/>
      <c r="AQ15" s="105"/>
      <c r="AR15" s="105"/>
      <c r="AS15" s="105"/>
      <c r="AT15" s="105"/>
      <c r="AU15" s="105"/>
      <c r="AV15" s="107">
        <v>207.63</v>
      </c>
      <c r="AW15" s="107"/>
      <c r="AX15" s="107"/>
      <c r="AY15" s="107"/>
      <c r="AZ15" s="107"/>
      <c r="BA15" s="107"/>
      <c r="BB15" s="107"/>
      <c r="BC15" s="107"/>
      <c r="BD15" s="107"/>
      <c r="BE15" s="107"/>
      <c r="BF15" s="129">
        <v>357.07</v>
      </c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</row>
    <row r="16" spans="1:68" ht="15" customHeight="1">
      <c r="A16" s="102" t="s">
        <v>222</v>
      </c>
      <c r="B16" s="103"/>
      <c r="C16" s="103"/>
      <c r="D16" s="103"/>
      <c r="E16" s="103"/>
      <c r="F16" s="103"/>
      <c r="G16" s="103"/>
      <c r="H16" s="103"/>
      <c r="I16" s="103"/>
      <c r="J16" s="104">
        <v>16748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>
        <f t="shared" si="0"/>
        <v>71465</v>
      </c>
      <c r="V16" s="105"/>
      <c r="W16" s="105"/>
      <c r="X16" s="105"/>
      <c r="Y16" s="105"/>
      <c r="Z16" s="105"/>
      <c r="AA16" s="105"/>
      <c r="AB16" s="105"/>
      <c r="AC16" s="105"/>
      <c r="AD16" s="106">
        <v>33987</v>
      </c>
      <c r="AE16" s="105"/>
      <c r="AF16" s="105"/>
      <c r="AG16" s="105"/>
      <c r="AH16" s="105"/>
      <c r="AI16" s="105"/>
      <c r="AJ16" s="105"/>
      <c r="AK16" s="105"/>
      <c r="AL16" s="105"/>
      <c r="AM16" s="106">
        <v>37478</v>
      </c>
      <c r="AN16" s="105"/>
      <c r="AO16" s="105"/>
      <c r="AP16" s="105"/>
      <c r="AQ16" s="105"/>
      <c r="AR16" s="105"/>
      <c r="AS16" s="105"/>
      <c r="AT16" s="105"/>
      <c r="AU16" s="105"/>
      <c r="AV16" s="107">
        <v>215.64</v>
      </c>
      <c r="AW16" s="107"/>
      <c r="AX16" s="107"/>
      <c r="AY16" s="107"/>
      <c r="AZ16" s="107"/>
      <c r="BA16" s="107"/>
      <c r="BB16" s="107"/>
      <c r="BC16" s="107"/>
      <c r="BD16" s="107"/>
      <c r="BE16" s="107"/>
      <c r="BF16" s="129">
        <v>331.4</v>
      </c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</row>
    <row r="17" spans="1:68" ht="15" customHeight="1">
      <c r="A17" s="102" t="s">
        <v>251</v>
      </c>
      <c r="B17" s="103"/>
      <c r="C17" s="103"/>
      <c r="D17" s="103"/>
      <c r="E17" s="103"/>
      <c r="F17" s="103"/>
      <c r="G17" s="103"/>
      <c r="H17" s="103"/>
      <c r="I17" s="103"/>
      <c r="J17" s="104">
        <v>18564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6">
        <f t="shared" si="0"/>
        <v>73569</v>
      </c>
      <c r="V17" s="105"/>
      <c r="W17" s="105"/>
      <c r="X17" s="105"/>
      <c r="Y17" s="105"/>
      <c r="Z17" s="105"/>
      <c r="AA17" s="105"/>
      <c r="AB17" s="105"/>
      <c r="AC17" s="105"/>
      <c r="AD17" s="106">
        <v>35002</v>
      </c>
      <c r="AE17" s="105"/>
      <c r="AF17" s="105"/>
      <c r="AG17" s="105"/>
      <c r="AH17" s="105"/>
      <c r="AI17" s="105"/>
      <c r="AJ17" s="105"/>
      <c r="AK17" s="105"/>
      <c r="AL17" s="105"/>
      <c r="AM17" s="106">
        <v>38567</v>
      </c>
      <c r="AN17" s="105"/>
      <c r="AO17" s="105"/>
      <c r="AP17" s="105"/>
      <c r="AQ17" s="105"/>
      <c r="AR17" s="105"/>
      <c r="AS17" s="105"/>
      <c r="AT17" s="105"/>
      <c r="AU17" s="105"/>
      <c r="AV17" s="107">
        <v>281.56</v>
      </c>
      <c r="AW17" s="107"/>
      <c r="AX17" s="107"/>
      <c r="AY17" s="107"/>
      <c r="AZ17" s="107"/>
      <c r="BA17" s="107"/>
      <c r="BB17" s="107"/>
      <c r="BC17" s="107"/>
      <c r="BD17" s="107"/>
      <c r="BE17" s="107"/>
      <c r="BF17" s="129">
        <v>261.29000000000002</v>
      </c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</row>
    <row r="18" spans="1:68" ht="15" customHeight="1">
      <c r="A18" s="102" t="s">
        <v>223</v>
      </c>
      <c r="B18" s="103"/>
      <c r="C18" s="103"/>
      <c r="D18" s="103"/>
      <c r="E18" s="103"/>
      <c r="F18" s="103"/>
      <c r="G18" s="103"/>
      <c r="H18" s="103"/>
      <c r="I18" s="103"/>
      <c r="J18" s="104">
        <v>21311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6">
        <f t="shared" si="0"/>
        <v>80351</v>
      </c>
      <c r="V18" s="105"/>
      <c r="W18" s="105"/>
      <c r="X18" s="105"/>
      <c r="Y18" s="105"/>
      <c r="Z18" s="105"/>
      <c r="AA18" s="105"/>
      <c r="AB18" s="105"/>
      <c r="AC18" s="105"/>
      <c r="AD18" s="106">
        <v>38427</v>
      </c>
      <c r="AE18" s="105"/>
      <c r="AF18" s="105"/>
      <c r="AG18" s="105"/>
      <c r="AH18" s="105"/>
      <c r="AI18" s="105"/>
      <c r="AJ18" s="105"/>
      <c r="AK18" s="105"/>
      <c r="AL18" s="105"/>
      <c r="AM18" s="106">
        <v>41924</v>
      </c>
      <c r="AN18" s="105"/>
      <c r="AO18" s="105"/>
      <c r="AP18" s="105"/>
      <c r="AQ18" s="105"/>
      <c r="AR18" s="105"/>
      <c r="AS18" s="105"/>
      <c r="AT18" s="105"/>
      <c r="AU18" s="105"/>
      <c r="AV18" s="107">
        <v>313.27</v>
      </c>
      <c r="AW18" s="107"/>
      <c r="AX18" s="107"/>
      <c r="AY18" s="107"/>
      <c r="AZ18" s="107"/>
      <c r="BA18" s="107"/>
      <c r="BB18" s="107"/>
      <c r="BC18" s="107"/>
      <c r="BD18" s="107"/>
      <c r="BE18" s="107"/>
      <c r="BF18" s="129">
        <v>256.49</v>
      </c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</row>
    <row r="19" spans="1:68" ht="15" customHeight="1">
      <c r="A19" s="102" t="s">
        <v>224</v>
      </c>
      <c r="B19" s="103"/>
      <c r="C19" s="103"/>
      <c r="D19" s="103"/>
      <c r="E19" s="103"/>
      <c r="F19" s="103"/>
      <c r="G19" s="103"/>
      <c r="H19" s="103"/>
      <c r="I19" s="103"/>
      <c r="J19" s="104">
        <v>23688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6">
        <f t="shared" si="0"/>
        <v>83499</v>
      </c>
      <c r="V19" s="105"/>
      <c r="W19" s="105"/>
      <c r="X19" s="105"/>
      <c r="Y19" s="105"/>
      <c r="Z19" s="105"/>
      <c r="AA19" s="105"/>
      <c r="AB19" s="105"/>
      <c r="AC19" s="105"/>
      <c r="AD19" s="106">
        <v>40490</v>
      </c>
      <c r="AE19" s="105"/>
      <c r="AF19" s="105"/>
      <c r="AG19" s="105"/>
      <c r="AH19" s="105"/>
      <c r="AI19" s="105"/>
      <c r="AJ19" s="105"/>
      <c r="AK19" s="105"/>
      <c r="AL19" s="105"/>
      <c r="AM19" s="106">
        <v>43009</v>
      </c>
      <c r="AN19" s="105"/>
      <c r="AO19" s="105"/>
      <c r="AP19" s="105"/>
      <c r="AQ19" s="105"/>
      <c r="AR19" s="105"/>
      <c r="AS19" s="105"/>
      <c r="AT19" s="105"/>
      <c r="AU19" s="105"/>
      <c r="AV19" s="107">
        <v>313.31</v>
      </c>
      <c r="AW19" s="107"/>
      <c r="AX19" s="107"/>
      <c r="AY19" s="107"/>
      <c r="AZ19" s="107"/>
      <c r="BA19" s="107"/>
      <c r="BB19" s="107"/>
      <c r="BC19" s="107"/>
      <c r="BD19" s="107"/>
      <c r="BE19" s="107"/>
      <c r="BF19" s="129">
        <v>266.51</v>
      </c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</row>
    <row r="20" spans="1:68" ht="15" customHeight="1">
      <c r="A20" s="102" t="s">
        <v>225</v>
      </c>
      <c r="B20" s="103"/>
      <c r="C20" s="103"/>
      <c r="D20" s="103"/>
      <c r="E20" s="103"/>
      <c r="F20" s="103"/>
      <c r="G20" s="103"/>
      <c r="H20" s="103"/>
      <c r="I20" s="103"/>
      <c r="J20" s="104">
        <v>24793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6">
        <f t="shared" si="0"/>
        <v>86020</v>
      </c>
      <c r="V20" s="105"/>
      <c r="W20" s="105"/>
      <c r="X20" s="105"/>
      <c r="Y20" s="105"/>
      <c r="Z20" s="105"/>
      <c r="AA20" s="105"/>
      <c r="AB20" s="105"/>
      <c r="AC20" s="105"/>
      <c r="AD20" s="106">
        <v>41815</v>
      </c>
      <c r="AE20" s="105"/>
      <c r="AF20" s="105"/>
      <c r="AG20" s="105"/>
      <c r="AH20" s="105"/>
      <c r="AI20" s="105"/>
      <c r="AJ20" s="105"/>
      <c r="AK20" s="105"/>
      <c r="AL20" s="105"/>
      <c r="AM20" s="106">
        <v>44205</v>
      </c>
      <c r="AN20" s="105"/>
      <c r="AO20" s="105"/>
      <c r="AP20" s="105"/>
      <c r="AQ20" s="105"/>
      <c r="AR20" s="105"/>
      <c r="AS20" s="105"/>
      <c r="AT20" s="105"/>
      <c r="AU20" s="105"/>
      <c r="AV20" s="107">
        <v>313.52</v>
      </c>
      <c r="AW20" s="107"/>
      <c r="AX20" s="107"/>
      <c r="AY20" s="107"/>
      <c r="AZ20" s="107"/>
      <c r="BA20" s="107"/>
      <c r="BB20" s="107"/>
      <c r="BC20" s="107"/>
      <c r="BD20" s="107"/>
      <c r="BE20" s="107"/>
      <c r="BF20" s="129">
        <v>274.37</v>
      </c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</row>
    <row r="21" spans="1:68" ht="15" customHeight="1">
      <c r="A21" s="103" t="s">
        <v>226</v>
      </c>
      <c r="B21" s="103"/>
      <c r="C21" s="103"/>
      <c r="D21" s="103"/>
      <c r="E21" s="103"/>
      <c r="F21" s="103"/>
      <c r="G21" s="103"/>
      <c r="H21" s="103"/>
      <c r="I21" s="103"/>
      <c r="J21" s="104">
        <v>26513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>
        <f t="shared" si="0"/>
        <v>88309</v>
      </c>
      <c r="V21" s="105"/>
      <c r="W21" s="105"/>
      <c r="X21" s="105"/>
      <c r="Y21" s="105"/>
      <c r="Z21" s="105"/>
      <c r="AA21" s="105"/>
      <c r="AB21" s="105"/>
      <c r="AC21" s="105"/>
      <c r="AD21" s="106">
        <v>43237</v>
      </c>
      <c r="AE21" s="105"/>
      <c r="AF21" s="105"/>
      <c r="AG21" s="105"/>
      <c r="AH21" s="105"/>
      <c r="AI21" s="105"/>
      <c r="AJ21" s="105"/>
      <c r="AK21" s="105"/>
      <c r="AL21" s="105"/>
      <c r="AM21" s="106">
        <v>45072</v>
      </c>
      <c r="AN21" s="105"/>
      <c r="AO21" s="105"/>
      <c r="AP21" s="105"/>
      <c r="AQ21" s="105"/>
      <c r="AR21" s="105"/>
      <c r="AS21" s="105"/>
      <c r="AT21" s="105"/>
      <c r="AU21" s="105"/>
      <c r="AV21" s="107">
        <v>317.3</v>
      </c>
      <c r="AW21" s="107"/>
      <c r="AX21" s="107"/>
      <c r="AY21" s="107"/>
      <c r="AZ21" s="107"/>
      <c r="BA21" s="107"/>
      <c r="BB21" s="107"/>
      <c r="BC21" s="107"/>
      <c r="BD21" s="107"/>
      <c r="BE21" s="107"/>
      <c r="BF21" s="129">
        <v>278.31</v>
      </c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</row>
    <row r="22" spans="1:68" ht="15" customHeight="1">
      <c r="A22" s="102" t="s">
        <v>252</v>
      </c>
      <c r="B22" s="103"/>
      <c r="C22" s="103"/>
      <c r="D22" s="103"/>
      <c r="E22" s="103"/>
      <c r="F22" s="103"/>
      <c r="G22" s="103"/>
      <c r="H22" s="103"/>
      <c r="I22" s="103"/>
      <c r="J22" s="104">
        <v>30218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f t="shared" si="0"/>
        <v>91229</v>
      </c>
      <c r="V22" s="105"/>
      <c r="W22" s="105"/>
      <c r="X22" s="105"/>
      <c r="Y22" s="105"/>
      <c r="Z22" s="105"/>
      <c r="AA22" s="105"/>
      <c r="AB22" s="105"/>
      <c r="AC22" s="105"/>
      <c r="AD22" s="106">
        <v>45682</v>
      </c>
      <c r="AE22" s="105"/>
      <c r="AF22" s="105"/>
      <c r="AG22" s="105"/>
      <c r="AH22" s="105"/>
      <c r="AI22" s="105"/>
      <c r="AJ22" s="105"/>
      <c r="AK22" s="105"/>
      <c r="AL22" s="105"/>
      <c r="AM22" s="106">
        <v>45547</v>
      </c>
      <c r="AN22" s="105"/>
      <c r="AO22" s="105"/>
      <c r="AP22" s="105"/>
      <c r="AQ22" s="105"/>
      <c r="AR22" s="105"/>
      <c r="AS22" s="105"/>
      <c r="AT22" s="105"/>
      <c r="AU22" s="105"/>
      <c r="AV22" s="107">
        <v>319.25</v>
      </c>
      <c r="AW22" s="107"/>
      <c r="AX22" s="107"/>
      <c r="AY22" s="107"/>
      <c r="AZ22" s="107"/>
      <c r="BA22" s="107"/>
      <c r="BB22" s="107"/>
      <c r="BC22" s="107"/>
      <c r="BD22" s="107"/>
      <c r="BE22" s="107"/>
      <c r="BF22" s="129">
        <v>285.8</v>
      </c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</row>
    <row r="23" spans="1:68" ht="15" customHeight="1">
      <c r="A23" s="102" t="s">
        <v>227</v>
      </c>
      <c r="B23" s="103"/>
      <c r="C23" s="103"/>
      <c r="D23" s="103"/>
      <c r="E23" s="103"/>
      <c r="F23" s="103"/>
      <c r="G23" s="103"/>
      <c r="H23" s="103"/>
      <c r="I23" s="103"/>
      <c r="J23" s="104">
        <v>30480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>
        <f t="shared" si="0"/>
        <v>88418</v>
      </c>
      <c r="V23" s="105"/>
      <c r="W23" s="105"/>
      <c r="X23" s="105"/>
      <c r="Y23" s="105"/>
      <c r="Z23" s="105"/>
      <c r="AA23" s="105"/>
      <c r="AB23" s="105"/>
      <c r="AC23" s="105"/>
      <c r="AD23" s="106">
        <v>43866</v>
      </c>
      <c r="AE23" s="105"/>
      <c r="AF23" s="105"/>
      <c r="AG23" s="105"/>
      <c r="AH23" s="105"/>
      <c r="AI23" s="105"/>
      <c r="AJ23" s="105"/>
      <c r="AK23" s="105"/>
      <c r="AL23" s="105"/>
      <c r="AM23" s="106">
        <v>44552</v>
      </c>
      <c r="AN23" s="105"/>
      <c r="AO23" s="105"/>
      <c r="AP23" s="105"/>
      <c r="AQ23" s="105"/>
      <c r="AR23" s="105"/>
      <c r="AS23" s="105"/>
      <c r="AT23" s="105"/>
      <c r="AU23" s="105"/>
      <c r="AV23" s="107">
        <v>319.29000000000002</v>
      </c>
      <c r="AW23" s="107"/>
      <c r="AX23" s="107"/>
      <c r="AY23" s="107"/>
      <c r="AZ23" s="107"/>
      <c r="BA23" s="107"/>
      <c r="BB23" s="107"/>
      <c r="BC23" s="107"/>
      <c r="BD23" s="107"/>
      <c r="BE23" s="107"/>
      <c r="BF23" s="129">
        <v>276.92066773152931</v>
      </c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</row>
    <row r="24" spans="1:68" ht="15" customHeight="1">
      <c r="A24" s="102" t="s">
        <v>228</v>
      </c>
      <c r="B24" s="103"/>
      <c r="C24" s="103"/>
      <c r="D24" s="103"/>
      <c r="E24" s="103"/>
      <c r="F24" s="103"/>
      <c r="G24" s="103"/>
      <c r="H24" s="103"/>
      <c r="I24" s="103"/>
      <c r="J24" s="104">
        <v>33696</v>
      </c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>
        <f t="shared" si="0"/>
        <v>94648</v>
      </c>
      <c r="V24" s="105"/>
      <c r="W24" s="105"/>
      <c r="X24" s="105"/>
      <c r="Y24" s="105"/>
      <c r="Z24" s="105"/>
      <c r="AA24" s="105"/>
      <c r="AB24" s="105"/>
      <c r="AC24" s="105"/>
      <c r="AD24" s="106">
        <v>46676</v>
      </c>
      <c r="AE24" s="105"/>
      <c r="AF24" s="105"/>
      <c r="AG24" s="105"/>
      <c r="AH24" s="105"/>
      <c r="AI24" s="105"/>
      <c r="AJ24" s="105"/>
      <c r="AK24" s="105"/>
      <c r="AL24" s="105"/>
      <c r="AM24" s="106">
        <v>47972</v>
      </c>
      <c r="AN24" s="105"/>
      <c r="AO24" s="105"/>
      <c r="AP24" s="105"/>
      <c r="AQ24" s="105"/>
      <c r="AR24" s="105"/>
      <c r="AS24" s="105"/>
      <c r="AT24" s="105"/>
      <c r="AU24" s="105"/>
      <c r="AV24" s="107">
        <v>442.7</v>
      </c>
      <c r="AW24" s="107"/>
      <c r="AX24" s="107"/>
      <c r="AY24" s="107"/>
      <c r="AZ24" s="107"/>
      <c r="BA24" s="107"/>
      <c r="BB24" s="107"/>
      <c r="BC24" s="107"/>
      <c r="BD24" s="107"/>
      <c r="BE24" s="107"/>
      <c r="BF24" s="129">
        <v>213.8</v>
      </c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</row>
    <row r="25" spans="1:68" ht="15" customHeight="1">
      <c r="A25" s="102" t="s">
        <v>229</v>
      </c>
      <c r="B25" s="103"/>
      <c r="C25" s="103"/>
      <c r="D25" s="103"/>
      <c r="E25" s="103"/>
      <c r="F25" s="103"/>
      <c r="G25" s="103"/>
      <c r="H25" s="103"/>
      <c r="I25" s="103"/>
      <c r="J25" s="104">
        <v>34104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6">
        <f t="shared" si="0"/>
        <v>91451</v>
      </c>
      <c r="V25" s="105"/>
      <c r="W25" s="105"/>
      <c r="X25" s="105"/>
      <c r="Y25" s="105"/>
      <c r="Z25" s="105"/>
      <c r="AA25" s="105"/>
      <c r="AB25" s="105"/>
      <c r="AC25" s="105"/>
      <c r="AD25" s="106">
        <v>45385</v>
      </c>
      <c r="AE25" s="105"/>
      <c r="AF25" s="105"/>
      <c r="AG25" s="105"/>
      <c r="AH25" s="105"/>
      <c r="AI25" s="105"/>
      <c r="AJ25" s="105"/>
      <c r="AK25" s="105"/>
      <c r="AL25" s="105"/>
      <c r="AM25" s="106">
        <v>46066</v>
      </c>
      <c r="AN25" s="105"/>
      <c r="AO25" s="105"/>
      <c r="AP25" s="105"/>
      <c r="AQ25" s="105"/>
      <c r="AR25" s="105"/>
      <c r="AS25" s="105"/>
      <c r="AT25" s="105"/>
      <c r="AU25" s="105"/>
      <c r="AV25" s="107">
        <v>442.7</v>
      </c>
      <c r="AW25" s="107"/>
      <c r="AX25" s="107"/>
      <c r="AY25" s="107"/>
      <c r="AZ25" s="107"/>
      <c r="BA25" s="107"/>
      <c r="BB25" s="107"/>
      <c r="BC25" s="107"/>
      <c r="BD25" s="107"/>
      <c r="BE25" s="107"/>
      <c r="BF25" s="108">
        <v>206.6</v>
      </c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</row>
    <row r="26" spans="1:68" ht="15" customHeight="1">
      <c r="A26" s="102" t="s">
        <v>230</v>
      </c>
      <c r="B26" s="103"/>
      <c r="C26" s="103"/>
      <c r="D26" s="103"/>
      <c r="E26" s="103"/>
      <c r="F26" s="103"/>
      <c r="G26" s="103"/>
      <c r="H26" s="103"/>
      <c r="I26" s="103"/>
      <c r="J26" s="104">
        <v>33560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6">
        <v>86833</v>
      </c>
      <c r="V26" s="105"/>
      <c r="W26" s="105"/>
      <c r="X26" s="105"/>
      <c r="Y26" s="105"/>
      <c r="Z26" s="105"/>
      <c r="AA26" s="105"/>
      <c r="AB26" s="105"/>
      <c r="AC26" s="105"/>
      <c r="AD26" s="106">
        <v>43098</v>
      </c>
      <c r="AE26" s="105"/>
      <c r="AF26" s="105"/>
      <c r="AG26" s="105"/>
      <c r="AH26" s="105"/>
      <c r="AI26" s="105"/>
      <c r="AJ26" s="105"/>
      <c r="AK26" s="105"/>
      <c r="AL26" s="105"/>
      <c r="AM26" s="106">
        <v>43735</v>
      </c>
      <c r="AN26" s="105"/>
      <c r="AO26" s="105"/>
      <c r="AP26" s="105"/>
      <c r="AQ26" s="105"/>
      <c r="AR26" s="105"/>
      <c r="AS26" s="105"/>
      <c r="AT26" s="105"/>
      <c r="AU26" s="105"/>
      <c r="AV26" s="107">
        <v>442.03</v>
      </c>
      <c r="AW26" s="107"/>
      <c r="AX26" s="107"/>
      <c r="AY26" s="107"/>
      <c r="AZ26" s="107"/>
      <c r="BA26" s="107"/>
      <c r="BB26" s="107"/>
      <c r="BC26" s="107"/>
      <c r="BD26" s="107"/>
      <c r="BE26" s="107"/>
      <c r="BF26" s="108">
        <v>196.4</v>
      </c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</row>
    <row r="27" spans="1:68" ht="15" customHeight="1" thickBot="1">
      <c r="A27" s="109" t="s">
        <v>247</v>
      </c>
      <c r="B27" s="109"/>
      <c r="C27" s="109"/>
      <c r="D27" s="109"/>
      <c r="E27" s="109"/>
      <c r="F27" s="109"/>
      <c r="G27" s="109"/>
      <c r="H27" s="109"/>
      <c r="I27" s="110"/>
      <c r="J27" s="157">
        <v>33904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6">
        <v>81526</v>
      </c>
      <c r="V27" s="115"/>
      <c r="W27" s="115"/>
      <c r="X27" s="115"/>
      <c r="Y27" s="115"/>
      <c r="Z27" s="115"/>
      <c r="AA27" s="115"/>
      <c r="AB27" s="115"/>
      <c r="AC27" s="115"/>
      <c r="AD27" s="116">
        <v>40556</v>
      </c>
      <c r="AE27" s="115"/>
      <c r="AF27" s="115"/>
      <c r="AG27" s="115"/>
      <c r="AH27" s="115"/>
      <c r="AI27" s="115"/>
      <c r="AJ27" s="115"/>
      <c r="AK27" s="115"/>
      <c r="AL27" s="115"/>
      <c r="AM27" s="116">
        <v>40970</v>
      </c>
      <c r="AN27" s="115"/>
      <c r="AO27" s="115"/>
      <c r="AP27" s="115"/>
      <c r="AQ27" s="115"/>
      <c r="AR27" s="115"/>
      <c r="AS27" s="115"/>
      <c r="AT27" s="115"/>
      <c r="AU27" s="115"/>
      <c r="AV27" s="160">
        <v>442.03</v>
      </c>
      <c r="AW27" s="160"/>
      <c r="AX27" s="160"/>
      <c r="AY27" s="160"/>
      <c r="AZ27" s="160"/>
      <c r="BA27" s="160"/>
      <c r="BB27" s="160"/>
      <c r="BC27" s="160"/>
      <c r="BD27" s="160"/>
      <c r="BE27" s="160"/>
      <c r="BF27" s="159">
        <v>184.4</v>
      </c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</row>
    <row r="28" spans="1:68" ht="15" customHeight="1">
      <c r="A28" s="16" t="s">
        <v>238</v>
      </c>
      <c r="BI28" s="17"/>
      <c r="BJ28" s="17"/>
      <c r="BK28" s="17"/>
      <c r="BL28" s="17"/>
      <c r="BM28" s="17"/>
      <c r="BN28" s="17"/>
      <c r="BO28" s="17"/>
      <c r="BP28" s="18" t="s">
        <v>7</v>
      </c>
    </row>
    <row r="29" spans="1:68" ht="18" customHeight="1">
      <c r="A29" s="10"/>
      <c r="B29" s="10"/>
    </row>
    <row r="30" spans="1:68" ht="18" customHeight="1"/>
    <row r="31" spans="1:68" ht="15" customHeight="1">
      <c r="A31" s="153" t="s">
        <v>237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</row>
    <row r="32" spans="1:68" ht="15" customHeight="1" thickBot="1"/>
    <row r="33" spans="1:68" ht="15" customHeight="1">
      <c r="A33" s="143" t="s">
        <v>1</v>
      </c>
      <c r="B33" s="143"/>
      <c r="C33" s="143"/>
      <c r="D33" s="143"/>
      <c r="E33" s="143"/>
      <c r="F33" s="143"/>
      <c r="G33" s="143"/>
      <c r="H33" s="143"/>
      <c r="I33" s="144"/>
      <c r="J33" s="164" t="s">
        <v>13</v>
      </c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6"/>
      <c r="AA33" s="167" t="s">
        <v>14</v>
      </c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 t="s">
        <v>15</v>
      </c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4" t="s">
        <v>16</v>
      </c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</row>
    <row r="34" spans="1:68" ht="15" customHeight="1">
      <c r="A34" s="162"/>
      <c r="B34" s="162"/>
      <c r="C34" s="162"/>
      <c r="D34" s="162"/>
      <c r="E34" s="162"/>
      <c r="F34" s="162"/>
      <c r="G34" s="162"/>
      <c r="H34" s="162"/>
      <c r="I34" s="163"/>
      <c r="J34" s="168" t="s">
        <v>11</v>
      </c>
      <c r="K34" s="169"/>
      <c r="L34" s="169"/>
      <c r="M34" s="169"/>
      <c r="N34" s="169"/>
      <c r="O34" s="169"/>
      <c r="P34" s="169"/>
      <c r="Q34" s="170"/>
      <c r="R34" s="171" t="s">
        <v>12</v>
      </c>
      <c r="S34" s="172"/>
      <c r="T34" s="172"/>
      <c r="U34" s="172"/>
      <c r="V34" s="173" t="s">
        <v>359</v>
      </c>
      <c r="W34" s="174"/>
      <c r="X34" s="174"/>
      <c r="Y34" s="174"/>
      <c r="Z34" s="175"/>
      <c r="AA34" s="133" t="s">
        <v>11</v>
      </c>
      <c r="AB34" s="133"/>
      <c r="AC34" s="133"/>
      <c r="AD34" s="133"/>
      <c r="AE34" s="133"/>
      <c r="AF34" s="133"/>
      <c r="AG34" s="133"/>
      <c r="AH34" s="171" t="s">
        <v>12</v>
      </c>
      <c r="AI34" s="172"/>
      <c r="AJ34" s="172"/>
      <c r="AK34" s="172"/>
      <c r="AL34" s="173" t="s">
        <v>359</v>
      </c>
      <c r="AM34" s="174"/>
      <c r="AN34" s="174"/>
      <c r="AO34" s="174"/>
      <c r="AP34" s="175"/>
      <c r="AQ34" s="133" t="s">
        <v>11</v>
      </c>
      <c r="AR34" s="133"/>
      <c r="AS34" s="133"/>
      <c r="AT34" s="133"/>
      <c r="AU34" s="133"/>
      <c r="AV34" s="133"/>
      <c r="AW34" s="171" t="s">
        <v>12</v>
      </c>
      <c r="AX34" s="172"/>
      <c r="AY34" s="172"/>
      <c r="AZ34" s="172"/>
      <c r="BA34" s="173" t="s">
        <v>359</v>
      </c>
      <c r="BB34" s="174"/>
      <c r="BC34" s="174"/>
      <c r="BD34" s="175"/>
      <c r="BE34" s="179" t="s">
        <v>8</v>
      </c>
      <c r="BF34" s="180"/>
      <c r="BG34" s="180"/>
      <c r="BH34" s="181"/>
      <c r="BI34" s="179" t="s">
        <v>10</v>
      </c>
      <c r="BJ34" s="180"/>
      <c r="BK34" s="180"/>
      <c r="BL34" s="181"/>
      <c r="BM34" s="179" t="s">
        <v>10</v>
      </c>
      <c r="BN34" s="180"/>
      <c r="BO34" s="180"/>
      <c r="BP34" s="180"/>
    </row>
    <row r="35" spans="1:68" ht="15" customHeight="1">
      <c r="A35" s="146"/>
      <c r="B35" s="146"/>
      <c r="C35" s="146"/>
      <c r="D35" s="146"/>
      <c r="E35" s="146"/>
      <c r="F35" s="146"/>
      <c r="G35" s="146"/>
      <c r="H35" s="146"/>
      <c r="I35" s="147"/>
      <c r="J35" s="145"/>
      <c r="K35" s="146"/>
      <c r="L35" s="146"/>
      <c r="M35" s="146"/>
      <c r="N35" s="146"/>
      <c r="O35" s="146"/>
      <c r="P35" s="146"/>
      <c r="Q35" s="147"/>
      <c r="R35" s="172"/>
      <c r="S35" s="172"/>
      <c r="T35" s="172"/>
      <c r="U35" s="172"/>
      <c r="V35" s="176"/>
      <c r="W35" s="177"/>
      <c r="X35" s="177"/>
      <c r="Y35" s="177"/>
      <c r="Z35" s="178"/>
      <c r="AA35" s="133"/>
      <c r="AB35" s="133"/>
      <c r="AC35" s="133"/>
      <c r="AD35" s="133"/>
      <c r="AE35" s="133"/>
      <c r="AF35" s="133"/>
      <c r="AG35" s="133"/>
      <c r="AH35" s="172"/>
      <c r="AI35" s="172"/>
      <c r="AJ35" s="172"/>
      <c r="AK35" s="172"/>
      <c r="AL35" s="176"/>
      <c r="AM35" s="177"/>
      <c r="AN35" s="177"/>
      <c r="AO35" s="177"/>
      <c r="AP35" s="178"/>
      <c r="AQ35" s="133"/>
      <c r="AR35" s="133"/>
      <c r="AS35" s="133"/>
      <c r="AT35" s="133"/>
      <c r="AU35" s="133"/>
      <c r="AV35" s="133"/>
      <c r="AW35" s="172"/>
      <c r="AX35" s="172"/>
      <c r="AY35" s="172"/>
      <c r="AZ35" s="172"/>
      <c r="BA35" s="176"/>
      <c r="BB35" s="177"/>
      <c r="BC35" s="177"/>
      <c r="BD35" s="178"/>
      <c r="BE35" s="182" t="s">
        <v>9</v>
      </c>
      <c r="BF35" s="183"/>
      <c r="BG35" s="183"/>
      <c r="BH35" s="184"/>
      <c r="BI35" s="182" t="s">
        <v>8</v>
      </c>
      <c r="BJ35" s="183"/>
      <c r="BK35" s="183"/>
      <c r="BL35" s="184"/>
      <c r="BM35" s="182" t="s">
        <v>9</v>
      </c>
      <c r="BN35" s="183"/>
      <c r="BO35" s="183"/>
      <c r="BP35" s="183"/>
    </row>
    <row r="36" spans="1:68" ht="12.6" customHeight="1">
      <c r="A36" s="180"/>
      <c r="B36" s="180"/>
      <c r="C36" s="180"/>
      <c r="D36" s="180"/>
      <c r="E36" s="180"/>
      <c r="F36" s="180"/>
      <c r="G36" s="180"/>
      <c r="H36" s="180"/>
      <c r="I36" s="181"/>
      <c r="J36" s="188" t="s">
        <v>347</v>
      </c>
      <c r="K36" s="186"/>
      <c r="L36" s="186"/>
      <c r="M36" s="186"/>
      <c r="N36" s="186"/>
      <c r="O36" s="186"/>
      <c r="P36" s="186"/>
      <c r="Q36" s="186"/>
      <c r="R36" s="189" t="s">
        <v>253</v>
      </c>
      <c r="S36" s="189"/>
      <c r="T36" s="189"/>
      <c r="U36" s="189"/>
      <c r="V36" s="185" t="s">
        <v>347</v>
      </c>
      <c r="W36" s="186"/>
      <c r="X36" s="186"/>
      <c r="Y36" s="186"/>
      <c r="Z36" s="186"/>
      <c r="AA36" s="190" t="s">
        <v>348</v>
      </c>
      <c r="AB36" s="190"/>
      <c r="AC36" s="190"/>
      <c r="AD36" s="190"/>
      <c r="AE36" s="190"/>
      <c r="AF36" s="190"/>
      <c r="AG36" s="190"/>
      <c r="AH36" s="189" t="s">
        <v>253</v>
      </c>
      <c r="AI36" s="189"/>
      <c r="AJ36" s="189"/>
      <c r="AK36" s="189"/>
      <c r="AL36" s="185" t="s">
        <v>347</v>
      </c>
      <c r="AM36" s="186"/>
      <c r="AN36" s="186"/>
      <c r="AO36" s="186"/>
      <c r="AP36" s="186"/>
      <c r="AQ36" s="190" t="s">
        <v>348</v>
      </c>
      <c r="AR36" s="190"/>
      <c r="AS36" s="190"/>
      <c r="AT36" s="190"/>
      <c r="AU36" s="190"/>
      <c r="AV36" s="190"/>
      <c r="AW36" s="189" t="s">
        <v>253</v>
      </c>
      <c r="AX36" s="189"/>
      <c r="AY36" s="189"/>
      <c r="AZ36" s="189"/>
      <c r="BA36" s="185" t="s">
        <v>347</v>
      </c>
      <c r="BB36" s="186"/>
      <c r="BC36" s="186"/>
      <c r="BD36" s="186"/>
      <c r="BE36" s="158" t="s">
        <v>17</v>
      </c>
      <c r="BF36" s="158"/>
      <c r="BG36" s="158"/>
      <c r="BH36" s="158"/>
      <c r="BI36" s="158" t="s">
        <v>17</v>
      </c>
      <c r="BJ36" s="158"/>
      <c r="BK36" s="158"/>
      <c r="BL36" s="158"/>
      <c r="BM36" s="158" t="s">
        <v>17</v>
      </c>
      <c r="BN36" s="158"/>
      <c r="BO36" s="158"/>
      <c r="BP36" s="158"/>
    </row>
    <row r="37" spans="1:68" ht="15" customHeight="1">
      <c r="A37" s="103" t="s">
        <v>215</v>
      </c>
      <c r="B37" s="103"/>
      <c r="C37" s="103"/>
      <c r="D37" s="103"/>
      <c r="E37" s="103"/>
      <c r="F37" s="103"/>
      <c r="G37" s="103"/>
      <c r="H37" s="103"/>
      <c r="I37" s="103"/>
      <c r="J37" s="155">
        <v>55963053</v>
      </c>
      <c r="K37" s="156"/>
      <c r="L37" s="156"/>
      <c r="M37" s="156"/>
      <c r="N37" s="156"/>
      <c r="O37" s="156"/>
      <c r="P37" s="156"/>
      <c r="Q37" s="156"/>
      <c r="R37" s="105" t="s">
        <v>254</v>
      </c>
      <c r="S37" s="105"/>
      <c r="T37" s="105"/>
      <c r="U37" s="105"/>
      <c r="V37" s="105">
        <v>147</v>
      </c>
      <c r="W37" s="105"/>
      <c r="X37" s="105"/>
      <c r="Y37" s="105"/>
      <c r="Z37" s="105"/>
      <c r="AA37" s="106">
        <v>1776474</v>
      </c>
      <c r="AB37" s="106"/>
      <c r="AC37" s="106"/>
      <c r="AD37" s="106"/>
      <c r="AE37" s="106"/>
      <c r="AF37" s="106"/>
      <c r="AG37" s="106"/>
      <c r="AH37" s="105" t="s">
        <v>254</v>
      </c>
      <c r="AI37" s="105"/>
      <c r="AJ37" s="105"/>
      <c r="AK37" s="105"/>
      <c r="AL37" s="122">
        <v>141.19999999999999</v>
      </c>
      <c r="AM37" s="122"/>
      <c r="AN37" s="122"/>
      <c r="AO37" s="122"/>
      <c r="AP37" s="122"/>
      <c r="AQ37" s="106">
        <v>93845</v>
      </c>
      <c r="AR37" s="105"/>
      <c r="AS37" s="105"/>
      <c r="AT37" s="105"/>
      <c r="AU37" s="105"/>
      <c r="AV37" s="105"/>
      <c r="AW37" s="187" t="s">
        <v>254</v>
      </c>
      <c r="AX37" s="187"/>
      <c r="AY37" s="187"/>
      <c r="AZ37" s="187"/>
      <c r="BA37" s="122">
        <v>212.3</v>
      </c>
      <c r="BB37" s="122"/>
      <c r="BC37" s="122"/>
      <c r="BD37" s="122"/>
      <c r="BE37" s="123">
        <f t="shared" ref="BE37:BE57" si="1">AA37/J37*100</f>
        <v>3.1743693468617593</v>
      </c>
      <c r="BF37" s="123"/>
      <c r="BG37" s="123"/>
      <c r="BH37" s="123"/>
      <c r="BI37" s="123">
        <f t="shared" ref="BI37:BI57" si="2">AQ37/AA37*100</f>
        <v>5.2826554174167475</v>
      </c>
      <c r="BJ37" s="123"/>
      <c r="BK37" s="123"/>
      <c r="BL37" s="123"/>
      <c r="BM37" s="154">
        <f t="shared" ref="BM37:BM57" si="3">AQ37/J37*100</f>
        <v>0.16769099427080936</v>
      </c>
      <c r="BN37" s="154"/>
      <c r="BO37" s="154"/>
      <c r="BP37" s="154"/>
    </row>
    <row r="38" spans="1:68" ht="15" customHeight="1">
      <c r="A38" s="102" t="s">
        <v>255</v>
      </c>
      <c r="B38" s="103"/>
      <c r="C38" s="103"/>
      <c r="D38" s="103"/>
      <c r="E38" s="103"/>
      <c r="F38" s="103"/>
      <c r="G38" s="103"/>
      <c r="H38" s="103"/>
      <c r="I38" s="103"/>
      <c r="J38" s="155">
        <v>59736822</v>
      </c>
      <c r="K38" s="156"/>
      <c r="L38" s="156"/>
      <c r="M38" s="156"/>
      <c r="N38" s="156"/>
      <c r="O38" s="156"/>
      <c r="P38" s="156"/>
      <c r="Q38" s="156"/>
      <c r="R38" s="120">
        <f t="shared" ref="R38:R54" si="4">(J38-J37)/J37*100</f>
        <v>6.7433222415510459</v>
      </c>
      <c r="S38" s="120"/>
      <c r="T38" s="120"/>
      <c r="U38" s="120"/>
      <c r="V38" s="105">
        <v>156</v>
      </c>
      <c r="W38" s="105"/>
      <c r="X38" s="105"/>
      <c r="Y38" s="105"/>
      <c r="Z38" s="105"/>
      <c r="AA38" s="106">
        <v>1849807</v>
      </c>
      <c r="AB38" s="106"/>
      <c r="AC38" s="106"/>
      <c r="AD38" s="106"/>
      <c r="AE38" s="106"/>
      <c r="AF38" s="106"/>
      <c r="AG38" s="106"/>
      <c r="AH38" s="124">
        <f>(AA38-AA37)/AA37*100</f>
        <v>4.1280086283277999</v>
      </c>
      <c r="AI38" s="124"/>
      <c r="AJ38" s="124"/>
      <c r="AK38" s="124"/>
      <c r="AL38" s="122">
        <v>147.1</v>
      </c>
      <c r="AM38" s="122"/>
      <c r="AN38" s="122"/>
      <c r="AO38" s="122"/>
      <c r="AP38" s="122"/>
      <c r="AQ38" s="106">
        <v>96213</v>
      </c>
      <c r="AR38" s="105"/>
      <c r="AS38" s="105"/>
      <c r="AT38" s="105"/>
      <c r="AU38" s="105"/>
      <c r="AV38" s="105"/>
      <c r="AW38" s="120">
        <f>(AQ38-AQ37)/AQ37*100</f>
        <v>2.523309712824338</v>
      </c>
      <c r="AX38" s="120"/>
      <c r="AY38" s="120"/>
      <c r="AZ38" s="120"/>
      <c r="BA38" s="122">
        <v>217.7</v>
      </c>
      <c r="BB38" s="122"/>
      <c r="BC38" s="122"/>
      <c r="BD38" s="122"/>
      <c r="BE38" s="123">
        <f t="shared" si="1"/>
        <v>3.096594258060799</v>
      </c>
      <c r="BF38" s="123"/>
      <c r="BG38" s="123"/>
      <c r="BH38" s="123"/>
      <c r="BI38" s="123">
        <f t="shared" si="2"/>
        <v>5.2012453191062642</v>
      </c>
      <c r="BJ38" s="123"/>
      <c r="BK38" s="123"/>
      <c r="BL38" s="123"/>
      <c r="BM38" s="154">
        <f t="shared" si="3"/>
        <v>0.16106146389910062</v>
      </c>
      <c r="BN38" s="154"/>
      <c r="BO38" s="154"/>
      <c r="BP38" s="154"/>
    </row>
    <row r="39" spans="1:68" ht="15" customHeight="1">
      <c r="A39" s="103" t="s">
        <v>217</v>
      </c>
      <c r="B39" s="103"/>
      <c r="C39" s="103"/>
      <c r="D39" s="103"/>
      <c r="E39" s="103"/>
      <c r="F39" s="103"/>
      <c r="G39" s="103"/>
      <c r="H39" s="103"/>
      <c r="I39" s="103"/>
      <c r="J39" s="155">
        <v>64450005</v>
      </c>
      <c r="K39" s="156"/>
      <c r="L39" s="156"/>
      <c r="M39" s="156"/>
      <c r="N39" s="156"/>
      <c r="O39" s="156"/>
      <c r="P39" s="156"/>
      <c r="Q39" s="156"/>
      <c r="R39" s="120">
        <f t="shared" si="4"/>
        <v>7.8899125233009553</v>
      </c>
      <c r="S39" s="120"/>
      <c r="T39" s="120"/>
      <c r="U39" s="120"/>
      <c r="V39" s="105">
        <v>169</v>
      </c>
      <c r="W39" s="105"/>
      <c r="X39" s="105"/>
      <c r="Y39" s="105"/>
      <c r="Z39" s="105"/>
      <c r="AA39" s="106">
        <v>1933326</v>
      </c>
      <c r="AB39" s="106"/>
      <c r="AC39" s="106"/>
      <c r="AD39" s="106"/>
      <c r="AE39" s="106"/>
      <c r="AF39" s="106"/>
      <c r="AG39" s="106"/>
      <c r="AH39" s="120">
        <f t="shared" ref="AH39:AH54" si="5">(AA39-AA38)/AA38*100</f>
        <v>4.5150115660714878</v>
      </c>
      <c r="AI39" s="120"/>
      <c r="AJ39" s="120"/>
      <c r="AK39" s="120"/>
      <c r="AL39" s="122">
        <v>153.69999999999999</v>
      </c>
      <c r="AM39" s="122"/>
      <c r="AN39" s="122"/>
      <c r="AO39" s="122"/>
      <c r="AP39" s="122"/>
      <c r="AQ39" s="106">
        <v>98924</v>
      </c>
      <c r="AR39" s="105"/>
      <c r="AS39" s="105"/>
      <c r="AT39" s="105"/>
      <c r="AU39" s="105"/>
      <c r="AV39" s="105"/>
      <c r="AW39" s="120">
        <f t="shared" ref="AW39:AW54" si="6">(AQ39-AQ38)/AQ38*100</f>
        <v>2.8177065469323272</v>
      </c>
      <c r="AX39" s="120"/>
      <c r="AY39" s="120"/>
      <c r="AZ39" s="120"/>
      <c r="BA39" s="122">
        <v>223.8</v>
      </c>
      <c r="BB39" s="122"/>
      <c r="BC39" s="122"/>
      <c r="BD39" s="122"/>
      <c r="BE39" s="123">
        <f t="shared" si="1"/>
        <v>2.9997297905562612</v>
      </c>
      <c r="BF39" s="123"/>
      <c r="BG39" s="123"/>
      <c r="BH39" s="123"/>
      <c r="BI39" s="123">
        <f t="shared" si="2"/>
        <v>5.1167780291580414</v>
      </c>
      <c r="BJ39" s="123"/>
      <c r="BK39" s="123"/>
      <c r="BL39" s="123"/>
      <c r="BM39" s="154">
        <f t="shared" si="3"/>
        <v>0.15348951485729131</v>
      </c>
      <c r="BN39" s="154"/>
      <c r="BO39" s="154"/>
      <c r="BP39" s="154"/>
    </row>
    <row r="40" spans="1:68" ht="15" customHeight="1">
      <c r="A40" s="102" t="s">
        <v>256</v>
      </c>
      <c r="B40" s="103"/>
      <c r="C40" s="103"/>
      <c r="D40" s="103"/>
      <c r="E40" s="103"/>
      <c r="F40" s="103"/>
      <c r="G40" s="103"/>
      <c r="H40" s="103"/>
      <c r="I40" s="103"/>
      <c r="J40" s="155">
        <v>69254148</v>
      </c>
      <c r="K40" s="156"/>
      <c r="L40" s="156"/>
      <c r="M40" s="156"/>
      <c r="N40" s="156"/>
      <c r="O40" s="156"/>
      <c r="P40" s="156"/>
      <c r="Q40" s="156"/>
      <c r="R40" s="120">
        <f t="shared" si="4"/>
        <v>7.4540614853327014</v>
      </c>
      <c r="S40" s="120"/>
      <c r="T40" s="120"/>
      <c r="U40" s="120"/>
      <c r="V40" s="105">
        <v>181</v>
      </c>
      <c r="W40" s="105"/>
      <c r="X40" s="105"/>
      <c r="Y40" s="105"/>
      <c r="Z40" s="105"/>
      <c r="AA40" s="106">
        <v>1995777</v>
      </c>
      <c r="AB40" s="106"/>
      <c r="AC40" s="106"/>
      <c r="AD40" s="106"/>
      <c r="AE40" s="106"/>
      <c r="AF40" s="106"/>
      <c r="AG40" s="106"/>
      <c r="AH40" s="120">
        <f t="shared" si="5"/>
        <v>3.2302363905518265</v>
      </c>
      <c r="AI40" s="120"/>
      <c r="AJ40" s="120"/>
      <c r="AK40" s="120"/>
      <c r="AL40" s="122">
        <v>158.69999999999999</v>
      </c>
      <c r="AM40" s="122"/>
      <c r="AN40" s="122"/>
      <c r="AO40" s="122"/>
      <c r="AP40" s="122"/>
      <c r="AQ40" s="106">
        <v>100342</v>
      </c>
      <c r="AR40" s="105"/>
      <c r="AS40" s="105"/>
      <c r="AT40" s="105"/>
      <c r="AU40" s="105"/>
      <c r="AV40" s="105"/>
      <c r="AW40" s="120">
        <f t="shared" si="6"/>
        <v>1.4334236383486312</v>
      </c>
      <c r="AX40" s="120"/>
      <c r="AY40" s="120"/>
      <c r="AZ40" s="120"/>
      <c r="BA40" s="122">
        <v>227</v>
      </c>
      <c r="BB40" s="122"/>
      <c r="BC40" s="122"/>
      <c r="BD40" s="122"/>
      <c r="BE40" s="123">
        <f t="shared" si="1"/>
        <v>2.8818158300063121</v>
      </c>
      <c r="BF40" s="123"/>
      <c r="BG40" s="123"/>
      <c r="BH40" s="123"/>
      <c r="BI40" s="123">
        <f t="shared" si="2"/>
        <v>5.0277160223812585</v>
      </c>
      <c r="BJ40" s="123"/>
      <c r="BK40" s="123"/>
      <c r="BL40" s="123"/>
      <c r="BM40" s="154">
        <f t="shared" si="3"/>
        <v>0.14488951622074681</v>
      </c>
      <c r="BN40" s="154"/>
      <c r="BO40" s="154"/>
      <c r="BP40" s="154"/>
    </row>
    <row r="41" spans="1:68" ht="15" customHeight="1">
      <c r="A41" s="102" t="s">
        <v>257</v>
      </c>
      <c r="B41" s="103"/>
      <c r="C41" s="103"/>
      <c r="D41" s="103"/>
      <c r="E41" s="103"/>
      <c r="F41" s="103"/>
      <c r="G41" s="103"/>
      <c r="H41" s="103"/>
      <c r="I41" s="103"/>
      <c r="J41" s="155">
        <v>73114308</v>
      </c>
      <c r="K41" s="156"/>
      <c r="L41" s="156"/>
      <c r="M41" s="156"/>
      <c r="N41" s="156"/>
      <c r="O41" s="156"/>
      <c r="P41" s="156"/>
      <c r="Q41" s="156"/>
      <c r="R41" s="120">
        <f t="shared" si="4"/>
        <v>5.573904396311395</v>
      </c>
      <c r="S41" s="120"/>
      <c r="T41" s="120"/>
      <c r="U41" s="120"/>
      <c r="V41" s="105">
        <v>191</v>
      </c>
      <c r="W41" s="105"/>
      <c r="X41" s="105"/>
      <c r="Y41" s="105"/>
      <c r="Z41" s="105"/>
      <c r="AA41" s="106">
        <v>2064402</v>
      </c>
      <c r="AB41" s="106"/>
      <c r="AC41" s="106"/>
      <c r="AD41" s="106"/>
      <c r="AE41" s="106"/>
      <c r="AF41" s="106"/>
      <c r="AG41" s="106"/>
      <c r="AH41" s="120">
        <f t="shared" si="5"/>
        <v>3.4385104147407253</v>
      </c>
      <c r="AI41" s="120"/>
      <c r="AJ41" s="120"/>
      <c r="AK41" s="120"/>
      <c r="AL41" s="122">
        <v>164.1</v>
      </c>
      <c r="AM41" s="122"/>
      <c r="AN41" s="122"/>
      <c r="AO41" s="122"/>
      <c r="AP41" s="122"/>
      <c r="AQ41" s="106">
        <v>104803</v>
      </c>
      <c r="AR41" s="105"/>
      <c r="AS41" s="105"/>
      <c r="AT41" s="105"/>
      <c r="AU41" s="105"/>
      <c r="AV41" s="105"/>
      <c r="AW41" s="120">
        <f t="shared" si="6"/>
        <v>4.4457953798010807</v>
      </c>
      <c r="AX41" s="120"/>
      <c r="AY41" s="120"/>
      <c r="AZ41" s="120"/>
      <c r="BA41" s="122">
        <v>237.1</v>
      </c>
      <c r="BB41" s="122"/>
      <c r="BC41" s="122"/>
      <c r="BD41" s="122"/>
      <c r="BE41" s="123">
        <f t="shared" si="1"/>
        <v>2.8235266891946784</v>
      </c>
      <c r="BF41" s="123"/>
      <c r="BG41" s="123"/>
      <c r="BH41" s="123"/>
      <c r="BI41" s="123">
        <f t="shared" si="2"/>
        <v>5.0766759574927756</v>
      </c>
      <c r="BJ41" s="123"/>
      <c r="BK41" s="123"/>
      <c r="BL41" s="123"/>
      <c r="BM41" s="154">
        <f t="shared" si="3"/>
        <v>0.14334130058373801</v>
      </c>
      <c r="BN41" s="154"/>
      <c r="BO41" s="154"/>
      <c r="BP41" s="154"/>
    </row>
    <row r="42" spans="1:68" ht="15" customHeight="1">
      <c r="A42" s="102" t="s">
        <v>258</v>
      </c>
      <c r="B42" s="103"/>
      <c r="C42" s="103"/>
      <c r="D42" s="103"/>
      <c r="E42" s="103"/>
      <c r="F42" s="103"/>
      <c r="G42" s="103"/>
      <c r="H42" s="103"/>
      <c r="I42" s="103"/>
      <c r="J42" s="155">
        <v>78101473</v>
      </c>
      <c r="K42" s="156"/>
      <c r="L42" s="156"/>
      <c r="M42" s="156"/>
      <c r="N42" s="156"/>
      <c r="O42" s="156"/>
      <c r="P42" s="156"/>
      <c r="Q42" s="156"/>
      <c r="R42" s="120">
        <f t="shared" si="4"/>
        <v>6.8210520436027373</v>
      </c>
      <c r="S42" s="120"/>
      <c r="T42" s="120"/>
      <c r="U42" s="120"/>
      <c r="V42" s="105">
        <v>212</v>
      </c>
      <c r="W42" s="105"/>
      <c r="X42" s="105"/>
      <c r="Y42" s="105"/>
      <c r="Z42" s="105"/>
      <c r="AA42" s="106">
        <v>2418271</v>
      </c>
      <c r="AB42" s="106"/>
      <c r="AC42" s="106"/>
      <c r="AD42" s="106"/>
      <c r="AE42" s="106"/>
      <c r="AF42" s="106"/>
      <c r="AG42" s="106"/>
      <c r="AH42" s="120">
        <f t="shared" si="5"/>
        <v>17.141477289791425</v>
      </c>
      <c r="AI42" s="120"/>
      <c r="AJ42" s="120"/>
      <c r="AK42" s="120"/>
      <c r="AL42" s="122">
        <v>192.3</v>
      </c>
      <c r="AM42" s="122"/>
      <c r="AN42" s="122"/>
      <c r="AO42" s="122"/>
      <c r="AP42" s="122"/>
      <c r="AQ42" s="106">
        <v>123230</v>
      </c>
      <c r="AR42" s="105"/>
      <c r="AS42" s="105"/>
      <c r="AT42" s="105"/>
      <c r="AU42" s="105"/>
      <c r="AV42" s="105"/>
      <c r="AW42" s="120">
        <f t="shared" si="6"/>
        <v>17.582511950993769</v>
      </c>
      <c r="AX42" s="120"/>
      <c r="AY42" s="120"/>
      <c r="AZ42" s="120"/>
      <c r="BA42" s="122">
        <v>278.8</v>
      </c>
      <c r="BB42" s="122"/>
      <c r="BC42" s="122"/>
      <c r="BD42" s="122"/>
      <c r="BE42" s="123">
        <f t="shared" si="1"/>
        <v>3.0963193229402988</v>
      </c>
      <c r="BF42" s="123"/>
      <c r="BG42" s="123"/>
      <c r="BH42" s="123"/>
      <c r="BI42" s="123">
        <f t="shared" si="2"/>
        <v>5.0957895124243731</v>
      </c>
      <c r="BJ42" s="123"/>
      <c r="BK42" s="123"/>
      <c r="BL42" s="123"/>
      <c r="BM42" s="154">
        <f t="shared" si="3"/>
        <v>0.15778191532956107</v>
      </c>
      <c r="BN42" s="154"/>
      <c r="BO42" s="154"/>
      <c r="BP42" s="154"/>
    </row>
    <row r="43" spans="1:68" ht="15" customHeight="1">
      <c r="A43" s="102" t="s">
        <v>250</v>
      </c>
      <c r="B43" s="103"/>
      <c r="C43" s="103"/>
      <c r="D43" s="103"/>
      <c r="E43" s="103"/>
      <c r="F43" s="103"/>
      <c r="G43" s="103"/>
      <c r="H43" s="103"/>
      <c r="I43" s="103"/>
      <c r="J43" s="155">
        <v>84114574</v>
      </c>
      <c r="K43" s="156"/>
      <c r="L43" s="156"/>
      <c r="M43" s="156"/>
      <c r="N43" s="156"/>
      <c r="O43" s="156"/>
      <c r="P43" s="156"/>
      <c r="Q43" s="156"/>
      <c r="R43" s="120">
        <f t="shared" si="4"/>
        <v>7.6990878264229412</v>
      </c>
      <c r="S43" s="120"/>
      <c r="T43" s="120"/>
      <c r="U43" s="120"/>
      <c r="V43" s="105">
        <v>226</v>
      </c>
      <c r="W43" s="105"/>
      <c r="X43" s="105"/>
      <c r="Y43" s="105"/>
      <c r="Z43" s="105"/>
      <c r="AA43" s="106">
        <v>2460997</v>
      </c>
      <c r="AB43" s="106"/>
      <c r="AC43" s="106"/>
      <c r="AD43" s="106"/>
      <c r="AE43" s="106"/>
      <c r="AF43" s="106"/>
      <c r="AG43" s="106"/>
      <c r="AH43" s="120">
        <f t="shared" si="5"/>
        <v>1.7667995026198469</v>
      </c>
      <c r="AI43" s="120"/>
      <c r="AJ43" s="120"/>
      <c r="AK43" s="120"/>
      <c r="AL43" s="122">
        <v>195.8</v>
      </c>
      <c r="AM43" s="122"/>
      <c r="AN43" s="122"/>
      <c r="AO43" s="122"/>
      <c r="AP43" s="122"/>
      <c r="AQ43" s="106">
        <v>119986</v>
      </c>
      <c r="AR43" s="105"/>
      <c r="AS43" s="105"/>
      <c r="AT43" s="105"/>
      <c r="AU43" s="105"/>
      <c r="AV43" s="105"/>
      <c r="AW43" s="120">
        <f t="shared" si="6"/>
        <v>-2.6324758581514245</v>
      </c>
      <c r="AX43" s="120"/>
      <c r="AY43" s="120"/>
      <c r="AZ43" s="120"/>
      <c r="BA43" s="122">
        <v>271.39999999999998</v>
      </c>
      <c r="BB43" s="122"/>
      <c r="BC43" s="122"/>
      <c r="BD43" s="122"/>
      <c r="BE43" s="123">
        <f t="shared" si="1"/>
        <v>2.9257676559118044</v>
      </c>
      <c r="BF43" s="123"/>
      <c r="BG43" s="123"/>
      <c r="BH43" s="123"/>
      <c r="BI43" s="123">
        <f t="shared" si="2"/>
        <v>4.8755037084563702</v>
      </c>
      <c r="BJ43" s="123"/>
      <c r="BK43" s="123"/>
      <c r="BL43" s="123"/>
      <c r="BM43" s="154">
        <f t="shared" si="3"/>
        <v>0.142645910564797</v>
      </c>
      <c r="BN43" s="154"/>
      <c r="BO43" s="154"/>
      <c r="BP43" s="154"/>
    </row>
    <row r="44" spans="1:68" ht="15" customHeight="1">
      <c r="A44" s="102" t="s">
        <v>259</v>
      </c>
      <c r="B44" s="103"/>
      <c r="C44" s="103"/>
      <c r="D44" s="103"/>
      <c r="E44" s="103"/>
      <c r="F44" s="103"/>
      <c r="G44" s="103"/>
      <c r="H44" s="103"/>
      <c r="I44" s="103"/>
      <c r="J44" s="155">
        <v>90076594</v>
      </c>
      <c r="K44" s="156"/>
      <c r="L44" s="156"/>
      <c r="M44" s="156"/>
      <c r="N44" s="156"/>
      <c r="O44" s="156"/>
      <c r="P44" s="156"/>
      <c r="Q44" s="156"/>
      <c r="R44" s="120">
        <f t="shared" si="4"/>
        <v>7.0879750279660216</v>
      </c>
      <c r="S44" s="120"/>
      <c r="T44" s="120"/>
      <c r="U44" s="120"/>
      <c r="V44" s="105">
        <v>242</v>
      </c>
      <c r="W44" s="105"/>
      <c r="X44" s="105"/>
      <c r="Y44" s="105"/>
      <c r="Z44" s="105"/>
      <c r="AA44" s="106">
        <v>2473492</v>
      </c>
      <c r="AB44" s="106"/>
      <c r="AC44" s="106"/>
      <c r="AD44" s="106"/>
      <c r="AE44" s="106"/>
      <c r="AF44" s="106"/>
      <c r="AG44" s="106"/>
      <c r="AH44" s="120">
        <f t="shared" si="5"/>
        <v>0.50772105776642551</v>
      </c>
      <c r="AI44" s="120"/>
      <c r="AJ44" s="120"/>
      <c r="AK44" s="120"/>
      <c r="AL44" s="122">
        <v>196.7</v>
      </c>
      <c r="AM44" s="122"/>
      <c r="AN44" s="122"/>
      <c r="AO44" s="122"/>
      <c r="AP44" s="122"/>
      <c r="AQ44" s="106">
        <v>115511</v>
      </c>
      <c r="AR44" s="105"/>
      <c r="AS44" s="105"/>
      <c r="AT44" s="105"/>
      <c r="AU44" s="105"/>
      <c r="AV44" s="105"/>
      <c r="AW44" s="120">
        <f t="shared" si="6"/>
        <v>-3.7296017868751354</v>
      </c>
      <c r="AX44" s="120"/>
      <c r="AY44" s="120"/>
      <c r="AZ44" s="120"/>
      <c r="BA44" s="122">
        <v>261.3</v>
      </c>
      <c r="BB44" s="122"/>
      <c r="BC44" s="122"/>
      <c r="BD44" s="122"/>
      <c r="BE44" s="123">
        <f t="shared" si="1"/>
        <v>2.7459874870490775</v>
      </c>
      <c r="BF44" s="123"/>
      <c r="BG44" s="123"/>
      <c r="BH44" s="123"/>
      <c r="BI44" s="123">
        <f t="shared" si="2"/>
        <v>4.6699564825760502</v>
      </c>
      <c r="BJ44" s="123"/>
      <c r="BK44" s="123"/>
      <c r="BL44" s="123"/>
      <c r="BM44" s="154">
        <f t="shared" si="3"/>
        <v>0.12823642066217558</v>
      </c>
      <c r="BN44" s="154"/>
      <c r="BO44" s="154"/>
      <c r="BP44" s="154"/>
    </row>
    <row r="45" spans="1:68" ht="15" customHeight="1">
      <c r="A45" s="102" t="s">
        <v>260</v>
      </c>
      <c r="B45" s="103"/>
      <c r="C45" s="103"/>
      <c r="D45" s="103"/>
      <c r="E45" s="103"/>
      <c r="F45" s="103"/>
      <c r="G45" s="103"/>
      <c r="H45" s="103"/>
      <c r="I45" s="103"/>
      <c r="J45" s="155">
        <v>94301623</v>
      </c>
      <c r="K45" s="156"/>
      <c r="L45" s="156"/>
      <c r="M45" s="156"/>
      <c r="N45" s="156"/>
      <c r="O45" s="156"/>
      <c r="P45" s="156"/>
      <c r="Q45" s="156"/>
      <c r="R45" s="120">
        <f t="shared" si="4"/>
        <v>4.6904848555885668</v>
      </c>
      <c r="S45" s="120"/>
      <c r="T45" s="120"/>
      <c r="U45" s="120"/>
      <c r="V45" s="105">
        <v>253</v>
      </c>
      <c r="W45" s="105"/>
      <c r="X45" s="105"/>
      <c r="Y45" s="105"/>
      <c r="Z45" s="105"/>
      <c r="AA45" s="106">
        <v>2442037</v>
      </c>
      <c r="AB45" s="106"/>
      <c r="AC45" s="106"/>
      <c r="AD45" s="106"/>
      <c r="AE45" s="106"/>
      <c r="AF45" s="106"/>
      <c r="AG45" s="106"/>
      <c r="AH45" s="120">
        <f t="shared" si="5"/>
        <v>-1.27168391892919</v>
      </c>
      <c r="AI45" s="120"/>
      <c r="AJ45" s="120"/>
      <c r="AK45" s="120"/>
      <c r="AL45" s="122">
        <v>194.2</v>
      </c>
      <c r="AM45" s="122"/>
      <c r="AN45" s="122"/>
      <c r="AO45" s="122"/>
      <c r="AP45" s="122"/>
      <c r="AQ45" s="106">
        <v>108331</v>
      </c>
      <c r="AR45" s="105"/>
      <c r="AS45" s="105"/>
      <c r="AT45" s="105"/>
      <c r="AU45" s="105"/>
      <c r="AV45" s="105"/>
      <c r="AW45" s="120">
        <f t="shared" si="6"/>
        <v>-6.2158582299521257</v>
      </c>
      <c r="AX45" s="120"/>
      <c r="AY45" s="120"/>
      <c r="AZ45" s="120"/>
      <c r="BA45" s="122">
        <v>245.1</v>
      </c>
      <c r="BB45" s="122"/>
      <c r="BC45" s="122"/>
      <c r="BD45" s="122"/>
      <c r="BE45" s="123">
        <f t="shared" si="1"/>
        <v>2.5896023019667433</v>
      </c>
      <c r="BF45" s="123"/>
      <c r="BG45" s="123"/>
      <c r="BH45" s="123"/>
      <c r="BI45" s="123">
        <f t="shared" si="2"/>
        <v>4.4360916726486943</v>
      </c>
      <c r="BJ45" s="123"/>
      <c r="BK45" s="123"/>
      <c r="BL45" s="123"/>
      <c r="BM45" s="154">
        <f t="shared" si="3"/>
        <v>0.11487713207226562</v>
      </c>
      <c r="BN45" s="154"/>
      <c r="BO45" s="154"/>
      <c r="BP45" s="154"/>
    </row>
    <row r="46" spans="1:68" ht="15" customHeight="1">
      <c r="A46" s="102" t="s">
        <v>222</v>
      </c>
      <c r="B46" s="103"/>
      <c r="C46" s="103"/>
      <c r="D46" s="103"/>
      <c r="E46" s="103"/>
      <c r="F46" s="103"/>
      <c r="G46" s="103"/>
      <c r="H46" s="103"/>
      <c r="I46" s="103"/>
      <c r="J46" s="155">
        <v>99209137</v>
      </c>
      <c r="K46" s="156"/>
      <c r="L46" s="156"/>
      <c r="M46" s="156"/>
      <c r="N46" s="156"/>
      <c r="O46" s="156"/>
      <c r="P46" s="156"/>
      <c r="Q46" s="156"/>
      <c r="R46" s="120">
        <f t="shared" si="4"/>
        <v>5.2040610160018135</v>
      </c>
      <c r="S46" s="120"/>
      <c r="T46" s="120"/>
      <c r="U46" s="120"/>
      <c r="V46" s="105">
        <v>267</v>
      </c>
      <c r="W46" s="105"/>
      <c r="X46" s="105"/>
      <c r="Y46" s="105"/>
      <c r="Z46" s="105"/>
      <c r="AA46" s="106">
        <v>2398931</v>
      </c>
      <c r="AB46" s="106"/>
      <c r="AC46" s="106"/>
      <c r="AD46" s="106"/>
      <c r="AE46" s="106"/>
      <c r="AF46" s="106"/>
      <c r="AG46" s="106"/>
      <c r="AH46" s="120">
        <f t="shared" si="5"/>
        <v>-1.7651657202573099</v>
      </c>
      <c r="AI46" s="120"/>
      <c r="AJ46" s="120"/>
      <c r="AK46" s="120"/>
      <c r="AL46" s="122">
        <v>190.8</v>
      </c>
      <c r="AM46" s="122"/>
      <c r="AN46" s="122"/>
      <c r="AO46" s="122"/>
      <c r="AP46" s="122"/>
      <c r="AQ46" s="106">
        <v>101847</v>
      </c>
      <c r="AR46" s="105"/>
      <c r="AS46" s="105"/>
      <c r="AT46" s="105"/>
      <c r="AU46" s="105"/>
      <c r="AV46" s="105"/>
      <c r="AW46" s="120">
        <f t="shared" si="6"/>
        <v>-5.9853596846701311</v>
      </c>
      <c r="AX46" s="120"/>
      <c r="AY46" s="120"/>
      <c r="AZ46" s="120"/>
      <c r="BA46" s="122">
        <v>230.4</v>
      </c>
      <c r="BB46" s="122"/>
      <c r="BC46" s="122"/>
      <c r="BD46" s="122"/>
      <c r="BE46" s="123">
        <f t="shared" si="1"/>
        <v>2.418054498347264</v>
      </c>
      <c r="BF46" s="123"/>
      <c r="BG46" s="123"/>
      <c r="BH46" s="123"/>
      <c r="BI46" s="123">
        <f t="shared" si="2"/>
        <v>4.2455160235955098</v>
      </c>
      <c r="BJ46" s="123"/>
      <c r="BK46" s="123"/>
      <c r="BL46" s="123"/>
      <c r="BM46" s="154">
        <f t="shared" si="3"/>
        <v>0.10265889118660511</v>
      </c>
      <c r="BN46" s="154"/>
      <c r="BO46" s="154"/>
      <c r="BP46" s="154"/>
    </row>
    <row r="47" spans="1:68" ht="15" customHeight="1">
      <c r="A47" s="102" t="s">
        <v>251</v>
      </c>
      <c r="B47" s="103"/>
      <c r="C47" s="103"/>
      <c r="D47" s="103"/>
      <c r="E47" s="103"/>
      <c r="F47" s="103"/>
      <c r="G47" s="103"/>
      <c r="H47" s="103"/>
      <c r="I47" s="103"/>
      <c r="J47" s="155">
        <v>104665171</v>
      </c>
      <c r="K47" s="156"/>
      <c r="L47" s="156"/>
      <c r="M47" s="156"/>
      <c r="N47" s="156"/>
      <c r="O47" s="156"/>
      <c r="P47" s="156"/>
      <c r="Q47" s="156"/>
      <c r="R47" s="120">
        <f t="shared" si="4"/>
        <v>5.4995277299912413</v>
      </c>
      <c r="S47" s="120"/>
      <c r="T47" s="120"/>
      <c r="U47" s="120"/>
      <c r="V47" s="105">
        <v>281</v>
      </c>
      <c r="W47" s="105"/>
      <c r="X47" s="105"/>
      <c r="Y47" s="105"/>
      <c r="Z47" s="105"/>
      <c r="AA47" s="106">
        <v>2360982</v>
      </c>
      <c r="AB47" s="106"/>
      <c r="AC47" s="106"/>
      <c r="AD47" s="106"/>
      <c r="AE47" s="106"/>
      <c r="AF47" s="106"/>
      <c r="AG47" s="106"/>
      <c r="AH47" s="120">
        <f t="shared" si="5"/>
        <v>-1.5819129437236834</v>
      </c>
      <c r="AI47" s="120"/>
      <c r="AJ47" s="120"/>
      <c r="AK47" s="120"/>
      <c r="AL47" s="122">
        <v>187.7</v>
      </c>
      <c r="AM47" s="122"/>
      <c r="AN47" s="122"/>
      <c r="AO47" s="122"/>
      <c r="AP47" s="122"/>
      <c r="AQ47" s="106">
        <v>95293</v>
      </c>
      <c r="AR47" s="105"/>
      <c r="AS47" s="105"/>
      <c r="AT47" s="105"/>
      <c r="AU47" s="105"/>
      <c r="AV47" s="105"/>
      <c r="AW47" s="120">
        <f t="shared" si="6"/>
        <v>-6.4351429104440969</v>
      </c>
      <c r="AX47" s="120"/>
      <c r="AY47" s="120"/>
      <c r="AZ47" s="120"/>
      <c r="BA47" s="122">
        <v>215.6</v>
      </c>
      <c r="BB47" s="122"/>
      <c r="BC47" s="122"/>
      <c r="BD47" s="122"/>
      <c r="BE47" s="123">
        <f t="shared" si="1"/>
        <v>2.255747520825242</v>
      </c>
      <c r="BF47" s="123"/>
      <c r="BG47" s="123"/>
      <c r="BH47" s="123"/>
      <c r="BI47" s="123">
        <f t="shared" si="2"/>
        <v>4.0361595302293702</v>
      </c>
      <c r="BJ47" s="123"/>
      <c r="BK47" s="123"/>
      <c r="BL47" s="123"/>
      <c r="BM47" s="154">
        <f t="shared" si="3"/>
        <v>9.1045568539700764E-2</v>
      </c>
      <c r="BN47" s="154"/>
      <c r="BO47" s="154"/>
      <c r="BP47" s="154"/>
    </row>
    <row r="48" spans="1:68" ht="15" customHeight="1">
      <c r="A48" s="102" t="s">
        <v>261</v>
      </c>
      <c r="B48" s="103"/>
      <c r="C48" s="103"/>
      <c r="D48" s="103"/>
      <c r="E48" s="103"/>
      <c r="F48" s="103"/>
      <c r="G48" s="103"/>
      <c r="H48" s="103"/>
      <c r="I48" s="103"/>
      <c r="J48" s="155">
        <v>111939643</v>
      </c>
      <c r="K48" s="156"/>
      <c r="L48" s="156"/>
      <c r="M48" s="156"/>
      <c r="N48" s="156"/>
      <c r="O48" s="156"/>
      <c r="P48" s="156"/>
      <c r="Q48" s="156"/>
      <c r="R48" s="120">
        <f t="shared" si="4"/>
        <v>6.9502318015608076</v>
      </c>
      <c r="S48" s="120"/>
      <c r="T48" s="120"/>
      <c r="U48" s="120"/>
      <c r="V48" s="105">
        <v>300</v>
      </c>
      <c r="W48" s="105"/>
      <c r="X48" s="105"/>
      <c r="Y48" s="105"/>
      <c r="Z48" s="105"/>
      <c r="AA48" s="106">
        <v>2391938</v>
      </c>
      <c r="AB48" s="106"/>
      <c r="AC48" s="106"/>
      <c r="AD48" s="106"/>
      <c r="AE48" s="106"/>
      <c r="AF48" s="106"/>
      <c r="AG48" s="106"/>
      <c r="AH48" s="120">
        <f t="shared" si="5"/>
        <v>1.3111493437899993</v>
      </c>
      <c r="AI48" s="120"/>
      <c r="AJ48" s="120"/>
      <c r="AK48" s="120"/>
      <c r="AL48" s="122">
        <v>190.2</v>
      </c>
      <c r="AM48" s="122"/>
      <c r="AN48" s="122"/>
      <c r="AO48" s="122"/>
      <c r="AP48" s="122"/>
      <c r="AQ48" s="106">
        <v>93900</v>
      </c>
      <c r="AR48" s="105"/>
      <c r="AS48" s="105"/>
      <c r="AT48" s="105"/>
      <c r="AU48" s="105"/>
      <c r="AV48" s="105"/>
      <c r="AW48" s="120">
        <f t="shared" si="6"/>
        <v>-1.4618072681099346</v>
      </c>
      <c r="AX48" s="120"/>
      <c r="AY48" s="120"/>
      <c r="AZ48" s="120"/>
      <c r="BA48" s="122">
        <v>212.4</v>
      </c>
      <c r="BB48" s="122"/>
      <c r="BC48" s="122"/>
      <c r="BD48" s="122"/>
      <c r="BE48" s="123">
        <f t="shared" si="1"/>
        <v>2.1368104595438098</v>
      </c>
      <c r="BF48" s="123"/>
      <c r="BG48" s="123"/>
      <c r="BH48" s="123"/>
      <c r="BI48" s="123">
        <f t="shared" si="2"/>
        <v>3.9256870370385855</v>
      </c>
      <c r="BJ48" s="123"/>
      <c r="BK48" s="123"/>
      <c r="BL48" s="123"/>
      <c r="BM48" s="154">
        <f t="shared" si="3"/>
        <v>8.3884491216395962E-2</v>
      </c>
      <c r="BN48" s="154"/>
      <c r="BO48" s="154"/>
      <c r="BP48" s="154"/>
    </row>
    <row r="49" spans="1:68" ht="15" customHeight="1">
      <c r="A49" s="102" t="s">
        <v>224</v>
      </c>
      <c r="B49" s="103"/>
      <c r="C49" s="103"/>
      <c r="D49" s="103"/>
      <c r="E49" s="103"/>
      <c r="F49" s="103"/>
      <c r="G49" s="103"/>
      <c r="H49" s="103"/>
      <c r="I49" s="103"/>
      <c r="J49" s="155">
        <v>117060396</v>
      </c>
      <c r="K49" s="156"/>
      <c r="L49" s="156"/>
      <c r="M49" s="156"/>
      <c r="N49" s="156"/>
      <c r="O49" s="156"/>
      <c r="P49" s="156"/>
      <c r="Q49" s="156"/>
      <c r="R49" s="120">
        <f t="shared" si="4"/>
        <v>4.5745661347160089</v>
      </c>
      <c r="S49" s="120"/>
      <c r="T49" s="120"/>
      <c r="U49" s="120"/>
      <c r="V49" s="105">
        <v>314</v>
      </c>
      <c r="W49" s="105"/>
      <c r="X49" s="105"/>
      <c r="Y49" s="105"/>
      <c r="Z49" s="105"/>
      <c r="AA49" s="106">
        <v>2451357</v>
      </c>
      <c r="AB49" s="106"/>
      <c r="AC49" s="106"/>
      <c r="AD49" s="106"/>
      <c r="AE49" s="106"/>
      <c r="AF49" s="106"/>
      <c r="AG49" s="106"/>
      <c r="AH49" s="120">
        <f t="shared" si="5"/>
        <v>2.4841362945026169</v>
      </c>
      <c r="AI49" s="120"/>
      <c r="AJ49" s="120"/>
      <c r="AK49" s="120"/>
      <c r="AL49" s="122">
        <v>194.9</v>
      </c>
      <c r="AM49" s="122"/>
      <c r="AN49" s="122"/>
      <c r="AO49" s="122"/>
      <c r="AP49" s="122"/>
      <c r="AQ49" s="106">
        <v>96096</v>
      </c>
      <c r="AR49" s="105"/>
      <c r="AS49" s="105"/>
      <c r="AT49" s="105"/>
      <c r="AU49" s="105"/>
      <c r="AV49" s="105"/>
      <c r="AW49" s="120">
        <f t="shared" si="6"/>
        <v>2.3386581469648564</v>
      </c>
      <c r="AX49" s="120"/>
      <c r="AY49" s="120"/>
      <c r="AZ49" s="120"/>
      <c r="BA49" s="122">
        <v>217.4</v>
      </c>
      <c r="BB49" s="122"/>
      <c r="BC49" s="122"/>
      <c r="BD49" s="122"/>
      <c r="BE49" s="123">
        <f t="shared" si="1"/>
        <v>2.0940959400137347</v>
      </c>
      <c r="BF49" s="123"/>
      <c r="BG49" s="123"/>
      <c r="BH49" s="123"/>
      <c r="BI49" s="123">
        <f t="shared" si="2"/>
        <v>3.9201144508939336</v>
      </c>
      <c r="BJ49" s="123"/>
      <c r="BK49" s="123"/>
      <c r="BL49" s="123"/>
      <c r="BM49" s="154">
        <f t="shared" si="3"/>
        <v>8.2090957560061559E-2</v>
      </c>
      <c r="BN49" s="154"/>
      <c r="BO49" s="154"/>
      <c r="BP49" s="154"/>
    </row>
    <row r="50" spans="1:68" ht="15" customHeight="1">
      <c r="A50" s="102" t="s">
        <v>225</v>
      </c>
      <c r="B50" s="103"/>
      <c r="C50" s="103"/>
      <c r="D50" s="103"/>
      <c r="E50" s="103"/>
      <c r="F50" s="103"/>
      <c r="G50" s="103"/>
      <c r="H50" s="103"/>
      <c r="I50" s="103"/>
      <c r="J50" s="155">
        <v>121048923</v>
      </c>
      <c r="K50" s="156"/>
      <c r="L50" s="156"/>
      <c r="M50" s="156"/>
      <c r="N50" s="156"/>
      <c r="O50" s="156"/>
      <c r="P50" s="156"/>
      <c r="Q50" s="156"/>
      <c r="R50" s="120">
        <f t="shared" si="4"/>
        <v>3.4072386018581384</v>
      </c>
      <c r="S50" s="120"/>
      <c r="T50" s="120"/>
      <c r="U50" s="120"/>
      <c r="V50" s="105">
        <v>325</v>
      </c>
      <c r="W50" s="105"/>
      <c r="X50" s="105"/>
      <c r="Y50" s="105"/>
      <c r="Z50" s="105"/>
      <c r="AA50" s="106">
        <v>2478470</v>
      </c>
      <c r="AB50" s="106"/>
      <c r="AC50" s="106"/>
      <c r="AD50" s="106"/>
      <c r="AE50" s="106"/>
      <c r="AF50" s="106"/>
      <c r="AG50" s="106"/>
      <c r="AH50" s="120">
        <f t="shared" si="5"/>
        <v>1.1060404502485766</v>
      </c>
      <c r="AI50" s="120"/>
      <c r="AJ50" s="120"/>
      <c r="AK50" s="120"/>
      <c r="AL50" s="122">
        <v>197</v>
      </c>
      <c r="AM50" s="122"/>
      <c r="AN50" s="122"/>
      <c r="AO50" s="122"/>
      <c r="AP50" s="122"/>
      <c r="AQ50" s="106">
        <v>97816</v>
      </c>
      <c r="AR50" s="105"/>
      <c r="AS50" s="105"/>
      <c r="AT50" s="105"/>
      <c r="AU50" s="105"/>
      <c r="AV50" s="105"/>
      <c r="AW50" s="120">
        <f t="shared" si="6"/>
        <v>1.78987678987679</v>
      </c>
      <c r="AX50" s="120"/>
      <c r="AY50" s="120"/>
      <c r="AZ50" s="120"/>
      <c r="BA50" s="122">
        <v>221.3</v>
      </c>
      <c r="BB50" s="122"/>
      <c r="BC50" s="122"/>
      <c r="BD50" s="122"/>
      <c r="BE50" s="123">
        <f t="shared" si="1"/>
        <v>2.0474944663489487</v>
      </c>
      <c r="BF50" s="123"/>
      <c r="BG50" s="123"/>
      <c r="BH50" s="123"/>
      <c r="BI50" s="123">
        <f t="shared" si="2"/>
        <v>3.946628363466171</v>
      </c>
      <c r="BJ50" s="123"/>
      <c r="BK50" s="123"/>
      <c r="BL50" s="123"/>
      <c r="BM50" s="154">
        <f t="shared" si="3"/>
        <v>8.0806997349327933E-2</v>
      </c>
      <c r="BN50" s="154"/>
      <c r="BO50" s="154"/>
      <c r="BP50" s="154"/>
    </row>
    <row r="51" spans="1:68" ht="15" customHeight="1">
      <c r="A51" s="103" t="s">
        <v>226</v>
      </c>
      <c r="B51" s="103"/>
      <c r="C51" s="103"/>
      <c r="D51" s="103"/>
      <c r="E51" s="103"/>
      <c r="F51" s="103"/>
      <c r="G51" s="103"/>
      <c r="H51" s="103"/>
      <c r="I51" s="103"/>
      <c r="J51" s="155">
        <v>123611167</v>
      </c>
      <c r="K51" s="156"/>
      <c r="L51" s="156"/>
      <c r="M51" s="156"/>
      <c r="N51" s="156"/>
      <c r="O51" s="156"/>
      <c r="P51" s="156"/>
      <c r="Q51" s="156"/>
      <c r="R51" s="120">
        <f t="shared" si="4"/>
        <v>2.1167011952679662</v>
      </c>
      <c r="S51" s="120"/>
      <c r="T51" s="120"/>
      <c r="U51" s="120"/>
      <c r="V51" s="105">
        <v>332</v>
      </c>
      <c r="W51" s="105"/>
      <c r="X51" s="105"/>
      <c r="Y51" s="105"/>
      <c r="Z51" s="105"/>
      <c r="AA51" s="106">
        <v>2474583</v>
      </c>
      <c r="AB51" s="106"/>
      <c r="AC51" s="106"/>
      <c r="AD51" s="106"/>
      <c r="AE51" s="106"/>
      <c r="AF51" s="106"/>
      <c r="AG51" s="106"/>
      <c r="AH51" s="120">
        <f t="shared" si="5"/>
        <v>-0.15683062534547523</v>
      </c>
      <c r="AI51" s="120"/>
      <c r="AJ51" s="120"/>
      <c r="AK51" s="120"/>
      <c r="AL51" s="122">
        <v>196.7</v>
      </c>
      <c r="AM51" s="122"/>
      <c r="AN51" s="122"/>
      <c r="AO51" s="122"/>
      <c r="AP51" s="122"/>
      <c r="AQ51" s="106">
        <v>99265</v>
      </c>
      <c r="AR51" s="105"/>
      <c r="AS51" s="105"/>
      <c r="AT51" s="105"/>
      <c r="AU51" s="105"/>
      <c r="AV51" s="105"/>
      <c r="AW51" s="120">
        <f t="shared" si="6"/>
        <v>1.4813527439273739</v>
      </c>
      <c r="AX51" s="120"/>
      <c r="AY51" s="120"/>
      <c r="AZ51" s="120"/>
      <c r="BA51" s="122">
        <v>224.6</v>
      </c>
      <c r="BB51" s="122"/>
      <c r="BC51" s="122"/>
      <c r="BD51" s="122"/>
      <c r="BE51" s="123">
        <f t="shared" si="1"/>
        <v>2.001908937563869</v>
      </c>
      <c r="BF51" s="123"/>
      <c r="BG51" s="123"/>
      <c r="BH51" s="123"/>
      <c r="BI51" s="123">
        <f t="shared" si="2"/>
        <v>4.0113829279519013</v>
      </c>
      <c r="BJ51" s="123"/>
      <c r="BK51" s="123"/>
      <c r="BL51" s="123"/>
      <c r="BM51" s="154">
        <f t="shared" si="3"/>
        <v>8.0304233354580326E-2</v>
      </c>
      <c r="BN51" s="154"/>
      <c r="BO51" s="154"/>
      <c r="BP51" s="154"/>
    </row>
    <row r="52" spans="1:68" ht="15" customHeight="1">
      <c r="A52" s="102" t="s">
        <v>252</v>
      </c>
      <c r="B52" s="103"/>
      <c r="C52" s="103"/>
      <c r="D52" s="103"/>
      <c r="E52" s="103"/>
      <c r="F52" s="103"/>
      <c r="G52" s="103"/>
      <c r="H52" s="103"/>
      <c r="I52" s="103"/>
      <c r="J52" s="155">
        <v>125570246</v>
      </c>
      <c r="K52" s="156"/>
      <c r="L52" s="156"/>
      <c r="M52" s="156"/>
      <c r="N52" s="156"/>
      <c r="O52" s="156"/>
      <c r="P52" s="156"/>
      <c r="Q52" s="156"/>
      <c r="R52" s="120">
        <f t="shared" si="4"/>
        <v>1.5848721823004877</v>
      </c>
      <c r="S52" s="120"/>
      <c r="T52" s="120"/>
      <c r="U52" s="120"/>
      <c r="V52" s="121">
        <v>336.8</v>
      </c>
      <c r="W52" s="105"/>
      <c r="X52" s="105"/>
      <c r="Y52" s="105"/>
      <c r="Z52" s="105"/>
      <c r="AA52" s="106">
        <v>2488364</v>
      </c>
      <c r="AB52" s="106"/>
      <c r="AC52" s="106"/>
      <c r="AD52" s="106"/>
      <c r="AE52" s="106"/>
      <c r="AF52" s="106"/>
      <c r="AG52" s="106"/>
      <c r="AH52" s="120">
        <f t="shared" si="5"/>
        <v>0.55690191034206571</v>
      </c>
      <c r="AI52" s="120"/>
      <c r="AJ52" s="120"/>
      <c r="AK52" s="120"/>
      <c r="AL52" s="122">
        <v>197.8</v>
      </c>
      <c r="AM52" s="122"/>
      <c r="AN52" s="122"/>
      <c r="AO52" s="122"/>
      <c r="AP52" s="122"/>
      <c r="AQ52" s="106">
        <v>101427</v>
      </c>
      <c r="AR52" s="105"/>
      <c r="AS52" s="105"/>
      <c r="AT52" s="105"/>
      <c r="AU52" s="105"/>
      <c r="AV52" s="105"/>
      <c r="AW52" s="120">
        <f t="shared" si="6"/>
        <v>2.178008361456707</v>
      </c>
      <c r="AX52" s="120"/>
      <c r="AY52" s="120"/>
      <c r="AZ52" s="120"/>
      <c r="BA52" s="122">
        <v>229.5</v>
      </c>
      <c r="BB52" s="122"/>
      <c r="BC52" s="122"/>
      <c r="BD52" s="122"/>
      <c r="BE52" s="123">
        <f t="shared" si="1"/>
        <v>1.9816509716800268</v>
      </c>
      <c r="BF52" s="123"/>
      <c r="BG52" s="123"/>
      <c r="BH52" s="123"/>
      <c r="BI52" s="123">
        <f t="shared" si="2"/>
        <v>4.0760515744481109</v>
      </c>
      <c r="BJ52" s="123"/>
      <c r="BK52" s="123"/>
      <c r="BL52" s="123"/>
      <c r="BM52" s="154">
        <f t="shared" si="3"/>
        <v>8.0773115631230019E-2</v>
      </c>
      <c r="BN52" s="154"/>
      <c r="BO52" s="154"/>
      <c r="BP52" s="154"/>
    </row>
    <row r="53" spans="1:68" ht="15" customHeight="1">
      <c r="A53" s="102" t="s">
        <v>262</v>
      </c>
      <c r="B53" s="103"/>
      <c r="C53" s="103"/>
      <c r="D53" s="103"/>
      <c r="E53" s="103"/>
      <c r="F53" s="103"/>
      <c r="G53" s="103"/>
      <c r="H53" s="103"/>
      <c r="I53" s="103"/>
      <c r="J53" s="155">
        <v>126925843</v>
      </c>
      <c r="K53" s="156"/>
      <c r="L53" s="156"/>
      <c r="M53" s="156"/>
      <c r="N53" s="156"/>
      <c r="O53" s="156"/>
      <c r="P53" s="156"/>
      <c r="Q53" s="156"/>
      <c r="R53" s="120">
        <f t="shared" si="4"/>
        <v>1.0795527150595852</v>
      </c>
      <c r="S53" s="120"/>
      <c r="T53" s="120"/>
      <c r="U53" s="120"/>
      <c r="V53" s="121">
        <v>340.4</v>
      </c>
      <c r="W53" s="105"/>
      <c r="X53" s="105"/>
      <c r="Y53" s="105"/>
      <c r="Z53" s="105"/>
      <c r="AA53" s="106">
        <v>2475733</v>
      </c>
      <c r="AB53" s="106"/>
      <c r="AC53" s="106"/>
      <c r="AD53" s="106"/>
      <c r="AE53" s="106"/>
      <c r="AF53" s="106"/>
      <c r="AG53" s="106"/>
      <c r="AH53" s="120">
        <f t="shared" si="5"/>
        <v>-0.50760258547382942</v>
      </c>
      <c r="AI53" s="120"/>
      <c r="AJ53" s="120"/>
      <c r="AK53" s="120"/>
      <c r="AL53" s="122">
        <v>196.8</v>
      </c>
      <c r="AM53" s="122"/>
      <c r="AN53" s="122"/>
      <c r="AO53" s="122"/>
      <c r="AP53" s="122"/>
      <c r="AQ53" s="106">
        <v>97896</v>
      </c>
      <c r="AR53" s="105"/>
      <c r="AS53" s="105"/>
      <c r="AT53" s="105"/>
      <c r="AU53" s="105"/>
      <c r="AV53" s="105"/>
      <c r="AW53" s="120">
        <f t="shared" si="6"/>
        <v>-3.481321541601349</v>
      </c>
      <c r="AX53" s="120"/>
      <c r="AY53" s="120"/>
      <c r="AZ53" s="120"/>
      <c r="BA53" s="122">
        <v>221.5</v>
      </c>
      <c r="BB53" s="122"/>
      <c r="BC53" s="122"/>
      <c r="BD53" s="122"/>
      <c r="BE53" s="123">
        <f t="shared" si="1"/>
        <v>1.9505350064919404</v>
      </c>
      <c r="BF53" s="123"/>
      <c r="BG53" s="123"/>
      <c r="BH53" s="123"/>
      <c r="BI53" s="123">
        <f t="shared" si="2"/>
        <v>3.9542228503639123</v>
      </c>
      <c r="BJ53" s="123"/>
      <c r="BK53" s="123"/>
      <c r="BL53" s="123"/>
      <c r="BM53" s="154">
        <f t="shared" si="3"/>
        <v>7.712850093105153E-2</v>
      </c>
      <c r="BN53" s="154"/>
      <c r="BO53" s="154"/>
      <c r="BP53" s="154"/>
    </row>
    <row r="54" spans="1:68" ht="15" customHeight="1">
      <c r="A54" s="102" t="s">
        <v>263</v>
      </c>
      <c r="B54" s="103"/>
      <c r="C54" s="103"/>
      <c r="D54" s="103"/>
      <c r="E54" s="103"/>
      <c r="F54" s="103"/>
      <c r="G54" s="103"/>
      <c r="H54" s="103"/>
      <c r="I54" s="103"/>
      <c r="J54" s="155">
        <v>127767994</v>
      </c>
      <c r="K54" s="156"/>
      <c r="L54" s="156"/>
      <c r="M54" s="156"/>
      <c r="N54" s="156"/>
      <c r="O54" s="156"/>
      <c r="P54" s="156"/>
      <c r="Q54" s="156"/>
      <c r="R54" s="120">
        <f t="shared" si="4"/>
        <v>0.66349844924803847</v>
      </c>
      <c r="S54" s="120"/>
      <c r="T54" s="120"/>
      <c r="U54" s="120"/>
      <c r="V54" s="121">
        <v>343</v>
      </c>
      <c r="W54" s="105"/>
      <c r="X54" s="105"/>
      <c r="Y54" s="105"/>
      <c r="Z54" s="105"/>
      <c r="AA54" s="106">
        <v>2431459</v>
      </c>
      <c r="AB54" s="106"/>
      <c r="AC54" s="106"/>
      <c r="AD54" s="106"/>
      <c r="AE54" s="106"/>
      <c r="AF54" s="106"/>
      <c r="AG54" s="106"/>
      <c r="AH54" s="120">
        <f t="shared" si="5"/>
        <v>-1.7883188534466359</v>
      </c>
      <c r="AI54" s="120"/>
      <c r="AJ54" s="120"/>
      <c r="AK54" s="120"/>
      <c r="AL54" s="122">
        <v>193.2</v>
      </c>
      <c r="AM54" s="122"/>
      <c r="AN54" s="122"/>
      <c r="AO54" s="122"/>
      <c r="AP54" s="122"/>
      <c r="AQ54" s="106">
        <v>94648</v>
      </c>
      <c r="AR54" s="105"/>
      <c r="AS54" s="105"/>
      <c r="AT54" s="105"/>
      <c r="AU54" s="105"/>
      <c r="AV54" s="105"/>
      <c r="AW54" s="120">
        <f t="shared" si="6"/>
        <v>-3.3178066519571789</v>
      </c>
      <c r="AX54" s="120"/>
      <c r="AY54" s="120"/>
      <c r="AZ54" s="120"/>
      <c r="BA54" s="122">
        <v>214.1</v>
      </c>
      <c r="BB54" s="122"/>
      <c r="BC54" s="122"/>
      <c r="BD54" s="122"/>
      <c r="BE54" s="123">
        <f t="shared" si="1"/>
        <v>1.9030266687915596</v>
      </c>
      <c r="BF54" s="123"/>
      <c r="BG54" s="123"/>
      <c r="BH54" s="123"/>
      <c r="BI54" s="123">
        <f t="shared" si="2"/>
        <v>3.8926422366159579</v>
      </c>
      <c r="BJ54" s="123"/>
      <c r="BK54" s="123"/>
      <c r="BL54" s="123"/>
      <c r="BM54" s="154">
        <f t="shared" si="3"/>
        <v>7.4078019883445922E-2</v>
      </c>
      <c r="BN54" s="154"/>
      <c r="BO54" s="154"/>
      <c r="BP54" s="154"/>
    </row>
    <row r="55" spans="1:68" ht="15" customHeight="1">
      <c r="A55" s="102" t="s">
        <v>264</v>
      </c>
      <c r="B55" s="103"/>
      <c r="C55" s="103"/>
      <c r="D55" s="103"/>
      <c r="E55" s="103"/>
      <c r="F55" s="103"/>
      <c r="G55" s="103"/>
      <c r="H55" s="103"/>
      <c r="I55" s="103"/>
      <c r="J55" s="155">
        <v>128057352</v>
      </c>
      <c r="K55" s="156"/>
      <c r="L55" s="156"/>
      <c r="M55" s="156"/>
      <c r="N55" s="156"/>
      <c r="O55" s="156"/>
      <c r="P55" s="156"/>
      <c r="Q55" s="156"/>
      <c r="R55" s="120">
        <f t="shared" ref="R55:R56" si="7">(J55-J54)/J54*100</f>
        <v>0.22647142757833391</v>
      </c>
      <c r="S55" s="120"/>
      <c r="T55" s="120"/>
      <c r="U55" s="120"/>
      <c r="V55" s="121">
        <v>343.4</v>
      </c>
      <c r="W55" s="105"/>
      <c r="X55" s="105"/>
      <c r="Y55" s="105"/>
      <c r="Z55" s="105"/>
      <c r="AA55" s="106">
        <v>2374450</v>
      </c>
      <c r="AB55" s="106"/>
      <c r="AC55" s="106"/>
      <c r="AD55" s="106"/>
      <c r="AE55" s="106"/>
      <c r="AF55" s="106"/>
      <c r="AG55" s="106"/>
      <c r="AH55" s="120">
        <f>(AA55-AA54)/AA54*100</f>
        <v>-2.3446416328632314</v>
      </c>
      <c r="AI55" s="120"/>
      <c r="AJ55" s="120"/>
      <c r="AK55" s="120"/>
      <c r="AL55" s="122" t="s">
        <v>18</v>
      </c>
      <c r="AM55" s="122"/>
      <c r="AN55" s="122"/>
      <c r="AO55" s="122"/>
      <c r="AP55" s="122"/>
      <c r="AQ55" s="106">
        <v>91451</v>
      </c>
      <c r="AR55" s="105"/>
      <c r="AS55" s="105"/>
      <c r="AT55" s="105"/>
      <c r="AU55" s="105"/>
      <c r="AV55" s="105"/>
      <c r="AW55" s="120">
        <f>(AQ55-AQ54)/AQ54*100</f>
        <v>-3.3777787169300986</v>
      </c>
      <c r="AX55" s="120"/>
      <c r="AY55" s="120"/>
      <c r="AZ55" s="120"/>
      <c r="BA55" s="122">
        <v>206.9</v>
      </c>
      <c r="BB55" s="122"/>
      <c r="BC55" s="122"/>
      <c r="BD55" s="122"/>
      <c r="BE55" s="123">
        <f t="shared" si="1"/>
        <v>1.8542082613109163</v>
      </c>
      <c r="BF55" s="123"/>
      <c r="BG55" s="123"/>
      <c r="BH55" s="123"/>
      <c r="BI55" s="123">
        <f t="shared" si="2"/>
        <v>3.8514603381835792</v>
      </c>
      <c r="BJ55" s="123"/>
      <c r="BK55" s="123"/>
      <c r="BL55" s="123"/>
      <c r="BM55" s="154">
        <f t="shared" si="3"/>
        <v>7.1414095771713287E-2</v>
      </c>
      <c r="BN55" s="154"/>
      <c r="BO55" s="154"/>
      <c r="BP55" s="154"/>
    </row>
    <row r="56" spans="1:68" ht="15" customHeight="1">
      <c r="A56" s="102" t="s">
        <v>230</v>
      </c>
      <c r="B56" s="103"/>
      <c r="C56" s="103"/>
      <c r="D56" s="103"/>
      <c r="E56" s="103"/>
      <c r="F56" s="103"/>
      <c r="G56" s="103"/>
      <c r="H56" s="103"/>
      <c r="I56" s="103"/>
      <c r="J56" s="155">
        <v>127094745</v>
      </c>
      <c r="K56" s="156"/>
      <c r="L56" s="156"/>
      <c r="M56" s="156"/>
      <c r="N56" s="156"/>
      <c r="O56" s="156"/>
      <c r="P56" s="156"/>
      <c r="Q56" s="156"/>
      <c r="R56" s="120">
        <f t="shared" si="7"/>
        <v>-0.75169991020898197</v>
      </c>
      <c r="S56" s="120"/>
      <c r="T56" s="120"/>
      <c r="U56" s="120"/>
      <c r="V56" s="121">
        <v>340.8</v>
      </c>
      <c r="W56" s="105"/>
      <c r="X56" s="105"/>
      <c r="Y56" s="105"/>
      <c r="Z56" s="105"/>
      <c r="AA56" s="106">
        <v>2304264</v>
      </c>
      <c r="AB56" s="106"/>
      <c r="AC56" s="106"/>
      <c r="AD56" s="106"/>
      <c r="AE56" s="106"/>
      <c r="AF56" s="106"/>
      <c r="AG56" s="106"/>
      <c r="AH56" s="120">
        <f>(AA56-AA55)/AA55*100</f>
        <v>-2.9558845206258293</v>
      </c>
      <c r="AI56" s="120"/>
      <c r="AJ56" s="120"/>
      <c r="AK56" s="120"/>
      <c r="AL56" s="122">
        <v>183.1</v>
      </c>
      <c r="AM56" s="122"/>
      <c r="AN56" s="122"/>
      <c r="AO56" s="122"/>
      <c r="AP56" s="122"/>
      <c r="AQ56" s="106">
        <v>86833</v>
      </c>
      <c r="AR56" s="105"/>
      <c r="AS56" s="105"/>
      <c r="AT56" s="105"/>
      <c r="AU56" s="105"/>
      <c r="AV56" s="105"/>
      <c r="AW56" s="120">
        <f>(AQ56-AQ55)/AQ55*100</f>
        <v>-5.0496987457764266</v>
      </c>
      <c r="AX56" s="120"/>
      <c r="AY56" s="120"/>
      <c r="AZ56" s="120"/>
      <c r="BA56" s="122">
        <v>196.4</v>
      </c>
      <c r="BB56" s="122"/>
      <c r="BC56" s="122"/>
      <c r="BD56" s="122"/>
      <c r="BE56" s="123">
        <f t="shared" si="1"/>
        <v>1.8130285402437372</v>
      </c>
      <c r="BF56" s="123"/>
      <c r="BG56" s="123"/>
      <c r="BH56" s="123"/>
      <c r="BI56" s="123">
        <f t="shared" si="2"/>
        <v>3.7683616113431446</v>
      </c>
      <c r="BJ56" s="123"/>
      <c r="BK56" s="123"/>
      <c r="BL56" s="123"/>
      <c r="BM56" s="154">
        <f t="shared" si="3"/>
        <v>6.8321471513239987E-2</v>
      </c>
      <c r="BN56" s="154"/>
      <c r="BO56" s="154"/>
      <c r="BP56" s="154"/>
    </row>
    <row r="57" spans="1:68" ht="15" customHeight="1" thickBot="1">
      <c r="A57" s="109" t="s">
        <v>247</v>
      </c>
      <c r="B57" s="109"/>
      <c r="C57" s="109"/>
      <c r="D57" s="109"/>
      <c r="E57" s="109"/>
      <c r="F57" s="109"/>
      <c r="G57" s="109"/>
      <c r="H57" s="109"/>
      <c r="I57" s="110"/>
      <c r="J57" s="111">
        <v>126146099</v>
      </c>
      <c r="K57" s="112"/>
      <c r="L57" s="112"/>
      <c r="M57" s="112"/>
      <c r="N57" s="112"/>
      <c r="O57" s="112"/>
      <c r="P57" s="112"/>
      <c r="Q57" s="112"/>
      <c r="R57" s="113">
        <f>J57/J56*100-100</f>
        <v>-0.7464085159461149</v>
      </c>
      <c r="S57" s="113"/>
      <c r="T57" s="113"/>
      <c r="U57" s="113"/>
      <c r="V57" s="114">
        <v>338</v>
      </c>
      <c r="W57" s="115"/>
      <c r="X57" s="115"/>
      <c r="Y57" s="115"/>
      <c r="Z57" s="115"/>
      <c r="AA57" s="116">
        <v>2201272</v>
      </c>
      <c r="AB57" s="116"/>
      <c r="AC57" s="116"/>
      <c r="AD57" s="116"/>
      <c r="AE57" s="116"/>
      <c r="AF57" s="116"/>
      <c r="AG57" s="116"/>
      <c r="AH57" s="113">
        <f>(AA57-AA56)/AA56*100</f>
        <v>-4.4696267441577877</v>
      </c>
      <c r="AI57" s="113"/>
      <c r="AJ57" s="113"/>
      <c r="AK57" s="113"/>
      <c r="AL57" s="117">
        <v>174.9</v>
      </c>
      <c r="AM57" s="117"/>
      <c r="AN57" s="117"/>
      <c r="AO57" s="117"/>
      <c r="AP57" s="117"/>
      <c r="AQ57" s="116">
        <v>81526</v>
      </c>
      <c r="AR57" s="115"/>
      <c r="AS57" s="115"/>
      <c r="AT57" s="115"/>
      <c r="AU57" s="115"/>
      <c r="AV57" s="115"/>
      <c r="AW57" s="113">
        <f>(AQ57-AQ56)/AQ56*100</f>
        <v>-6.1117317149010173</v>
      </c>
      <c r="AX57" s="113"/>
      <c r="AY57" s="113"/>
      <c r="AZ57" s="113"/>
      <c r="BA57" s="117">
        <v>184.4</v>
      </c>
      <c r="BB57" s="117"/>
      <c r="BC57" s="117"/>
      <c r="BD57" s="117"/>
      <c r="BE57" s="118">
        <f t="shared" si="1"/>
        <v>1.7450178938946022</v>
      </c>
      <c r="BF57" s="118"/>
      <c r="BG57" s="118"/>
      <c r="BH57" s="118"/>
      <c r="BI57" s="118">
        <f t="shared" si="2"/>
        <v>3.7035859266823907</v>
      </c>
      <c r="BJ57" s="118"/>
      <c r="BK57" s="118"/>
      <c r="BL57" s="118"/>
      <c r="BM57" s="119">
        <f t="shared" si="3"/>
        <v>6.4628237136369948E-2</v>
      </c>
      <c r="BN57" s="119"/>
      <c r="BO57" s="119"/>
      <c r="BP57" s="119"/>
    </row>
    <row r="58" spans="1:68" ht="15" customHeight="1">
      <c r="A58" s="16" t="s">
        <v>265</v>
      </c>
      <c r="BI58" s="17"/>
      <c r="BJ58" s="17"/>
      <c r="BK58" s="17"/>
      <c r="BL58" s="17"/>
      <c r="BM58" s="17"/>
      <c r="BN58" s="17"/>
      <c r="BO58" s="17"/>
      <c r="BP58" s="18" t="s">
        <v>7</v>
      </c>
    </row>
    <row r="59" spans="1:68" ht="15" customHeight="1">
      <c r="A59" s="16" t="s">
        <v>240</v>
      </c>
    </row>
    <row r="60" spans="1:68" ht="15" customHeight="1"/>
    <row r="61" spans="1:68" ht="15" customHeight="1"/>
    <row r="62" spans="1:68" ht="15" customHeight="1"/>
    <row r="63" spans="1:68" ht="15" customHeight="1"/>
    <row r="64" spans="1:68" ht="15" customHeight="1"/>
    <row r="65" s="8" customFormat="1" ht="15" customHeight="1"/>
    <row r="66" s="8" customFormat="1" ht="15" customHeight="1"/>
    <row r="67" s="8" customFormat="1" ht="15" customHeight="1"/>
    <row r="68" s="8" customFormat="1" ht="15" customHeight="1"/>
    <row r="69" s="8" customFormat="1" ht="15" customHeight="1"/>
    <row r="70" s="8" customFormat="1" ht="15" customHeight="1"/>
    <row r="71" s="8" customFormat="1" ht="15" customHeight="1"/>
    <row r="72" s="8" customFormat="1" ht="15" customHeight="1"/>
    <row r="73" s="8" customFormat="1" ht="15" customHeight="1"/>
    <row r="74" s="8" customFormat="1" ht="15" customHeight="1"/>
    <row r="75" s="8" customFormat="1" ht="15" customHeight="1"/>
    <row r="76" s="8" customFormat="1" ht="15" customHeight="1"/>
    <row r="77" s="8" customFormat="1" ht="15" customHeight="1"/>
    <row r="78" s="8" customFormat="1" ht="15" customHeight="1"/>
    <row r="79" s="8" customFormat="1" ht="15" customHeight="1"/>
    <row r="80" s="8" customFormat="1" ht="15" customHeight="1"/>
    <row r="81" s="8" customFormat="1" ht="15" customHeight="1"/>
    <row r="82" s="8" customFormat="1" ht="15" customHeight="1"/>
    <row r="83" s="8" customFormat="1" ht="15" customHeight="1"/>
    <row r="84" s="8" customFormat="1" ht="15" customHeight="1"/>
    <row r="85" s="8" customFormat="1" ht="15" customHeight="1"/>
    <row r="86" s="8" customFormat="1" ht="15" customHeight="1"/>
    <row r="87" s="8" customFormat="1" ht="15" customHeight="1"/>
    <row r="88" s="8" customFormat="1" ht="15" customHeight="1"/>
    <row r="89" s="8" customFormat="1" ht="15" customHeight="1"/>
    <row r="90" s="8" customFormat="1" ht="15" customHeight="1"/>
    <row r="91" s="8" customFormat="1" ht="15" customHeight="1"/>
    <row r="92" s="8" customFormat="1" ht="15" customHeight="1"/>
    <row r="93" s="8" customFormat="1" ht="15" customHeight="1"/>
    <row r="94" s="8" customFormat="1" ht="15" customHeight="1"/>
    <row r="95" s="8" customFormat="1" ht="15" customHeight="1"/>
    <row r="96" s="8" customFormat="1" ht="15" customHeight="1"/>
    <row r="97" s="8" customFormat="1" ht="15" customHeight="1"/>
    <row r="98" s="8" customFormat="1" ht="15" customHeight="1"/>
    <row r="99" s="8" customFormat="1" ht="15" customHeight="1"/>
    <row r="100" s="8" customFormat="1" ht="15" customHeight="1"/>
    <row r="101" s="8" customFormat="1" ht="15" customHeight="1"/>
    <row r="102" s="8" customFormat="1" ht="15" customHeight="1"/>
    <row r="103" s="8" customFormat="1" ht="15" customHeight="1"/>
  </sheetData>
  <mergeCells count="463">
    <mergeCell ref="BA36:BD36"/>
    <mergeCell ref="A37:I37"/>
    <mergeCell ref="J37:Q37"/>
    <mergeCell ref="R37:U37"/>
    <mergeCell ref="V37:Z37"/>
    <mergeCell ref="AA37:AG37"/>
    <mergeCell ref="AH37:AK37"/>
    <mergeCell ref="AL37:AP37"/>
    <mergeCell ref="AQ37:AV37"/>
    <mergeCell ref="AW37:AZ37"/>
    <mergeCell ref="BA37:BD37"/>
    <mergeCell ref="A36:I36"/>
    <mergeCell ref="J36:Q36"/>
    <mergeCell ref="R36:U36"/>
    <mergeCell ref="V36:Z36"/>
    <mergeCell ref="AA36:AG36"/>
    <mergeCell ref="AH36:AK36"/>
    <mergeCell ref="AL36:AP36"/>
    <mergeCell ref="AQ36:AV36"/>
    <mergeCell ref="AW36:AZ36"/>
    <mergeCell ref="A31:BP31"/>
    <mergeCell ref="A33:I35"/>
    <mergeCell ref="J33:Z33"/>
    <mergeCell ref="AA33:AP33"/>
    <mergeCell ref="AQ33:BD33"/>
    <mergeCell ref="BE33:BP33"/>
    <mergeCell ref="J34:Q35"/>
    <mergeCell ref="R34:U35"/>
    <mergeCell ref="V34:Z35"/>
    <mergeCell ref="AA34:AG35"/>
    <mergeCell ref="AH34:AK35"/>
    <mergeCell ref="AL34:AP35"/>
    <mergeCell ref="AQ34:AV35"/>
    <mergeCell ref="AW34:AZ35"/>
    <mergeCell ref="BA34:BD35"/>
    <mergeCell ref="BE34:BH34"/>
    <mergeCell ref="BI34:BL34"/>
    <mergeCell ref="BM34:BP34"/>
    <mergeCell ref="BE35:BH35"/>
    <mergeCell ref="BI35:BL35"/>
    <mergeCell ref="BM35:BP35"/>
    <mergeCell ref="BM53:BP53"/>
    <mergeCell ref="BM54:BP54"/>
    <mergeCell ref="BM55:BP55"/>
    <mergeCell ref="BM56:BP56"/>
    <mergeCell ref="BM43:BP43"/>
    <mergeCell ref="BM44:BP44"/>
    <mergeCell ref="BM45:BP45"/>
    <mergeCell ref="BM46:BP46"/>
    <mergeCell ref="BM47:BP47"/>
    <mergeCell ref="BM48:BP48"/>
    <mergeCell ref="BM49:BP49"/>
    <mergeCell ref="BI43:BL43"/>
    <mergeCell ref="BI44:BL44"/>
    <mergeCell ref="BI45:BL45"/>
    <mergeCell ref="BI46:BL46"/>
    <mergeCell ref="BI47:BL47"/>
    <mergeCell ref="BI48:BL48"/>
    <mergeCell ref="BM50:BP50"/>
    <mergeCell ref="BM51:BP51"/>
    <mergeCell ref="BM52:BP52"/>
    <mergeCell ref="BI49:BL49"/>
    <mergeCell ref="BI50:BL50"/>
    <mergeCell ref="BI51:BL51"/>
    <mergeCell ref="BI52:BL52"/>
    <mergeCell ref="BF27:BP27"/>
    <mergeCell ref="AV27:BE27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27:I27"/>
    <mergeCell ref="AV18:BE18"/>
    <mergeCell ref="BF14:BP14"/>
    <mergeCell ref="BF15:BP15"/>
    <mergeCell ref="BF16:BP16"/>
    <mergeCell ref="BF17:BP17"/>
    <mergeCell ref="BF18:BP18"/>
    <mergeCell ref="AV8:BE8"/>
    <mergeCell ref="AV9:BE9"/>
    <mergeCell ref="AV10:BE10"/>
    <mergeCell ref="AV11:BE11"/>
    <mergeCell ref="AV12:BE12"/>
    <mergeCell ref="AV13:BE13"/>
    <mergeCell ref="BM41:BP41"/>
    <mergeCell ref="BM42:BP42"/>
    <mergeCell ref="BI40:BL40"/>
    <mergeCell ref="BI41:BL41"/>
    <mergeCell ref="BI42:BL42"/>
    <mergeCell ref="A41:I41"/>
    <mergeCell ref="A42:I42"/>
    <mergeCell ref="J42:Q42"/>
    <mergeCell ref="J41:Q41"/>
    <mergeCell ref="J40:Q40"/>
    <mergeCell ref="BE40:BH40"/>
    <mergeCell ref="BE41:BH41"/>
    <mergeCell ref="BE42:BH42"/>
    <mergeCell ref="R41:U41"/>
    <mergeCell ref="V41:Z41"/>
    <mergeCell ref="AA41:AG41"/>
    <mergeCell ref="AH41:AK41"/>
    <mergeCell ref="AL41:AP41"/>
    <mergeCell ref="AQ41:AV41"/>
    <mergeCell ref="AW41:AZ41"/>
    <mergeCell ref="BA41:BD41"/>
    <mergeCell ref="BI53:BL53"/>
    <mergeCell ref="BI54:BL54"/>
    <mergeCell ref="BI55:BL55"/>
    <mergeCell ref="BI56:BL56"/>
    <mergeCell ref="A50:I50"/>
    <mergeCell ref="A51:I51"/>
    <mergeCell ref="A52:I52"/>
    <mergeCell ref="A53:I53"/>
    <mergeCell ref="A54:I54"/>
    <mergeCell ref="A55:I55"/>
    <mergeCell ref="A56:I56"/>
    <mergeCell ref="BE52:BH52"/>
    <mergeCell ref="BE53:BH53"/>
    <mergeCell ref="BE54:BH54"/>
    <mergeCell ref="BE55:BH55"/>
    <mergeCell ref="J56:Q56"/>
    <mergeCell ref="J55:Q55"/>
    <mergeCell ref="J54:Q54"/>
    <mergeCell ref="J53:Q53"/>
    <mergeCell ref="J52:Q52"/>
    <mergeCell ref="J51:Q51"/>
    <mergeCell ref="J50:Q50"/>
    <mergeCell ref="R51:U51"/>
    <mergeCell ref="V51:Z51"/>
    <mergeCell ref="BE43:BH43"/>
    <mergeCell ref="BE44:BH44"/>
    <mergeCell ref="BE45:BH45"/>
    <mergeCell ref="BE46:BH46"/>
    <mergeCell ref="BE47:BH47"/>
    <mergeCell ref="BE48:BH48"/>
    <mergeCell ref="BE49:BH49"/>
    <mergeCell ref="BE50:BH50"/>
    <mergeCell ref="BE51:BH51"/>
    <mergeCell ref="J49:Q49"/>
    <mergeCell ref="A38:I38"/>
    <mergeCell ref="A39:I39"/>
    <mergeCell ref="A40:I40"/>
    <mergeCell ref="J38:Q38"/>
    <mergeCell ref="A43:I43"/>
    <mergeCell ref="A44:I44"/>
    <mergeCell ref="A45:I45"/>
    <mergeCell ref="A46:I46"/>
    <mergeCell ref="A47:I47"/>
    <mergeCell ref="A48:I48"/>
    <mergeCell ref="A49:I49"/>
    <mergeCell ref="J48:Q48"/>
    <mergeCell ref="J47:Q47"/>
    <mergeCell ref="J46:Q46"/>
    <mergeCell ref="J45:Q45"/>
    <mergeCell ref="J44:Q44"/>
    <mergeCell ref="J43:Q43"/>
    <mergeCell ref="BE37:BH37"/>
    <mergeCell ref="BE36:BH36"/>
    <mergeCell ref="BI36:BL36"/>
    <mergeCell ref="BI37:BL37"/>
    <mergeCell ref="BM37:BP37"/>
    <mergeCell ref="BM36:BP36"/>
    <mergeCell ref="BE38:BH38"/>
    <mergeCell ref="BI38:BL38"/>
    <mergeCell ref="BM38:BP38"/>
    <mergeCell ref="BE39:BH39"/>
    <mergeCell ref="BI39:BL39"/>
    <mergeCell ref="BM39:BP39"/>
    <mergeCell ref="BM40:BP40"/>
    <mergeCell ref="J39:Q39"/>
    <mergeCell ref="BF19:BP19"/>
    <mergeCell ref="AV22:BE22"/>
    <mergeCell ref="AV23:BE23"/>
    <mergeCell ref="AV24:BE24"/>
    <mergeCell ref="AV19:BE19"/>
    <mergeCell ref="AV20:BE20"/>
    <mergeCell ref="AV21:BE21"/>
    <mergeCell ref="AD27:AL27"/>
    <mergeCell ref="AM27:AU27"/>
    <mergeCell ref="AD24:AL24"/>
    <mergeCell ref="J27:T27"/>
    <mergeCell ref="U27:AC27"/>
    <mergeCell ref="J22:T22"/>
    <mergeCell ref="R38:U38"/>
    <mergeCell ref="V38:Z38"/>
    <mergeCell ref="AA39:AG39"/>
    <mergeCell ref="AH39:AK39"/>
    <mergeCell ref="AL39:AP39"/>
    <mergeCell ref="BF24:BP24"/>
    <mergeCell ref="A3:BP3"/>
    <mergeCell ref="A23:I23"/>
    <mergeCell ref="A16:I16"/>
    <mergeCell ref="A17:I17"/>
    <mergeCell ref="A18:I18"/>
    <mergeCell ref="A19:I19"/>
    <mergeCell ref="A20:I20"/>
    <mergeCell ref="A21:I21"/>
    <mergeCell ref="A22:I22"/>
    <mergeCell ref="BF20:BP20"/>
    <mergeCell ref="BF21:BP21"/>
    <mergeCell ref="BF22:BP22"/>
    <mergeCell ref="BF23:BP23"/>
    <mergeCell ref="BF9:BP9"/>
    <mergeCell ref="BF10:BP10"/>
    <mergeCell ref="BF11:BP11"/>
    <mergeCell ref="BF12:BP12"/>
    <mergeCell ref="BF13:BP13"/>
    <mergeCell ref="AV16:BE16"/>
    <mergeCell ref="AV17:BE17"/>
    <mergeCell ref="AV14:BE14"/>
    <mergeCell ref="AV15:BE15"/>
    <mergeCell ref="AM23:AU23"/>
    <mergeCell ref="U22:AC22"/>
    <mergeCell ref="AM24:AU24"/>
    <mergeCell ref="AM18:AU18"/>
    <mergeCell ref="AM19:AU19"/>
    <mergeCell ref="AM20:AU20"/>
    <mergeCell ref="AM21:AU21"/>
    <mergeCell ref="AM22:AU22"/>
    <mergeCell ref="AD18:AL18"/>
    <mergeCell ref="AD19:AL19"/>
    <mergeCell ref="AD20:AL20"/>
    <mergeCell ref="AD21:AL21"/>
    <mergeCell ref="AD22:AL22"/>
    <mergeCell ref="AD23:AL23"/>
    <mergeCell ref="AD12:AL12"/>
    <mergeCell ref="AD13:AL13"/>
    <mergeCell ref="AD14:AL14"/>
    <mergeCell ref="AD15:AL15"/>
    <mergeCell ref="AD16:AL16"/>
    <mergeCell ref="AD17:AL17"/>
    <mergeCell ref="U16:AC16"/>
    <mergeCell ref="U17:AC17"/>
    <mergeCell ref="U23:AC23"/>
    <mergeCell ref="U18:AC18"/>
    <mergeCell ref="U19:AC19"/>
    <mergeCell ref="U20:AC20"/>
    <mergeCell ref="U21:AC21"/>
    <mergeCell ref="AM17:AU17"/>
    <mergeCell ref="AM8:AU8"/>
    <mergeCell ref="AM9:AU9"/>
    <mergeCell ref="AM10:AU10"/>
    <mergeCell ref="AM11:AU11"/>
    <mergeCell ref="AM12:AU12"/>
    <mergeCell ref="AM13:AU13"/>
    <mergeCell ref="AM14:AU14"/>
    <mergeCell ref="AM15:AU15"/>
    <mergeCell ref="AM16:AU16"/>
    <mergeCell ref="BF5:BP6"/>
    <mergeCell ref="AV7:BE7"/>
    <mergeCell ref="BF7:BP7"/>
    <mergeCell ref="AD8:AL8"/>
    <mergeCell ref="AD9:AL9"/>
    <mergeCell ref="AD10:AL10"/>
    <mergeCell ref="AD11:AL11"/>
    <mergeCell ref="A5:I6"/>
    <mergeCell ref="J5:T6"/>
    <mergeCell ref="J7:T7"/>
    <mergeCell ref="AV5:BE6"/>
    <mergeCell ref="J8:T8"/>
    <mergeCell ref="J9:T9"/>
    <mergeCell ref="J10:T10"/>
    <mergeCell ref="U5:AU5"/>
    <mergeCell ref="U6:AC6"/>
    <mergeCell ref="AD6:AL6"/>
    <mergeCell ref="AM6:AU6"/>
    <mergeCell ref="U7:AC7"/>
    <mergeCell ref="AD7:AL7"/>
    <mergeCell ref="AM7:AU7"/>
    <mergeCell ref="J11:T11"/>
    <mergeCell ref="U11:AC11"/>
    <mergeCell ref="BF8:BP8"/>
    <mergeCell ref="J13:T13"/>
    <mergeCell ref="J14:T14"/>
    <mergeCell ref="J15:T15"/>
    <mergeCell ref="J16:T16"/>
    <mergeCell ref="U8:AC8"/>
    <mergeCell ref="U9:AC9"/>
    <mergeCell ref="U10:AC10"/>
    <mergeCell ref="J23:T23"/>
    <mergeCell ref="J24:T24"/>
    <mergeCell ref="U15:AC15"/>
    <mergeCell ref="U24:AC24"/>
    <mergeCell ref="J17:T17"/>
    <mergeCell ref="J18:T18"/>
    <mergeCell ref="J19:T19"/>
    <mergeCell ref="J20:T20"/>
    <mergeCell ref="J21:T21"/>
    <mergeCell ref="A24:I24"/>
    <mergeCell ref="J12:T12"/>
    <mergeCell ref="U12:AC12"/>
    <mergeCell ref="U13:AC13"/>
    <mergeCell ref="U14:AC14"/>
    <mergeCell ref="AQ39:AV39"/>
    <mergeCell ref="AW39:AZ39"/>
    <mergeCell ref="BA39:BD39"/>
    <mergeCell ref="BA40:BD40"/>
    <mergeCell ref="R40:U40"/>
    <mergeCell ref="V40:Z40"/>
    <mergeCell ref="AA40:AG40"/>
    <mergeCell ref="AH40:AK40"/>
    <mergeCell ref="AL40:AP40"/>
    <mergeCell ref="AQ40:AV40"/>
    <mergeCell ref="AW40:AZ40"/>
    <mergeCell ref="R39:U39"/>
    <mergeCell ref="V39:Z39"/>
    <mergeCell ref="AA38:AG38"/>
    <mergeCell ref="AH38:AK38"/>
    <mergeCell ref="AL38:AP38"/>
    <mergeCell ref="AQ38:AV38"/>
    <mergeCell ref="AW38:AZ38"/>
    <mergeCell ref="BA38:BD38"/>
    <mergeCell ref="R43:U43"/>
    <mergeCell ref="V43:Z43"/>
    <mergeCell ref="AA43:AG43"/>
    <mergeCell ref="AH43:AK43"/>
    <mergeCell ref="AL43:AP43"/>
    <mergeCell ref="AQ43:AV43"/>
    <mergeCell ref="AW43:AZ43"/>
    <mergeCell ref="BA43:BD43"/>
    <mergeCell ref="R42:U42"/>
    <mergeCell ref="V42:Z42"/>
    <mergeCell ref="AA42:AG42"/>
    <mergeCell ref="AH42:AK42"/>
    <mergeCell ref="AL42:AP42"/>
    <mergeCell ref="AQ42:AV42"/>
    <mergeCell ref="AW42:AZ42"/>
    <mergeCell ref="BA42:BD42"/>
    <mergeCell ref="BA44:BD44"/>
    <mergeCell ref="AH48:AK48"/>
    <mergeCell ref="AL48:AP48"/>
    <mergeCell ref="AQ48:AV48"/>
    <mergeCell ref="AW48:AZ48"/>
    <mergeCell ref="BA46:BD46"/>
    <mergeCell ref="R45:U45"/>
    <mergeCell ref="V45:Z45"/>
    <mergeCell ref="AA45:AG45"/>
    <mergeCell ref="AH45:AK45"/>
    <mergeCell ref="AL45:AP45"/>
    <mergeCell ref="AQ45:AV45"/>
    <mergeCell ref="AW45:AZ45"/>
    <mergeCell ref="BA45:BD45"/>
    <mergeCell ref="R44:U44"/>
    <mergeCell ref="V44:Z44"/>
    <mergeCell ref="AA44:AG44"/>
    <mergeCell ref="AH44:AK44"/>
    <mergeCell ref="AL44:AP44"/>
    <mergeCell ref="AQ44:AV44"/>
    <mergeCell ref="AW44:AZ44"/>
    <mergeCell ref="R47:U47"/>
    <mergeCell ref="V47:Z47"/>
    <mergeCell ref="AA47:AG47"/>
    <mergeCell ref="AH47:AK47"/>
    <mergeCell ref="AL47:AP47"/>
    <mergeCell ref="AQ47:AV47"/>
    <mergeCell ref="AW47:AZ47"/>
    <mergeCell ref="BA47:BD47"/>
    <mergeCell ref="R46:U46"/>
    <mergeCell ref="V46:Z46"/>
    <mergeCell ref="AA46:AG46"/>
    <mergeCell ref="AH46:AK46"/>
    <mergeCell ref="AL46:AP46"/>
    <mergeCell ref="AQ46:AV46"/>
    <mergeCell ref="AW46:AZ46"/>
    <mergeCell ref="BA48:BD48"/>
    <mergeCell ref="R49:U49"/>
    <mergeCell ref="V49:Z49"/>
    <mergeCell ref="AA49:AG49"/>
    <mergeCell ref="AH49:AK49"/>
    <mergeCell ref="AL49:AP49"/>
    <mergeCell ref="AQ49:AV49"/>
    <mergeCell ref="AW49:AZ49"/>
    <mergeCell ref="BA49:BD49"/>
    <mergeCell ref="R48:U48"/>
    <mergeCell ref="V48:Z48"/>
    <mergeCell ref="AA48:AG48"/>
    <mergeCell ref="AA51:AG51"/>
    <mergeCell ref="AH51:AK51"/>
    <mergeCell ref="AL51:AP51"/>
    <mergeCell ref="AQ51:AV51"/>
    <mergeCell ref="AW51:AZ51"/>
    <mergeCell ref="BA51:BD51"/>
    <mergeCell ref="R50:U50"/>
    <mergeCell ref="V50:Z50"/>
    <mergeCell ref="AA50:AG50"/>
    <mergeCell ref="AH50:AK50"/>
    <mergeCell ref="AL50:AP50"/>
    <mergeCell ref="AQ50:AV50"/>
    <mergeCell ref="AW50:AZ50"/>
    <mergeCell ref="BA50:BD50"/>
    <mergeCell ref="BA54:BD54"/>
    <mergeCell ref="R55:U55"/>
    <mergeCell ref="V55:Z55"/>
    <mergeCell ref="AA55:AG55"/>
    <mergeCell ref="AH55:AK55"/>
    <mergeCell ref="R52:U52"/>
    <mergeCell ref="V52:Z52"/>
    <mergeCell ref="AA52:AG52"/>
    <mergeCell ref="AH52:AK52"/>
    <mergeCell ref="AL52:AP52"/>
    <mergeCell ref="AQ52:AV52"/>
    <mergeCell ref="AW52:AZ52"/>
    <mergeCell ref="BA52:BD52"/>
    <mergeCell ref="R53:U53"/>
    <mergeCell ref="V53:Z53"/>
    <mergeCell ref="AA53:AG53"/>
    <mergeCell ref="AH53:AK53"/>
    <mergeCell ref="AL53:AP53"/>
    <mergeCell ref="AQ53:AV53"/>
    <mergeCell ref="AW53:AZ53"/>
    <mergeCell ref="BA53:BD53"/>
    <mergeCell ref="BA57:BD57"/>
    <mergeCell ref="BE57:BH57"/>
    <mergeCell ref="BI57:BL57"/>
    <mergeCell ref="BM57:BP57"/>
    <mergeCell ref="R54:U54"/>
    <mergeCell ref="V54:Z54"/>
    <mergeCell ref="AA54:AG54"/>
    <mergeCell ref="AH54:AK54"/>
    <mergeCell ref="AL55:AP55"/>
    <mergeCell ref="AQ55:AV55"/>
    <mergeCell ref="AW55:AZ55"/>
    <mergeCell ref="BA55:BD55"/>
    <mergeCell ref="BE56:BH56"/>
    <mergeCell ref="BA56:BD56"/>
    <mergeCell ref="R56:U56"/>
    <mergeCell ref="V56:Z56"/>
    <mergeCell ref="AA56:AG56"/>
    <mergeCell ref="AH56:AK56"/>
    <mergeCell ref="AL56:AP56"/>
    <mergeCell ref="AQ56:AV56"/>
    <mergeCell ref="AW56:AZ56"/>
    <mergeCell ref="AL54:AP54"/>
    <mergeCell ref="AQ54:AV54"/>
    <mergeCell ref="AW54:AZ54"/>
    <mergeCell ref="A57:I57"/>
    <mergeCell ref="J57:Q57"/>
    <mergeCell ref="R57:U57"/>
    <mergeCell ref="V57:Z57"/>
    <mergeCell ref="AA57:AG57"/>
    <mergeCell ref="AH57:AK57"/>
    <mergeCell ref="AL57:AP57"/>
    <mergeCell ref="AQ57:AV57"/>
    <mergeCell ref="AW57:AZ57"/>
    <mergeCell ref="A26:I26"/>
    <mergeCell ref="J26:T26"/>
    <mergeCell ref="U26:AC26"/>
    <mergeCell ref="AD26:AL26"/>
    <mergeCell ref="AM26:AU26"/>
    <mergeCell ref="AV26:BE26"/>
    <mergeCell ref="BF26:BP26"/>
    <mergeCell ref="A25:I25"/>
    <mergeCell ref="J25:T25"/>
    <mergeCell ref="U25:AC25"/>
    <mergeCell ref="AD25:AL25"/>
    <mergeCell ref="AM25:AU25"/>
    <mergeCell ref="AV25:BE25"/>
    <mergeCell ref="BF25:BP25"/>
  </mergeCells>
  <phoneticPr fontId="2"/>
  <pageMargins left="0.59055118110236227" right="0.59055118110236227" top="0.59055118110236227" bottom="0.59055118110236227" header="0.51181102362204722" footer="0.51181102362204722"/>
  <pageSetup paperSize="9" scale="90" orientation="portrait" r:id="rId1"/>
  <headerFooter>
    <oddHeader xml:space="preserve">&amp;R&amp;12国勢調査　20&amp;11
</oddHeader>
  </headerFooter>
  <colBreaks count="1" manualBreakCount="1">
    <brk id="6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61"/>
  <sheetViews>
    <sheetView zoomScaleNormal="100" workbookViewId="0"/>
  </sheetViews>
  <sheetFormatPr defaultColWidth="11" defaultRowHeight="16.2"/>
  <cols>
    <col min="1" max="1" width="19.6640625" style="19" customWidth="1"/>
    <col min="2" max="11" width="8.109375" style="19" customWidth="1"/>
    <col min="12" max="256" width="11" style="19"/>
    <col min="257" max="257" width="25" style="19" customWidth="1"/>
    <col min="258" max="265" width="13.109375" style="19" customWidth="1"/>
    <col min="266" max="512" width="11" style="19"/>
    <col min="513" max="513" width="25" style="19" customWidth="1"/>
    <col min="514" max="521" width="13.109375" style="19" customWidth="1"/>
    <col min="522" max="768" width="11" style="19"/>
    <col min="769" max="769" width="25" style="19" customWidth="1"/>
    <col min="770" max="777" width="13.109375" style="19" customWidth="1"/>
    <col min="778" max="1024" width="11" style="19"/>
    <col min="1025" max="1025" width="25" style="19" customWidth="1"/>
    <col min="1026" max="1033" width="13.109375" style="19" customWidth="1"/>
    <col min="1034" max="1280" width="11" style="19"/>
    <col min="1281" max="1281" width="25" style="19" customWidth="1"/>
    <col min="1282" max="1289" width="13.109375" style="19" customWidth="1"/>
    <col min="1290" max="1536" width="11" style="19"/>
    <col min="1537" max="1537" width="25" style="19" customWidth="1"/>
    <col min="1538" max="1545" width="13.109375" style="19" customWidth="1"/>
    <col min="1546" max="1792" width="11" style="19"/>
    <col min="1793" max="1793" width="25" style="19" customWidth="1"/>
    <col min="1794" max="1801" width="13.109375" style="19" customWidth="1"/>
    <col min="1802" max="2048" width="11" style="19"/>
    <col min="2049" max="2049" width="25" style="19" customWidth="1"/>
    <col min="2050" max="2057" width="13.109375" style="19" customWidth="1"/>
    <col min="2058" max="2304" width="11" style="19"/>
    <col min="2305" max="2305" width="25" style="19" customWidth="1"/>
    <col min="2306" max="2313" width="13.109375" style="19" customWidth="1"/>
    <col min="2314" max="2560" width="11" style="19"/>
    <col min="2561" max="2561" width="25" style="19" customWidth="1"/>
    <col min="2562" max="2569" width="13.109375" style="19" customWidth="1"/>
    <col min="2570" max="2816" width="11" style="19"/>
    <col min="2817" max="2817" width="25" style="19" customWidth="1"/>
    <col min="2818" max="2825" width="13.109375" style="19" customWidth="1"/>
    <col min="2826" max="3072" width="11" style="19"/>
    <col min="3073" max="3073" width="25" style="19" customWidth="1"/>
    <col min="3074" max="3081" width="13.109375" style="19" customWidth="1"/>
    <col min="3082" max="3328" width="11" style="19"/>
    <col min="3329" max="3329" width="25" style="19" customWidth="1"/>
    <col min="3330" max="3337" width="13.109375" style="19" customWidth="1"/>
    <col min="3338" max="3584" width="11" style="19"/>
    <col min="3585" max="3585" width="25" style="19" customWidth="1"/>
    <col min="3586" max="3593" width="13.109375" style="19" customWidth="1"/>
    <col min="3594" max="3840" width="11" style="19"/>
    <col min="3841" max="3841" width="25" style="19" customWidth="1"/>
    <col min="3842" max="3849" width="13.109375" style="19" customWidth="1"/>
    <col min="3850" max="4096" width="11" style="19"/>
    <col min="4097" max="4097" width="25" style="19" customWidth="1"/>
    <col min="4098" max="4105" width="13.109375" style="19" customWidth="1"/>
    <col min="4106" max="4352" width="11" style="19"/>
    <col min="4353" max="4353" width="25" style="19" customWidth="1"/>
    <col min="4354" max="4361" width="13.109375" style="19" customWidth="1"/>
    <col min="4362" max="4608" width="11" style="19"/>
    <col min="4609" max="4609" width="25" style="19" customWidth="1"/>
    <col min="4610" max="4617" width="13.109375" style="19" customWidth="1"/>
    <col min="4618" max="4864" width="11" style="19"/>
    <col min="4865" max="4865" width="25" style="19" customWidth="1"/>
    <col min="4866" max="4873" width="13.109375" style="19" customWidth="1"/>
    <col min="4874" max="5120" width="11" style="19"/>
    <col min="5121" max="5121" width="25" style="19" customWidth="1"/>
    <col min="5122" max="5129" width="13.109375" style="19" customWidth="1"/>
    <col min="5130" max="5376" width="11" style="19"/>
    <col min="5377" max="5377" width="25" style="19" customWidth="1"/>
    <col min="5378" max="5385" width="13.109375" style="19" customWidth="1"/>
    <col min="5386" max="5632" width="11" style="19"/>
    <col min="5633" max="5633" width="25" style="19" customWidth="1"/>
    <col min="5634" max="5641" width="13.109375" style="19" customWidth="1"/>
    <col min="5642" max="5888" width="11" style="19"/>
    <col min="5889" max="5889" width="25" style="19" customWidth="1"/>
    <col min="5890" max="5897" width="13.109375" style="19" customWidth="1"/>
    <col min="5898" max="6144" width="11" style="19"/>
    <col min="6145" max="6145" width="25" style="19" customWidth="1"/>
    <col min="6146" max="6153" width="13.109375" style="19" customWidth="1"/>
    <col min="6154" max="6400" width="11" style="19"/>
    <col min="6401" max="6401" width="25" style="19" customWidth="1"/>
    <col min="6402" max="6409" width="13.109375" style="19" customWidth="1"/>
    <col min="6410" max="6656" width="11" style="19"/>
    <col min="6657" max="6657" width="25" style="19" customWidth="1"/>
    <col min="6658" max="6665" width="13.109375" style="19" customWidth="1"/>
    <col min="6666" max="6912" width="11" style="19"/>
    <col min="6913" max="6913" width="25" style="19" customWidth="1"/>
    <col min="6914" max="6921" width="13.109375" style="19" customWidth="1"/>
    <col min="6922" max="7168" width="11" style="19"/>
    <col min="7169" max="7169" width="25" style="19" customWidth="1"/>
    <col min="7170" max="7177" width="13.109375" style="19" customWidth="1"/>
    <col min="7178" max="7424" width="11" style="19"/>
    <col min="7425" max="7425" width="25" style="19" customWidth="1"/>
    <col min="7426" max="7433" width="13.109375" style="19" customWidth="1"/>
    <col min="7434" max="7680" width="11" style="19"/>
    <col min="7681" max="7681" width="25" style="19" customWidth="1"/>
    <col min="7682" max="7689" width="13.109375" style="19" customWidth="1"/>
    <col min="7690" max="7936" width="11" style="19"/>
    <col min="7937" max="7937" width="25" style="19" customWidth="1"/>
    <col min="7938" max="7945" width="13.109375" style="19" customWidth="1"/>
    <col min="7946" max="8192" width="11" style="19"/>
    <col min="8193" max="8193" width="25" style="19" customWidth="1"/>
    <col min="8194" max="8201" width="13.109375" style="19" customWidth="1"/>
    <col min="8202" max="8448" width="11" style="19"/>
    <col min="8449" max="8449" width="25" style="19" customWidth="1"/>
    <col min="8450" max="8457" width="13.109375" style="19" customWidth="1"/>
    <col min="8458" max="8704" width="11" style="19"/>
    <col min="8705" max="8705" width="25" style="19" customWidth="1"/>
    <col min="8706" max="8713" width="13.109375" style="19" customWidth="1"/>
    <col min="8714" max="8960" width="11" style="19"/>
    <col min="8961" max="8961" width="25" style="19" customWidth="1"/>
    <col min="8962" max="8969" width="13.109375" style="19" customWidth="1"/>
    <col min="8970" max="9216" width="11" style="19"/>
    <col min="9217" max="9217" width="25" style="19" customWidth="1"/>
    <col min="9218" max="9225" width="13.109375" style="19" customWidth="1"/>
    <col min="9226" max="9472" width="11" style="19"/>
    <col min="9473" max="9473" width="25" style="19" customWidth="1"/>
    <col min="9474" max="9481" width="13.109375" style="19" customWidth="1"/>
    <col min="9482" max="9728" width="11" style="19"/>
    <col min="9729" max="9729" width="25" style="19" customWidth="1"/>
    <col min="9730" max="9737" width="13.109375" style="19" customWidth="1"/>
    <col min="9738" max="9984" width="11" style="19"/>
    <col min="9985" max="9985" width="25" style="19" customWidth="1"/>
    <col min="9986" max="9993" width="13.109375" style="19" customWidth="1"/>
    <col min="9994" max="10240" width="11" style="19"/>
    <col min="10241" max="10241" width="25" style="19" customWidth="1"/>
    <col min="10242" max="10249" width="13.109375" style="19" customWidth="1"/>
    <col min="10250" max="10496" width="11" style="19"/>
    <col min="10497" max="10497" width="25" style="19" customWidth="1"/>
    <col min="10498" max="10505" width="13.109375" style="19" customWidth="1"/>
    <col min="10506" max="10752" width="11" style="19"/>
    <col min="10753" max="10753" width="25" style="19" customWidth="1"/>
    <col min="10754" max="10761" width="13.109375" style="19" customWidth="1"/>
    <col min="10762" max="11008" width="11" style="19"/>
    <col min="11009" max="11009" width="25" style="19" customWidth="1"/>
    <col min="11010" max="11017" width="13.109375" style="19" customWidth="1"/>
    <col min="11018" max="11264" width="11" style="19"/>
    <col min="11265" max="11265" width="25" style="19" customWidth="1"/>
    <col min="11266" max="11273" width="13.109375" style="19" customWidth="1"/>
    <col min="11274" max="11520" width="11" style="19"/>
    <col min="11521" max="11521" width="25" style="19" customWidth="1"/>
    <col min="11522" max="11529" width="13.109375" style="19" customWidth="1"/>
    <col min="11530" max="11776" width="11" style="19"/>
    <col min="11777" max="11777" width="25" style="19" customWidth="1"/>
    <col min="11778" max="11785" width="13.109375" style="19" customWidth="1"/>
    <col min="11786" max="12032" width="11" style="19"/>
    <col min="12033" max="12033" width="25" style="19" customWidth="1"/>
    <col min="12034" max="12041" width="13.109375" style="19" customWidth="1"/>
    <col min="12042" max="12288" width="11" style="19"/>
    <col min="12289" max="12289" width="25" style="19" customWidth="1"/>
    <col min="12290" max="12297" width="13.109375" style="19" customWidth="1"/>
    <col min="12298" max="12544" width="11" style="19"/>
    <col min="12545" max="12545" width="25" style="19" customWidth="1"/>
    <col min="12546" max="12553" width="13.109375" style="19" customWidth="1"/>
    <col min="12554" max="12800" width="11" style="19"/>
    <col min="12801" max="12801" width="25" style="19" customWidth="1"/>
    <col min="12802" max="12809" width="13.109375" style="19" customWidth="1"/>
    <col min="12810" max="13056" width="11" style="19"/>
    <col min="13057" max="13057" width="25" style="19" customWidth="1"/>
    <col min="13058" max="13065" width="13.109375" style="19" customWidth="1"/>
    <col min="13066" max="13312" width="11" style="19"/>
    <col min="13313" max="13313" width="25" style="19" customWidth="1"/>
    <col min="13314" max="13321" width="13.109375" style="19" customWidth="1"/>
    <col min="13322" max="13568" width="11" style="19"/>
    <col min="13569" max="13569" width="25" style="19" customWidth="1"/>
    <col min="13570" max="13577" width="13.109375" style="19" customWidth="1"/>
    <col min="13578" max="13824" width="11" style="19"/>
    <col min="13825" max="13825" width="25" style="19" customWidth="1"/>
    <col min="13826" max="13833" width="13.109375" style="19" customWidth="1"/>
    <col min="13834" max="14080" width="11" style="19"/>
    <col min="14081" max="14081" width="25" style="19" customWidth="1"/>
    <col min="14082" max="14089" width="13.109375" style="19" customWidth="1"/>
    <col min="14090" max="14336" width="11" style="19"/>
    <col min="14337" max="14337" width="25" style="19" customWidth="1"/>
    <col min="14338" max="14345" width="13.109375" style="19" customWidth="1"/>
    <col min="14346" max="14592" width="11" style="19"/>
    <col min="14593" max="14593" width="25" style="19" customWidth="1"/>
    <col min="14594" max="14601" width="13.109375" style="19" customWidth="1"/>
    <col min="14602" max="14848" width="11" style="19"/>
    <col min="14849" max="14849" width="25" style="19" customWidth="1"/>
    <col min="14850" max="14857" width="13.109375" style="19" customWidth="1"/>
    <col min="14858" max="15104" width="11" style="19"/>
    <col min="15105" max="15105" width="25" style="19" customWidth="1"/>
    <col min="15106" max="15113" width="13.109375" style="19" customWidth="1"/>
    <col min="15114" max="15360" width="11" style="19"/>
    <col min="15361" max="15361" width="25" style="19" customWidth="1"/>
    <col min="15362" max="15369" width="13.109375" style="19" customWidth="1"/>
    <col min="15370" max="15616" width="11" style="19"/>
    <col min="15617" max="15617" width="25" style="19" customWidth="1"/>
    <col min="15618" max="15625" width="13.109375" style="19" customWidth="1"/>
    <col min="15626" max="15872" width="11" style="19"/>
    <col min="15873" max="15873" width="25" style="19" customWidth="1"/>
    <col min="15874" max="15881" width="13.109375" style="19" customWidth="1"/>
    <col min="15882" max="16128" width="11" style="19"/>
    <col min="16129" max="16129" width="25" style="19" customWidth="1"/>
    <col min="16130" max="16137" width="13.109375" style="19" customWidth="1"/>
    <col min="16138" max="16384" width="11" style="19"/>
  </cols>
  <sheetData>
    <row r="1" spans="1:11" ht="18" customHeight="1"/>
    <row r="2" spans="1:11" ht="18" customHeight="1">
      <c r="A2" s="100" t="s">
        <v>173</v>
      </c>
      <c r="B2" s="20" t="s">
        <v>19</v>
      </c>
      <c r="E2" s="100"/>
      <c r="H2" s="21"/>
      <c r="I2" s="22"/>
    </row>
    <row r="3" spans="1:11" ht="15" customHeight="1">
      <c r="A3" s="194" t="s">
        <v>57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1" ht="18" customHeight="1" thickBot="1">
      <c r="A4" s="23"/>
      <c r="B4" s="23"/>
      <c r="C4" s="23"/>
      <c r="D4" s="23"/>
      <c r="E4" s="23"/>
      <c r="F4" s="23"/>
      <c r="G4" s="23"/>
      <c r="H4" s="23"/>
      <c r="I4" s="23"/>
      <c r="K4" s="96" t="s">
        <v>349</v>
      </c>
    </row>
    <row r="5" spans="1:11">
      <c r="A5" s="191" t="s">
        <v>20</v>
      </c>
      <c r="B5" s="24" t="s">
        <v>21</v>
      </c>
      <c r="C5" s="24" t="s">
        <v>22</v>
      </c>
      <c r="D5" s="24" t="s">
        <v>23</v>
      </c>
      <c r="E5" s="24" t="s">
        <v>24</v>
      </c>
      <c r="F5" s="24" t="s">
        <v>25</v>
      </c>
      <c r="G5" s="24" t="s">
        <v>26</v>
      </c>
      <c r="H5" s="25" t="s">
        <v>27</v>
      </c>
      <c r="I5" s="25" t="s">
        <v>28</v>
      </c>
      <c r="J5" s="26" t="s">
        <v>47</v>
      </c>
      <c r="K5" s="27" t="s">
        <v>48</v>
      </c>
    </row>
    <row r="6" spans="1:11">
      <c r="A6" s="192"/>
      <c r="B6" s="28">
        <v>-1925</v>
      </c>
      <c r="C6" s="28">
        <v>-1930</v>
      </c>
      <c r="D6" s="28">
        <v>-1935</v>
      </c>
      <c r="E6" s="28">
        <v>-1940</v>
      </c>
      <c r="F6" s="28">
        <v>-1947</v>
      </c>
      <c r="G6" s="28">
        <v>-1950</v>
      </c>
      <c r="H6" s="29">
        <v>-1955</v>
      </c>
      <c r="I6" s="30">
        <v>-1960</v>
      </c>
      <c r="J6" s="30">
        <v>-1965</v>
      </c>
      <c r="K6" s="31">
        <v>-1970</v>
      </c>
    </row>
    <row r="7" spans="1:11" s="35" customFormat="1" ht="15" customHeight="1">
      <c r="A7" s="32" t="s">
        <v>29</v>
      </c>
      <c r="B7" s="33">
        <v>15142</v>
      </c>
      <c r="C7" s="34">
        <v>24101</v>
      </c>
      <c r="D7" s="34">
        <v>25521</v>
      </c>
      <c r="E7" s="34">
        <v>29567</v>
      </c>
      <c r="F7" s="34">
        <v>36649</v>
      </c>
      <c r="G7" s="34">
        <v>38142</v>
      </c>
      <c r="H7" s="34">
        <v>59275</v>
      </c>
      <c r="I7" s="34">
        <v>74139</v>
      </c>
      <c r="J7" s="34">
        <v>71465</v>
      </c>
      <c r="K7" s="34">
        <v>73569</v>
      </c>
    </row>
    <row r="8" spans="1:11" s="35" customFormat="1" ht="15" customHeight="1">
      <c r="A8" s="36"/>
      <c r="B8" s="37"/>
      <c r="C8" s="38"/>
      <c r="D8" s="38"/>
      <c r="E8" s="38"/>
      <c r="F8" s="38"/>
      <c r="G8" s="38"/>
      <c r="H8" s="38"/>
      <c r="I8" s="38"/>
      <c r="J8" s="38"/>
      <c r="K8" s="38"/>
    </row>
    <row r="9" spans="1:11" s="42" customFormat="1" ht="15" customHeight="1">
      <c r="A9" s="39" t="s">
        <v>30</v>
      </c>
      <c r="B9" s="40">
        <f>SUM(B11:B30)</f>
        <v>96213</v>
      </c>
      <c r="C9" s="41">
        <f t="shared" ref="C9:I9" si="0">SUM(C11:C30)</f>
        <v>98924</v>
      </c>
      <c r="D9" s="41">
        <f t="shared" si="0"/>
        <v>100342</v>
      </c>
      <c r="E9" s="41">
        <f t="shared" si="0"/>
        <v>104803</v>
      </c>
      <c r="F9" s="41">
        <f t="shared" si="0"/>
        <v>123230</v>
      </c>
      <c r="G9" s="41">
        <f t="shared" si="0"/>
        <v>119986</v>
      </c>
      <c r="H9" s="41">
        <f t="shared" si="0"/>
        <v>115511</v>
      </c>
      <c r="I9" s="41">
        <f t="shared" si="0"/>
        <v>108331</v>
      </c>
      <c r="J9" s="41">
        <v>101847</v>
      </c>
      <c r="K9" s="41">
        <v>95293</v>
      </c>
    </row>
    <row r="10" spans="1:11" s="35" customFormat="1" ht="15" customHeight="1">
      <c r="A10" s="36"/>
      <c r="B10" s="43"/>
      <c r="C10" s="44"/>
      <c r="D10" s="44"/>
      <c r="E10" s="44"/>
      <c r="F10" s="44"/>
      <c r="G10" s="44"/>
      <c r="H10" s="44"/>
      <c r="I10" s="44"/>
      <c r="J10" s="44"/>
      <c r="K10" s="44"/>
    </row>
    <row r="11" spans="1:11" s="35" customFormat="1" ht="15" customHeight="1">
      <c r="A11" s="45" t="s">
        <v>357</v>
      </c>
      <c r="B11" s="46">
        <v>24232</v>
      </c>
      <c r="C11" s="47">
        <v>25456</v>
      </c>
      <c r="D11" s="47">
        <v>26948</v>
      </c>
      <c r="E11" s="47">
        <v>29567</v>
      </c>
      <c r="F11" s="47">
        <v>36649</v>
      </c>
      <c r="G11" s="47">
        <v>37113</v>
      </c>
      <c r="H11" s="47">
        <v>38398</v>
      </c>
      <c r="I11" s="47">
        <v>38043</v>
      </c>
      <c r="J11" s="47">
        <v>37786</v>
      </c>
      <c r="K11" s="47">
        <v>37945</v>
      </c>
    </row>
    <row r="12" spans="1:11" s="35" customFormat="1" ht="15" customHeight="1">
      <c r="A12" s="45" t="s">
        <v>33</v>
      </c>
      <c r="B12" s="46">
        <v>2399</v>
      </c>
      <c r="C12" s="47">
        <v>2542</v>
      </c>
      <c r="D12" s="47">
        <v>2540</v>
      </c>
      <c r="E12" s="47">
        <v>2895</v>
      </c>
      <c r="F12" s="47">
        <v>4032</v>
      </c>
      <c r="G12" s="47">
        <v>3525</v>
      </c>
      <c r="H12" s="47">
        <v>3351</v>
      </c>
      <c r="I12" s="47">
        <v>3225</v>
      </c>
      <c r="J12" s="47">
        <v>3458</v>
      </c>
      <c r="K12" s="47">
        <v>3671</v>
      </c>
    </row>
    <row r="13" spans="1:11" s="35" customFormat="1" ht="15" customHeight="1">
      <c r="A13" s="45" t="s">
        <v>32</v>
      </c>
      <c r="B13" s="46">
        <v>4041</v>
      </c>
      <c r="C13" s="47">
        <v>4407</v>
      </c>
      <c r="D13" s="47">
        <v>4955</v>
      </c>
      <c r="E13" s="47">
        <v>5340</v>
      </c>
      <c r="F13" s="47">
        <v>5700</v>
      </c>
      <c r="G13" s="47">
        <v>4646</v>
      </c>
      <c r="H13" s="47">
        <v>4241</v>
      </c>
      <c r="I13" s="47">
        <v>4032</v>
      </c>
      <c r="J13" s="47">
        <v>3927</v>
      </c>
      <c r="K13" s="47">
        <v>3664</v>
      </c>
    </row>
    <row r="14" spans="1:11" s="35" customFormat="1" ht="15" customHeight="1">
      <c r="A14" s="45" t="s">
        <v>34</v>
      </c>
      <c r="B14" s="46">
        <v>3256</v>
      </c>
      <c r="C14" s="47">
        <v>3483</v>
      </c>
      <c r="D14" s="47">
        <v>3485</v>
      </c>
      <c r="E14" s="47">
        <v>3791</v>
      </c>
      <c r="F14" s="47">
        <v>4073</v>
      </c>
      <c r="G14" s="47">
        <v>3973</v>
      </c>
      <c r="H14" s="47">
        <v>3130</v>
      </c>
      <c r="I14" s="47">
        <v>2946</v>
      </c>
      <c r="J14" s="47">
        <v>2691</v>
      </c>
      <c r="K14" s="47">
        <v>2461</v>
      </c>
    </row>
    <row r="15" spans="1:11" s="35" customFormat="1" ht="15" customHeight="1">
      <c r="A15" s="45" t="s">
        <v>35</v>
      </c>
      <c r="B15" s="46">
        <v>4891</v>
      </c>
      <c r="C15" s="47">
        <v>5000</v>
      </c>
      <c r="D15" s="47">
        <v>4972</v>
      </c>
      <c r="E15" s="47">
        <v>5210</v>
      </c>
      <c r="F15" s="47">
        <v>5845</v>
      </c>
      <c r="G15" s="47">
        <v>5663</v>
      </c>
      <c r="H15" s="47">
        <v>5440</v>
      </c>
      <c r="I15" s="47">
        <v>4980</v>
      </c>
      <c r="J15" s="47">
        <v>4741</v>
      </c>
      <c r="K15" s="47">
        <v>4465</v>
      </c>
    </row>
    <row r="16" spans="1:11" s="35" customFormat="1" ht="15" customHeight="1">
      <c r="A16" s="36"/>
      <c r="B16" s="46"/>
      <c r="C16" s="47"/>
      <c r="D16" s="47"/>
      <c r="E16" s="47"/>
      <c r="F16" s="47"/>
      <c r="G16" s="47"/>
      <c r="H16" s="47"/>
      <c r="I16" s="47"/>
      <c r="J16" s="47"/>
      <c r="K16" s="47"/>
    </row>
    <row r="17" spans="1:11" s="35" customFormat="1" ht="15" customHeight="1">
      <c r="A17" s="45" t="s">
        <v>36</v>
      </c>
      <c r="B17" s="46">
        <v>3462</v>
      </c>
      <c r="C17" s="47">
        <v>3531</v>
      </c>
      <c r="D17" s="47">
        <v>3509</v>
      </c>
      <c r="E17" s="47">
        <v>3555</v>
      </c>
      <c r="F17" s="47">
        <v>3904</v>
      </c>
      <c r="G17" s="47">
        <v>3873</v>
      </c>
      <c r="H17" s="47">
        <v>3689</v>
      </c>
      <c r="I17" s="47">
        <v>3466</v>
      </c>
      <c r="J17" s="47">
        <v>3224</v>
      </c>
      <c r="K17" s="47">
        <v>2927</v>
      </c>
    </row>
    <row r="18" spans="1:11" s="35" customFormat="1" ht="15" customHeight="1">
      <c r="A18" s="45" t="s">
        <v>40</v>
      </c>
      <c r="B18" s="46">
        <v>2050</v>
      </c>
      <c r="C18" s="47">
        <v>2083</v>
      </c>
      <c r="D18" s="47">
        <v>2092</v>
      </c>
      <c r="E18" s="47">
        <v>2118</v>
      </c>
      <c r="F18" s="47">
        <v>2279</v>
      </c>
      <c r="G18" s="47">
        <v>2239</v>
      </c>
      <c r="H18" s="47">
        <v>2073</v>
      </c>
      <c r="I18" s="47">
        <v>1889</v>
      </c>
      <c r="J18" s="47">
        <v>1673</v>
      </c>
      <c r="K18" s="47">
        <v>1491</v>
      </c>
    </row>
    <row r="19" spans="1:11" s="35" customFormat="1" ht="15" customHeight="1">
      <c r="A19" s="45" t="s">
        <v>31</v>
      </c>
      <c r="B19" s="46">
        <v>1012</v>
      </c>
      <c r="C19" s="47">
        <v>1040</v>
      </c>
      <c r="D19" s="47">
        <v>996</v>
      </c>
      <c r="E19" s="47">
        <v>990</v>
      </c>
      <c r="F19" s="47">
        <v>1035</v>
      </c>
      <c r="G19" s="47">
        <v>1029</v>
      </c>
      <c r="H19" s="47">
        <v>1026</v>
      </c>
      <c r="I19" s="47">
        <v>961</v>
      </c>
      <c r="J19" s="47">
        <v>848</v>
      </c>
      <c r="K19" s="47">
        <v>728</v>
      </c>
    </row>
    <row r="20" spans="1:11" s="35" customFormat="1" ht="15" customHeight="1">
      <c r="A20" s="45" t="s">
        <v>38</v>
      </c>
      <c r="B20" s="46">
        <v>2245</v>
      </c>
      <c r="C20" s="47">
        <v>2246</v>
      </c>
      <c r="D20" s="47">
        <v>2264</v>
      </c>
      <c r="E20" s="47">
        <v>2340</v>
      </c>
      <c r="F20" s="47">
        <v>2740</v>
      </c>
      <c r="G20" s="47">
        <v>2757</v>
      </c>
      <c r="H20" s="47">
        <v>2512</v>
      </c>
      <c r="I20" s="47">
        <v>2317</v>
      </c>
      <c r="J20" s="47">
        <v>2583</v>
      </c>
      <c r="K20" s="47">
        <v>2182</v>
      </c>
    </row>
    <row r="21" spans="1:11" s="35" customFormat="1" ht="15" customHeight="1">
      <c r="A21" s="45" t="s">
        <v>39</v>
      </c>
      <c r="B21" s="46">
        <v>2428</v>
      </c>
      <c r="C21" s="47">
        <v>2294</v>
      </c>
      <c r="D21" s="47">
        <v>2064</v>
      </c>
      <c r="E21" s="47">
        <v>1863</v>
      </c>
      <c r="F21" s="47">
        <v>2367</v>
      </c>
      <c r="G21" s="47">
        <v>2129</v>
      </c>
      <c r="H21" s="47">
        <v>1972</v>
      </c>
      <c r="I21" s="47">
        <v>1706</v>
      </c>
      <c r="J21" s="47">
        <v>1449</v>
      </c>
      <c r="K21" s="47">
        <v>1282</v>
      </c>
    </row>
    <row r="22" spans="1:11" s="35" customFormat="1" ht="15" customHeight="1">
      <c r="A22" s="45" t="s">
        <v>37</v>
      </c>
      <c r="B22" s="46">
        <v>3173</v>
      </c>
      <c r="C22" s="47">
        <v>3256</v>
      </c>
      <c r="D22" s="47">
        <v>3173</v>
      </c>
      <c r="E22" s="47">
        <v>3182</v>
      </c>
      <c r="F22" s="47">
        <v>3750</v>
      </c>
      <c r="G22" s="47">
        <v>3647</v>
      </c>
      <c r="H22" s="47">
        <v>3315</v>
      </c>
      <c r="I22" s="47">
        <v>3106</v>
      </c>
      <c r="J22" s="47">
        <v>2769</v>
      </c>
      <c r="K22" s="47">
        <v>2525</v>
      </c>
    </row>
    <row r="23" spans="1:11" s="35" customFormat="1" ht="15" customHeight="1">
      <c r="A23" s="36"/>
      <c r="B23" s="46"/>
      <c r="C23" s="47"/>
      <c r="D23" s="47"/>
      <c r="E23" s="47"/>
      <c r="F23" s="47"/>
      <c r="G23" s="47"/>
      <c r="H23" s="47"/>
      <c r="I23" s="47"/>
      <c r="J23" s="47"/>
      <c r="K23" s="47"/>
    </row>
    <row r="24" spans="1:11" s="35" customFormat="1" ht="15" customHeight="1">
      <c r="A24" s="45" t="s">
        <v>44</v>
      </c>
      <c r="B24" s="46">
        <v>7305</v>
      </c>
      <c r="C24" s="47">
        <v>7375</v>
      </c>
      <c r="D24" s="47">
        <v>7269</v>
      </c>
      <c r="E24" s="47">
        <v>7752</v>
      </c>
      <c r="F24" s="47">
        <v>9081</v>
      </c>
      <c r="G24" s="47">
        <v>9049</v>
      </c>
      <c r="H24" s="47">
        <v>8708</v>
      </c>
      <c r="I24" s="47">
        <v>8011</v>
      </c>
      <c r="J24" s="47">
        <v>7258</v>
      </c>
      <c r="K24" s="47">
        <v>6429</v>
      </c>
    </row>
    <row r="25" spans="1:11" s="35" customFormat="1" ht="15" customHeight="1">
      <c r="A25" s="45" t="s">
        <v>41</v>
      </c>
      <c r="B25" s="46">
        <v>2889</v>
      </c>
      <c r="C25" s="47">
        <v>3013</v>
      </c>
      <c r="D25" s="47">
        <v>3022</v>
      </c>
      <c r="E25" s="47">
        <v>3004</v>
      </c>
      <c r="F25" s="47">
        <v>3495</v>
      </c>
      <c r="G25" s="47">
        <v>3376</v>
      </c>
      <c r="H25" s="47">
        <v>3258</v>
      </c>
      <c r="I25" s="47">
        <v>2920</v>
      </c>
      <c r="J25" s="47">
        <v>2667</v>
      </c>
      <c r="K25" s="47">
        <v>2437</v>
      </c>
    </row>
    <row r="26" spans="1:11" s="35" customFormat="1" ht="15" customHeight="1">
      <c r="A26" s="45" t="s">
        <v>42</v>
      </c>
      <c r="B26" s="46">
        <v>4754</v>
      </c>
      <c r="C26" s="47">
        <v>4752</v>
      </c>
      <c r="D26" s="47">
        <v>4828</v>
      </c>
      <c r="E26" s="47">
        <v>4995</v>
      </c>
      <c r="F26" s="47">
        <v>5667</v>
      </c>
      <c r="G26" s="47">
        <v>5472</v>
      </c>
      <c r="H26" s="47">
        <v>5093</v>
      </c>
      <c r="I26" s="47">
        <v>4548</v>
      </c>
      <c r="J26" s="47">
        <v>4025</v>
      </c>
      <c r="K26" s="47">
        <v>3600</v>
      </c>
    </row>
    <row r="27" spans="1:11" s="35" customFormat="1" ht="15" customHeight="1">
      <c r="A27" s="45" t="s">
        <v>43</v>
      </c>
      <c r="B27" s="46">
        <v>6602</v>
      </c>
      <c r="C27" s="47">
        <v>6738</v>
      </c>
      <c r="D27" s="47">
        <v>6654</v>
      </c>
      <c r="E27" s="47">
        <v>6697</v>
      </c>
      <c r="F27" s="47">
        <v>7364</v>
      </c>
      <c r="G27" s="47">
        <v>7224</v>
      </c>
      <c r="H27" s="47">
        <v>6872</v>
      </c>
      <c r="I27" s="47">
        <v>6245</v>
      </c>
      <c r="J27" s="47">
        <v>5430</v>
      </c>
      <c r="K27" s="47">
        <v>4494</v>
      </c>
    </row>
    <row r="28" spans="1:11" s="35" customFormat="1" ht="15" customHeight="1">
      <c r="A28" s="45"/>
      <c r="B28" s="46"/>
      <c r="C28" s="47"/>
      <c r="D28" s="47"/>
      <c r="E28" s="47"/>
      <c r="F28" s="47"/>
      <c r="G28" s="47"/>
      <c r="H28" s="47"/>
      <c r="I28" s="47"/>
      <c r="J28" s="47"/>
      <c r="K28" s="47"/>
    </row>
    <row r="29" spans="1:11" s="35" customFormat="1" ht="15" customHeight="1">
      <c r="A29" s="45" t="s">
        <v>45</v>
      </c>
      <c r="B29" s="46">
        <v>9532</v>
      </c>
      <c r="C29" s="47">
        <v>9734</v>
      </c>
      <c r="D29" s="47">
        <v>9758</v>
      </c>
      <c r="E29" s="47">
        <v>9848</v>
      </c>
      <c r="F29" s="47">
        <v>11031</v>
      </c>
      <c r="G29" s="47">
        <v>10873</v>
      </c>
      <c r="H29" s="47">
        <v>10095</v>
      </c>
      <c r="I29" s="47">
        <v>9010</v>
      </c>
      <c r="J29" s="47">
        <v>7571</v>
      </c>
      <c r="K29" s="47">
        <v>6254</v>
      </c>
    </row>
    <row r="30" spans="1:11" s="35" customFormat="1" ht="15" customHeight="1" thickBot="1">
      <c r="A30" s="48" t="s">
        <v>46</v>
      </c>
      <c r="B30" s="49">
        <v>11942</v>
      </c>
      <c r="C30" s="50">
        <v>11974</v>
      </c>
      <c r="D30" s="50">
        <v>11813</v>
      </c>
      <c r="E30" s="50">
        <v>11656</v>
      </c>
      <c r="F30" s="50">
        <v>14218</v>
      </c>
      <c r="G30" s="50">
        <v>13398</v>
      </c>
      <c r="H30" s="50">
        <v>12338</v>
      </c>
      <c r="I30" s="50">
        <v>10926</v>
      </c>
      <c r="J30" s="50">
        <v>9747</v>
      </c>
      <c r="K30" s="50">
        <v>8738</v>
      </c>
    </row>
    <row r="31" spans="1:11" s="51" customFormat="1" ht="12" customHeight="1" thickBot="1"/>
    <row r="32" spans="1:11" ht="17.25" customHeight="1">
      <c r="A32" s="191" t="s">
        <v>20</v>
      </c>
      <c r="B32" s="27" t="s">
        <v>49</v>
      </c>
      <c r="C32" s="27" t="s">
        <v>50</v>
      </c>
      <c r="D32" s="27" t="s">
        <v>51</v>
      </c>
      <c r="E32" s="27" t="s">
        <v>52</v>
      </c>
      <c r="F32" s="27" t="s">
        <v>53</v>
      </c>
      <c r="G32" s="27" t="s">
        <v>54</v>
      </c>
      <c r="H32" s="26" t="s">
        <v>55</v>
      </c>
      <c r="I32" s="26" t="s">
        <v>56</v>
      </c>
      <c r="J32" s="27" t="s">
        <v>174</v>
      </c>
      <c r="K32" s="27" t="s">
        <v>248</v>
      </c>
    </row>
    <row r="33" spans="1:11" ht="17.25" customHeight="1">
      <c r="A33" s="192"/>
      <c r="B33" s="28">
        <v>-1975</v>
      </c>
      <c r="C33" s="28">
        <v>-1980</v>
      </c>
      <c r="D33" s="28">
        <v>-1985</v>
      </c>
      <c r="E33" s="28">
        <v>-1990</v>
      </c>
      <c r="F33" s="28">
        <v>-1995</v>
      </c>
      <c r="G33" s="28">
        <v>-2000</v>
      </c>
      <c r="H33" s="29">
        <v>-2005</v>
      </c>
      <c r="I33" s="30">
        <v>-2010</v>
      </c>
      <c r="J33" s="52">
        <v>-2015</v>
      </c>
      <c r="K33" s="52">
        <v>-2020</v>
      </c>
    </row>
    <row r="34" spans="1:11" ht="15" customHeight="1">
      <c r="A34" s="32" t="s">
        <v>29</v>
      </c>
      <c r="B34" s="53">
        <v>80351</v>
      </c>
      <c r="C34" s="54">
        <v>83499</v>
      </c>
      <c r="D34" s="54">
        <v>86020</v>
      </c>
      <c r="E34" s="54">
        <v>88309</v>
      </c>
      <c r="F34" s="54">
        <v>91229</v>
      </c>
      <c r="G34" s="54">
        <v>88418</v>
      </c>
      <c r="H34" s="54">
        <v>94648</v>
      </c>
      <c r="I34" s="54">
        <v>91451</v>
      </c>
      <c r="J34" s="54">
        <v>86833</v>
      </c>
      <c r="K34" s="54">
        <v>81526</v>
      </c>
    </row>
    <row r="35" spans="1:11" ht="15" customHeight="1">
      <c r="A35" s="36"/>
      <c r="B35" s="55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15" customHeight="1">
      <c r="A36" s="39" t="s">
        <v>30</v>
      </c>
      <c r="B36" s="57">
        <v>93900</v>
      </c>
      <c r="C36" s="58">
        <v>96096</v>
      </c>
      <c r="D36" s="58">
        <v>97816</v>
      </c>
      <c r="E36" s="58">
        <v>99265</v>
      </c>
      <c r="F36" s="58">
        <v>101427</v>
      </c>
      <c r="G36" s="58">
        <v>97896</v>
      </c>
      <c r="H36" s="58">
        <v>94648</v>
      </c>
      <c r="I36" s="58">
        <v>91451</v>
      </c>
      <c r="J36" s="58">
        <v>86833</v>
      </c>
      <c r="K36" s="58">
        <v>81526</v>
      </c>
    </row>
    <row r="37" spans="1:11" ht="15" customHeight="1">
      <c r="A37" s="36"/>
      <c r="B37" s="43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15" customHeight="1">
      <c r="A38" s="45" t="s">
        <v>357</v>
      </c>
      <c r="B38" s="59">
        <v>40196</v>
      </c>
      <c r="C38" s="60">
        <v>41995</v>
      </c>
      <c r="D38" s="60">
        <v>42853</v>
      </c>
      <c r="E38" s="60">
        <v>44474</v>
      </c>
      <c r="F38" s="60">
        <v>45708</v>
      </c>
      <c r="G38" s="60">
        <v>43291</v>
      </c>
      <c r="H38" s="60">
        <v>42265</v>
      </c>
      <c r="I38" s="60">
        <v>41676</v>
      </c>
      <c r="J38" s="60">
        <v>40484</v>
      </c>
      <c r="K38" s="60">
        <v>39267</v>
      </c>
    </row>
    <row r="39" spans="1:11" ht="15" customHeight="1">
      <c r="A39" s="45" t="s">
        <v>33</v>
      </c>
      <c r="B39" s="59">
        <v>3925</v>
      </c>
      <c r="C39" s="60">
        <v>4646</v>
      </c>
      <c r="D39" s="60">
        <v>5766</v>
      </c>
      <c r="E39" s="60">
        <v>5596</v>
      </c>
      <c r="F39" s="60">
        <v>5656</v>
      </c>
      <c r="G39" s="60">
        <v>5316</v>
      </c>
      <c r="H39" s="60">
        <v>5320</v>
      </c>
      <c r="I39" s="60">
        <v>5115</v>
      </c>
      <c r="J39" s="60">
        <v>4796</v>
      </c>
      <c r="K39" s="60">
        <v>4428</v>
      </c>
    </row>
    <row r="40" spans="1:11" ht="15" customHeight="1">
      <c r="A40" s="45" t="s">
        <v>32</v>
      </c>
      <c r="B40" s="59">
        <v>3781</v>
      </c>
      <c r="C40" s="60">
        <v>4229</v>
      </c>
      <c r="D40" s="60">
        <v>4594</v>
      </c>
      <c r="E40" s="60">
        <v>4802</v>
      </c>
      <c r="F40" s="60">
        <v>5855</v>
      </c>
      <c r="G40" s="60">
        <v>6048</v>
      </c>
      <c r="H40" s="60">
        <v>6152</v>
      </c>
      <c r="I40" s="60">
        <v>6354</v>
      </c>
      <c r="J40" s="60">
        <v>6100</v>
      </c>
      <c r="K40" s="60">
        <v>6042</v>
      </c>
    </row>
    <row r="41" spans="1:11" ht="15" customHeight="1">
      <c r="A41" s="45" t="s">
        <v>34</v>
      </c>
      <c r="B41" s="59">
        <v>2403</v>
      </c>
      <c r="C41" s="60">
        <v>2700</v>
      </c>
      <c r="D41" s="60">
        <v>3137</v>
      </c>
      <c r="E41" s="60">
        <v>3276</v>
      </c>
      <c r="F41" s="60">
        <v>3343</v>
      </c>
      <c r="G41" s="60">
        <v>3442</v>
      </c>
      <c r="H41" s="60">
        <v>3417</v>
      </c>
      <c r="I41" s="60">
        <v>3452</v>
      </c>
      <c r="J41" s="60">
        <v>3279</v>
      </c>
      <c r="K41" s="60">
        <v>3086</v>
      </c>
    </row>
    <row r="42" spans="1:11" ht="15" customHeight="1">
      <c r="A42" s="45" t="s">
        <v>35</v>
      </c>
      <c r="B42" s="59">
        <v>4639</v>
      </c>
      <c r="C42" s="60">
        <v>5335</v>
      </c>
      <c r="D42" s="60">
        <v>6240</v>
      </c>
      <c r="E42" s="60">
        <v>7182</v>
      </c>
      <c r="F42" s="60">
        <v>8623</v>
      </c>
      <c r="G42" s="60">
        <v>8996</v>
      </c>
      <c r="H42" s="60">
        <v>8843</v>
      </c>
      <c r="I42" s="60">
        <v>8838</v>
      </c>
      <c r="J42" s="60">
        <v>8961</v>
      </c>
      <c r="K42" s="60">
        <v>8539</v>
      </c>
    </row>
    <row r="43" spans="1:11" ht="15" customHeight="1">
      <c r="A43" s="36"/>
      <c r="B43" s="59"/>
      <c r="C43" s="60"/>
      <c r="D43" s="60"/>
      <c r="E43" s="60"/>
      <c r="F43" s="60"/>
      <c r="G43" s="60"/>
      <c r="H43" s="60"/>
      <c r="I43" s="60"/>
      <c r="J43" s="60"/>
      <c r="K43" s="60"/>
    </row>
    <row r="44" spans="1:11" ht="15" customHeight="1">
      <c r="A44" s="45" t="s">
        <v>36</v>
      </c>
      <c r="B44" s="59">
        <v>2867</v>
      </c>
      <c r="C44" s="60">
        <v>3118</v>
      </c>
      <c r="D44" s="60">
        <v>3510</v>
      </c>
      <c r="E44" s="60">
        <v>4212</v>
      </c>
      <c r="F44" s="60">
        <v>4931</v>
      </c>
      <c r="G44" s="60">
        <v>5825</v>
      </c>
      <c r="H44" s="60">
        <v>6036</v>
      </c>
      <c r="I44" s="60">
        <v>6022</v>
      </c>
      <c r="J44" s="60">
        <v>5623</v>
      </c>
      <c r="K44" s="60">
        <v>5165</v>
      </c>
    </row>
    <row r="45" spans="1:11" ht="15" customHeight="1">
      <c r="A45" s="45" t="s">
        <v>40</v>
      </c>
      <c r="B45" s="59">
        <v>1351</v>
      </c>
      <c r="C45" s="60">
        <v>1260</v>
      </c>
      <c r="D45" s="60">
        <v>1256</v>
      </c>
      <c r="E45" s="60">
        <v>1244</v>
      </c>
      <c r="F45" s="60">
        <v>1213</v>
      </c>
      <c r="G45" s="60">
        <v>1220</v>
      </c>
      <c r="H45" s="60">
        <v>1155</v>
      </c>
      <c r="I45" s="60">
        <v>1028</v>
      </c>
      <c r="J45" s="60">
        <v>952</v>
      </c>
      <c r="K45" s="60">
        <v>780</v>
      </c>
    </row>
    <row r="46" spans="1:11" ht="15" customHeight="1">
      <c r="A46" s="45" t="s">
        <v>31</v>
      </c>
      <c r="B46" s="59">
        <v>617</v>
      </c>
      <c r="C46" s="60">
        <v>538</v>
      </c>
      <c r="D46" s="60">
        <v>466</v>
      </c>
      <c r="E46" s="60">
        <v>439</v>
      </c>
      <c r="F46" s="60">
        <v>383</v>
      </c>
      <c r="G46" s="60">
        <v>347</v>
      </c>
      <c r="H46" s="60">
        <v>306</v>
      </c>
      <c r="I46" s="60">
        <v>239</v>
      </c>
      <c r="J46" s="60">
        <v>211</v>
      </c>
      <c r="K46" s="60">
        <v>174</v>
      </c>
    </row>
    <row r="47" spans="1:11" ht="15" customHeight="1">
      <c r="A47" s="45" t="s">
        <v>38</v>
      </c>
      <c r="B47" s="59">
        <v>1974</v>
      </c>
      <c r="C47" s="60">
        <v>2238</v>
      </c>
      <c r="D47" s="60">
        <v>1780</v>
      </c>
      <c r="E47" s="60">
        <v>1679</v>
      </c>
      <c r="F47" s="60">
        <v>1473</v>
      </c>
      <c r="G47" s="60">
        <v>1369</v>
      </c>
      <c r="H47" s="60">
        <v>1231</v>
      </c>
      <c r="I47" s="60">
        <v>1086</v>
      </c>
      <c r="J47" s="60">
        <v>920</v>
      </c>
      <c r="K47" s="60">
        <v>759</v>
      </c>
    </row>
    <row r="48" spans="1:11" ht="15" customHeight="1">
      <c r="A48" s="45" t="s">
        <v>39</v>
      </c>
      <c r="B48" s="59">
        <v>1182</v>
      </c>
      <c r="C48" s="60">
        <v>1123</v>
      </c>
      <c r="D48" s="60">
        <v>1131</v>
      </c>
      <c r="E48" s="60">
        <v>1011</v>
      </c>
      <c r="F48" s="60">
        <v>883</v>
      </c>
      <c r="G48" s="60">
        <v>731</v>
      </c>
      <c r="H48" s="60">
        <v>657</v>
      </c>
      <c r="I48" s="60">
        <v>513</v>
      </c>
      <c r="J48" s="60">
        <v>424</v>
      </c>
      <c r="K48" s="60">
        <v>350</v>
      </c>
    </row>
    <row r="49" spans="1:11" ht="15" customHeight="1">
      <c r="A49" s="45" t="s">
        <v>37</v>
      </c>
      <c r="B49" s="59">
        <v>2350</v>
      </c>
      <c r="C49" s="60">
        <v>2245</v>
      </c>
      <c r="D49" s="60">
        <v>2206</v>
      </c>
      <c r="E49" s="60">
        <v>2133</v>
      </c>
      <c r="F49" s="60">
        <v>2027</v>
      </c>
      <c r="G49" s="60">
        <v>1883</v>
      </c>
      <c r="H49" s="60">
        <v>1765</v>
      </c>
      <c r="I49" s="60">
        <v>1583</v>
      </c>
      <c r="J49" s="60">
        <v>1444</v>
      </c>
      <c r="K49" s="60">
        <v>1267</v>
      </c>
    </row>
    <row r="50" spans="1:11" ht="15" customHeight="1">
      <c r="A50" s="36"/>
      <c r="B50" s="59"/>
      <c r="C50" s="60"/>
      <c r="D50" s="60"/>
      <c r="E50" s="60"/>
      <c r="F50" s="60"/>
      <c r="G50" s="60"/>
      <c r="H50" s="60"/>
      <c r="I50" s="60"/>
      <c r="J50" s="60"/>
      <c r="K50" s="60"/>
    </row>
    <row r="51" spans="1:11" ht="15" customHeight="1">
      <c r="A51" s="45" t="s">
        <v>44</v>
      </c>
      <c r="B51" s="59">
        <v>5875</v>
      </c>
      <c r="C51" s="60">
        <v>5691</v>
      </c>
      <c r="D51" s="60">
        <v>5389</v>
      </c>
      <c r="E51" s="60">
        <v>5074</v>
      </c>
      <c r="F51" s="60">
        <v>4671</v>
      </c>
      <c r="G51" s="60">
        <v>4181</v>
      </c>
      <c r="H51" s="60">
        <v>3740</v>
      </c>
      <c r="I51" s="60">
        <v>3323</v>
      </c>
      <c r="J51" s="60">
        <v>2932</v>
      </c>
      <c r="K51" s="60">
        <v>2521</v>
      </c>
    </row>
    <row r="52" spans="1:11" ht="15" customHeight="1">
      <c r="A52" s="45" t="s">
        <v>41</v>
      </c>
      <c r="B52" s="59">
        <v>2320</v>
      </c>
      <c r="C52" s="60">
        <v>2269</v>
      </c>
      <c r="D52" s="60">
        <v>2290</v>
      </c>
      <c r="E52" s="60">
        <v>2247</v>
      </c>
      <c r="F52" s="60">
        <v>2161</v>
      </c>
      <c r="G52" s="60">
        <v>2004</v>
      </c>
      <c r="H52" s="60">
        <v>1791</v>
      </c>
      <c r="I52" s="60">
        <v>1621</v>
      </c>
      <c r="J52" s="60">
        <v>1448</v>
      </c>
      <c r="K52" s="60">
        <v>1280</v>
      </c>
    </row>
    <row r="53" spans="1:11" ht="15" customHeight="1">
      <c r="A53" s="45" t="s">
        <v>42</v>
      </c>
      <c r="B53" s="59">
        <v>3369</v>
      </c>
      <c r="C53" s="60">
        <v>3122</v>
      </c>
      <c r="D53" s="60">
        <v>2792</v>
      </c>
      <c r="E53" s="60">
        <v>2562</v>
      </c>
      <c r="F53" s="60">
        <v>2291</v>
      </c>
      <c r="G53" s="60">
        <v>1982</v>
      </c>
      <c r="H53" s="60">
        <v>1689</v>
      </c>
      <c r="I53" s="60">
        <v>1473</v>
      </c>
      <c r="J53" s="60">
        <v>1209</v>
      </c>
      <c r="K53" s="60">
        <v>938</v>
      </c>
    </row>
    <row r="54" spans="1:11" ht="15" customHeight="1">
      <c r="A54" s="45" t="s">
        <v>43</v>
      </c>
      <c r="B54" s="59">
        <v>3716</v>
      </c>
      <c r="C54" s="60">
        <v>3194</v>
      </c>
      <c r="D54" s="60">
        <v>2788</v>
      </c>
      <c r="E54" s="60">
        <v>2378</v>
      </c>
      <c r="F54" s="60">
        <v>2011</v>
      </c>
      <c r="G54" s="60">
        <v>1783</v>
      </c>
      <c r="H54" s="60">
        <v>1536</v>
      </c>
      <c r="I54" s="60">
        <v>1264</v>
      </c>
      <c r="J54" s="60">
        <v>1025</v>
      </c>
      <c r="K54" s="60">
        <v>828</v>
      </c>
    </row>
    <row r="55" spans="1:11" ht="15" customHeight="1">
      <c r="A55" s="45"/>
      <c r="B55" s="59"/>
      <c r="C55" s="60"/>
      <c r="D55" s="60"/>
      <c r="E55" s="60"/>
      <c r="F55" s="60"/>
      <c r="G55" s="60"/>
      <c r="H55" s="60"/>
      <c r="I55" s="60"/>
      <c r="J55" s="60"/>
      <c r="K55" s="60"/>
    </row>
    <row r="56" spans="1:11" ht="15" customHeight="1">
      <c r="A56" s="45" t="s">
        <v>45</v>
      </c>
      <c r="B56" s="59">
        <v>4972</v>
      </c>
      <c r="C56" s="60">
        <v>4242</v>
      </c>
      <c r="D56" s="60">
        <v>3581</v>
      </c>
      <c r="E56" s="60">
        <v>3143</v>
      </c>
      <c r="F56" s="60">
        <v>2802</v>
      </c>
      <c r="G56" s="60">
        <v>2502</v>
      </c>
      <c r="H56" s="60">
        <v>2241</v>
      </c>
      <c r="I56" s="60">
        <v>1859</v>
      </c>
      <c r="J56" s="60">
        <v>1504</v>
      </c>
      <c r="K56" s="60">
        <v>1187</v>
      </c>
    </row>
    <row r="57" spans="1:11" ht="15.75" customHeight="1" thickBot="1">
      <c r="A57" s="48" t="s">
        <v>46</v>
      </c>
      <c r="B57" s="61">
        <v>8363</v>
      </c>
      <c r="C57" s="62">
        <v>8151</v>
      </c>
      <c r="D57" s="62">
        <v>8037</v>
      </c>
      <c r="E57" s="62">
        <v>7813</v>
      </c>
      <c r="F57" s="62">
        <v>7396</v>
      </c>
      <c r="G57" s="62">
        <v>6976</v>
      </c>
      <c r="H57" s="62">
        <v>6504</v>
      </c>
      <c r="I57" s="62">
        <v>6005</v>
      </c>
      <c r="J57" s="62">
        <v>5521</v>
      </c>
      <c r="K57" s="62">
        <v>4915</v>
      </c>
    </row>
    <row r="58" spans="1:11" ht="15" customHeight="1">
      <c r="A58" s="9"/>
      <c r="B58" s="9"/>
      <c r="C58" s="9"/>
      <c r="D58" s="9"/>
      <c r="E58" s="9"/>
      <c r="F58" s="9"/>
      <c r="G58" s="9"/>
      <c r="H58" s="9"/>
      <c r="I58" s="63"/>
      <c r="J58" s="195" t="s">
        <v>7</v>
      </c>
      <c r="K58" s="195"/>
    </row>
    <row r="59" spans="1:11" ht="15" customHeight="1">
      <c r="A59" s="193" t="s">
        <v>241</v>
      </c>
      <c r="B59" s="193"/>
      <c r="C59" s="193"/>
      <c r="D59" s="193"/>
      <c r="E59" s="193"/>
      <c r="F59" s="193"/>
      <c r="G59" s="193"/>
      <c r="H59" s="193"/>
      <c r="I59" s="193"/>
    </row>
    <row r="60" spans="1:11" ht="15" customHeight="1">
      <c r="A60" s="64" t="s">
        <v>242</v>
      </c>
      <c r="B60" s="65"/>
      <c r="C60" s="65"/>
      <c r="D60" s="65"/>
      <c r="E60" s="65"/>
      <c r="F60" s="65"/>
      <c r="G60" s="65"/>
      <c r="H60" s="65"/>
      <c r="I60" s="65"/>
    </row>
    <row r="61" spans="1:11">
      <c r="A61" s="10" t="s">
        <v>272</v>
      </c>
      <c r="B61" s="10"/>
      <c r="C61" s="8"/>
    </row>
  </sheetData>
  <mergeCells count="5">
    <mergeCell ref="A5:A6"/>
    <mergeCell ref="A32:A33"/>
    <mergeCell ref="A59:I59"/>
    <mergeCell ref="A3:J3"/>
    <mergeCell ref="J58:K58"/>
  </mergeCells>
  <phoneticPr fontId="3"/>
  <printOptions horizontalCentered="1" gridLinesSet="0"/>
  <pageMargins left="0.59055118110236227" right="0.59055118110236227" top="0.59055118110236227" bottom="0.51181102362204722" header="0.51181102362204722" footer="0.51181102362204722"/>
  <pageSetup paperSize="9" scale="37" orientation="portrait" r:id="rId1"/>
  <headerFooter>
    <oddHeader>&amp;L&amp;12 21　国勢調査</oddHeader>
  </headerFooter>
  <ignoredErrors>
    <ignoredError sqref="B7:I8" numberStoredAsText="1"/>
    <ignoredError sqref="B9:I9" numberStoredAsText="1" unlockedFormula="1"/>
    <ignoredError sqref="B10: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T62"/>
  <sheetViews>
    <sheetView zoomScaleNormal="100" workbookViewId="0"/>
  </sheetViews>
  <sheetFormatPr defaultColWidth="1.44140625" defaultRowHeight="18" customHeight="1"/>
  <cols>
    <col min="1" max="16384" width="1.44140625" style="8"/>
  </cols>
  <sheetData>
    <row r="1" spans="1:72" ht="18" customHeight="1">
      <c r="A1" s="8" t="s">
        <v>173</v>
      </c>
    </row>
    <row r="3" spans="1:72" ht="18" customHeight="1">
      <c r="A3" s="217" t="s">
        <v>175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</row>
    <row r="4" spans="1:72" ht="18" customHeight="1" thickBot="1">
      <c r="BS4" s="96" t="s">
        <v>349</v>
      </c>
    </row>
    <row r="5" spans="1:72" ht="18.75" customHeight="1">
      <c r="A5" s="130" t="s">
        <v>176</v>
      </c>
      <c r="B5" s="131"/>
      <c r="C5" s="131"/>
      <c r="D5" s="131"/>
      <c r="E5" s="131"/>
      <c r="F5" s="131"/>
      <c r="G5" s="131"/>
      <c r="H5" s="131"/>
      <c r="I5" s="131"/>
      <c r="J5" s="148" t="s">
        <v>67</v>
      </c>
      <c r="K5" s="149"/>
      <c r="L5" s="149"/>
      <c r="M5" s="149"/>
      <c r="N5" s="149"/>
      <c r="O5" s="149"/>
      <c r="P5" s="130"/>
      <c r="Q5" s="131" t="s">
        <v>156</v>
      </c>
      <c r="R5" s="131"/>
      <c r="S5" s="131"/>
      <c r="T5" s="131"/>
      <c r="U5" s="131"/>
      <c r="V5" s="131" t="s">
        <v>157</v>
      </c>
      <c r="W5" s="131"/>
      <c r="X5" s="131"/>
      <c r="Y5" s="131"/>
      <c r="Z5" s="131"/>
      <c r="AA5" s="131" t="s">
        <v>58</v>
      </c>
      <c r="AB5" s="131"/>
      <c r="AC5" s="131"/>
      <c r="AD5" s="131"/>
      <c r="AE5" s="131"/>
      <c r="AF5" s="131" t="s">
        <v>59</v>
      </c>
      <c r="AG5" s="131"/>
      <c r="AH5" s="131"/>
      <c r="AI5" s="131"/>
      <c r="AJ5" s="131"/>
      <c r="AK5" s="131" t="s">
        <v>60</v>
      </c>
      <c r="AL5" s="131"/>
      <c r="AM5" s="131"/>
      <c r="AN5" s="131"/>
      <c r="AO5" s="131"/>
      <c r="AP5" s="131" t="s">
        <v>61</v>
      </c>
      <c r="AQ5" s="131"/>
      <c r="AR5" s="131"/>
      <c r="AS5" s="131"/>
      <c r="AT5" s="131"/>
      <c r="AU5" s="131" t="s">
        <v>62</v>
      </c>
      <c r="AV5" s="131"/>
      <c r="AW5" s="131"/>
      <c r="AX5" s="131"/>
      <c r="AY5" s="131"/>
      <c r="AZ5" s="131" t="s">
        <v>63</v>
      </c>
      <c r="BA5" s="131"/>
      <c r="BB5" s="131"/>
      <c r="BC5" s="131"/>
      <c r="BD5" s="131"/>
      <c r="BE5" s="131" t="s">
        <v>64</v>
      </c>
      <c r="BF5" s="131"/>
      <c r="BG5" s="131"/>
      <c r="BH5" s="131"/>
      <c r="BI5" s="131"/>
      <c r="BJ5" s="131" t="s">
        <v>65</v>
      </c>
      <c r="BK5" s="131"/>
      <c r="BL5" s="131"/>
      <c r="BM5" s="131"/>
      <c r="BN5" s="131"/>
      <c r="BO5" s="131" t="s">
        <v>66</v>
      </c>
      <c r="BP5" s="131"/>
      <c r="BQ5" s="131"/>
      <c r="BR5" s="131"/>
      <c r="BS5" s="148"/>
    </row>
    <row r="6" spans="1:72" ht="18" customHeight="1">
      <c r="A6" s="212" t="s">
        <v>266</v>
      </c>
      <c r="B6" s="212"/>
      <c r="C6" s="212"/>
      <c r="D6" s="212"/>
      <c r="E6" s="212"/>
      <c r="F6" s="212"/>
      <c r="G6" s="212"/>
      <c r="H6" s="212"/>
      <c r="I6" s="213"/>
      <c r="J6" s="226">
        <v>91451</v>
      </c>
      <c r="K6" s="227"/>
      <c r="L6" s="227"/>
      <c r="M6" s="227"/>
      <c r="N6" s="227"/>
      <c r="O6" s="227"/>
      <c r="P6" s="227"/>
      <c r="Q6" s="210">
        <v>3350</v>
      </c>
      <c r="R6" s="210"/>
      <c r="S6" s="210"/>
      <c r="T6" s="210"/>
      <c r="U6" s="210"/>
      <c r="V6" s="210">
        <v>3675</v>
      </c>
      <c r="W6" s="210"/>
      <c r="X6" s="210"/>
      <c r="Y6" s="210"/>
      <c r="Z6" s="210"/>
      <c r="AA6" s="210">
        <v>4056</v>
      </c>
      <c r="AB6" s="210"/>
      <c r="AC6" s="210"/>
      <c r="AD6" s="210"/>
      <c r="AE6" s="210"/>
      <c r="AF6" s="210">
        <v>4007</v>
      </c>
      <c r="AG6" s="210"/>
      <c r="AH6" s="210"/>
      <c r="AI6" s="210"/>
      <c r="AJ6" s="210"/>
      <c r="AK6" s="210">
        <v>3751</v>
      </c>
      <c r="AL6" s="210"/>
      <c r="AM6" s="210"/>
      <c r="AN6" s="210"/>
      <c r="AO6" s="210"/>
      <c r="AP6" s="210">
        <v>4512</v>
      </c>
      <c r="AQ6" s="210"/>
      <c r="AR6" s="210"/>
      <c r="AS6" s="210"/>
      <c r="AT6" s="210"/>
      <c r="AU6" s="210">
        <v>5233</v>
      </c>
      <c r="AV6" s="210"/>
      <c r="AW6" s="210"/>
      <c r="AX6" s="210"/>
      <c r="AY6" s="210"/>
      <c r="AZ6" s="210">
        <v>5958</v>
      </c>
      <c r="BA6" s="210"/>
      <c r="BB6" s="210"/>
      <c r="BC6" s="210"/>
      <c r="BD6" s="210"/>
      <c r="BE6" s="210">
        <v>5444</v>
      </c>
      <c r="BF6" s="210"/>
      <c r="BG6" s="210"/>
      <c r="BH6" s="210"/>
      <c r="BI6" s="210"/>
      <c r="BJ6" s="210">
        <v>5777</v>
      </c>
      <c r="BK6" s="210"/>
      <c r="BL6" s="210"/>
      <c r="BM6" s="210"/>
      <c r="BN6" s="210"/>
      <c r="BO6" s="210">
        <v>6157</v>
      </c>
      <c r="BP6" s="210"/>
      <c r="BQ6" s="210"/>
      <c r="BR6" s="210"/>
      <c r="BS6" s="210"/>
    </row>
    <row r="7" spans="1:72" ht="18" customHeight="1">
      <c r="A7" s="208" t="s">
        <v>268</v>
      </c>
      <c r="B7" s="208"/>
      <c r="C7" s="208"/>
      <c r="D7" s="208"/>
      <c r="E7" s="208"/>
      <c r="F7" s="208"/>
      <c r="G7" s="208"/>
      <c r="H7" s="208"/>
      <c r="I7" s="209"/>
      <c r="J7" s="228">
        <v>86833</v>
      </c>
      <c r="K7" s="229"/>
      <c r="L7" s="229"/>
      <c r="M7" s="229"/>
      <c r="N7" s="229"/>
      <c r="O7" s="229"/>
      <c r="P7" s="229"/>
      <c r="Q7" s="204">
        <v>2975</v>
      </c>
      <c r="R7" s="204"/>
      <c r="S7" s="204"/>
      <c r="T7" s="204"/>
      <c r="U7" s="204"/>
      <c r="V7" s="204">
        <v>3306</v>
      </c>
      <c r="W7" s="204"/>
      <c r="X7" s="204"/>
      <c r="Y7" s="204"/>
      <c r="Z7" s="204"/>
      <c r="AA7" s="204">
        <v>3720</v>
      </c>
      <c r="AB7" s="204"/>
      <c r="AC7" s="204"/>
      <c r="AD7" s="204"/>
      <c r="AE7" s="204"/>
      <c r="AF7" s="204">
        <v>3618</v>
      </c>
      <c r="AG7" s="204"/>
      <c r="AH7" s="204"/>
      <c r="AI7" s="204"/>
      <c r="AJ7" s="204"/>
      <c r="AK7" s="204">
        <v>3029</v>
      </c>
      <c r="AL7" s="204"/>
      <c r="AM7" s="204"/>
      <c r="AN7" s="204"/>
      <c r="AO7" s="204"/>
      <c r="AP7" s="204">
        <v>3896</v>
      </c>
      <c r="AQ7" s="204"/>
      <c r="AR7" s="204"/>
      <c r="AS7" s="204"/>
      <c r="AT7" s="204"/>
      <c r="AU7" s="204">
        <v>4316</v>
      </c>
      <c r="AV7" s="204"/>
      <c r="AW7" s="204"/>
      <c r="AX7" s="204"/>
      <c r="AY7" s="204"/>
      <c r="AZ7" s="204">
        <v>5128</v>
      </c>
      <c r="BA7" s="204"/>
      <c r="BB7" s="204"/>
      <c r="BC7" s="204"/>
      <c r="BD7" s="204"/>
      <c r="BE7" s="204">
        <v>5853</v>
      </c>
      <c r="BF7" s="204"/>
      <c r="BG7" s="204"/>
      <c r="BH7" s="204"/>
      <c r="BI7" s="204"/>
      <c r="BJ7" s="204">
        <v>5371</v>
      </c>
      <c r="BK7" s="204"/>
      <c r="BL7" s="204"/>
      <c r="BM7" s="204"/>
      <c r="BN7" s="204"/>
      <c r="BO7" s="204">
        <v>5725</v>
      </c>
      <c r="BP7" s="204"/>
      <c r="BQ7" s="204"/>
      <c r="BR7" s="204"/>
      <c r="BS7" s="204"/>
    </row>
    <row r="8" spans="1:72" ht="15" customHeight="1">
      <c r="A8" s="199"/>
      <c r="B8" s="199"/>
      <c r="C8" s="199"/>
      <c r="D8" s="199"/>
      <c r="E8" s="199"/>
      <c r="F8" s="199"/>
      <c r="G8" s="199"/>
      <c r="H8" s="199"/>
      <c r="I8" s="199"/>
      <c r="J8" s="230">
        <v>86833</v>
      </c>
      <c r="K8" s="231"/>
      <c r="L8" s="231"/>
      <c r="M8" s="231"/>
      <c r="N8" s="231"/>
      <c r="O8" s="231"/>
      <c r="P8" s="231"/>
      <c r="Q8" s="215">
        <v>2978</v>
      </c>
      <c r="R8" s="215"/>
      <c r="S8" s="215"/>
      <c r="T8" s="215"/>
      <c r="U8" s="215"/>
      <c r="V8" s="215">
        <v>3307</v>
      </c>
      <c r="W8" s="215"/>
      <c r="X8" s="215"/>
      <c r="Y8" s="215"/>
      <c r="Z8" s="215"/>
      <c r="AA8" s="215">
        <v>3720</v>
      </c>
      <c r="AB8" s="215"/>
      <c r="AC8" s="215"/>
      <c r="AD8" s="215"/>
      <c r="AE8" s="215"/>
      <c r="AF8" s="215">
        <v>3633</v>
      </c>
      <c r="AG8" s="215"/>
      <c r="AH8" s="215"/>
      <c r="AI8" s="215"/>
      <c r="AJ8" s="215"/>
      <c r="AK8" s="215">
        <v>3150</v>
      </c>
      <c r="AL8" s="215"/>
      <c r="AM8" s="215"/>
      <c r="AN8" s="215"/>
      <c r="AO8" s="215"/>
      <c r="AP8" s="215">
        <v>3939</v>
      </c>
      <c r="AQ8" s="215"/>
      <c r="AR8" s="215"/>
      <c r="AS8" s="215"/>
      <c r="AT8" s="215"/>
      <c r="AU8" s="215">
        <v>4346</v>
      </c>
      <c r="AV8" s="215"/>
      <c r="AW8" s="215"/>
      <c r="AX8" s="215"/>
      <c r="AY8" s="215"/>
      <c r="AZ8" s="215">
        <v>5143</v>
      </c>
      <c r="BA8" s="215"/>
      <c r="BB8" s="215"/>
      <c r="BC8" s="215"/>
      <c r="BD8" s="215"/>
      <c r="BE8" s="215">
        <v>5873</v>
      </c>
      <c r="BF8" s="215"/>
      <c r="BG8" s="215"/>
      <c r="BH8" s="215"/>
      <c r="BI8" s="215"/>
      <c r="BJ8" s="215">
        <v>5417</v>
      </c>
      <c r="BK8" s="215"/>
      <c r="BL8" s="215"/>
      <c r="BM8" s="215"/>
      <c r="BN8" s="215"/>
      <c r="BO8" s="215">
        <v>5766</v>
      </c>
      <c r="BP8" s="215"/>
      <c r="BQ8" s="215"/>
      <c r="BR8" s="215"/>
      <c r="BS8" s="215"/>
      <c r="BT8" s="15"/>
    </row>
    <row r="9" spans="1:72" ht="18" customHeight="1">
      <c r="A9" s="205" t="s">
        <v>338</v>
      </c>
      <c r="B9" s="205"/>
      <c r="C9" s="205"/>
      <c r="D9" s="205"/>
      <c r="E9" s="205"/>
      <c r="F9" s="205"/>
      <c r="G9" s="205"/>
      <c r="H9" s="205"/>
      <c r="I9" s="205"/>
      <c r="J9" s="232">
        <v>81526</v>
      </c>
      <c r="K9" s="233"/>
      <c r="L9" s="233"/>
      <c r="M9" s="233"/>
      <c r="N9" s="233"/>
      <c r="O9" s="233"/>
      <c r="P9" s="233"/>
      <c r="Q9" s="202">
        <f>SUM(Q12:U31)</f>
        <v>2482</v>
      </c>
      <c r="R9" s="203"/>
      <c r="S9" s="203"/>
      <c r="T9" s="203"/>
      <c r="U9" s="203"/>
      <c r="V9" s="202">
        <f>SUM(V12:Z31)</f>
        <v>2899</v>
      </c>
      <c r="W9" s="203"/>
      <c r="X9" s="203"/>
      <c r="Y9" s="203"/>
      <c r="Z9" s="203"/>
      <c r="AA9" s="202">
        <f>SUM(AA12:AE31)</f>
        <v>3252.2860000000001</v>
      </c>
      <c r="AB9" s="203"/>
      <c r="AC9" s="203"/>
      <c r="AD9" s="203"/>
      <c r="AE9" s="203"/>
      <c r="AF9" s="202">
        <f>SUM(AF12:AJ31)</f>
        <v>3307</v>
      </c>
      <c r="AG9" s="203"/>
      <c r="AH9" s="203"/>
      <c r="AI9" s="203"/>
      <c r="AJ9" s="203"/>
      <c r="AK9" s="202">
        <f>SUM(AK12:AO31)</f>
        <v>2737</v>
      </c>
      <c r="AL9" s="203"/>
      <c r="AM9" s="203"/>
      <c r="AN9" s="203"/>
      <c r="AO9" s="203"/>
      <c r="AP9" s="202">
        <f>SUM(AP12:AT31)</f>
        <v>3130</v>
      </c>
      <c r="AQ9" s="203"/>
      <c r="AR9" s="203"/>
      <c r="AS9" s="203"/>
      <c r="AT9" s="203"/>
      <c r="AU9" s="202">
        <f>SUM(AU12:AY31)</f>
        <v>3718</v>
      </c>
      <c r="AV9" s="203"/>
      <c r="AW9" s="203"/>
      <c r="AX9" s="203"/>
      <c r="AY9" s="203"/>
      <c r="AZ9" s="202">
        <f>SUM(AZ12:BD31)</f>
        <v>4172</v>
      </c>
      <c r="BA9" s="203"/>
      <c r="BB9" s="203"/>
      <c r="BC9" s="203"/>
      <c r="BD9" s="203"/>
      <c r="BE9" s="202">
        <f>SUM(BE12:BI31)</f>
        <v>5035</v>
      </c>
      <c r="BF9" s="203"/>
      <c r="BG9" s="203"/>
      <c r="BH9" s="203"/>
      <c r="BI9" s="203"/>
      <c r="BJ9" s="202">
        <f>SUM(BJ12:BN31)</f>
        <v>5687</v>
      </c>
      <c r="BK9" s="203"/>
      <c r="BL9" s="203"/>
      <c r="BM9" s="203"/>
      <c r="BN9" s="203"/>
      <c r="BO9" s="202">
        <f>SUM(BO12:BS31)</f>
        <v>5134</v>
      </c>
      <c r="BP9" s="203"/>
      <c r="BQ9" s="203"/>
      <c r="BR9" s="203"/>
      <c r="BS9" s="203"/>
      <c r="BT9" s="15"/>
    </row>
    <row r="10" spans="1:72" ht="15" customHeight="1">
      <c r="A10" s="199"/>
      <c r="B10" s="199"/>
      <c r="C10" s="199"/>
      <c r="D10" s="199"/>
      <c r="E10" s="199"/>
      <c r="F10" s="199"/>
      <c r="G10" s="199"/>
      <c r="H10" s="199"/>
      <c r="I10" s="199"/>
      <c r="J10" s="234">
        <v>81526</v>
      </c>
      <c r="K10" s="235"/>
      <c r="L10" s="235"/>
      <c r="M10" s="235"/>
      <c r="N10" s="235"/>
      <c r="O10" s="235"/>
      <c r="P10" s="235"/>
      <c r="Q10" s="216">
        <v>2488</v>
      </c>
      <c r="R10" s="216"/>
      <c r="S10" s="216"/>
      <c r="T10" s="216"/>
      <c r="U10" s="216"/>
      <c r="V10" s="216">
        <v>2900</v>
      </c>
      <c r="W10" s="216"/>
      <c r="X10" s="216"/>
      <c r="Y10" s="216"/>
      <c r="Z10" s="216"/>
      <c r="AA10" s="216">
        <v>3253</v>
      </c>
      <c r="AB10" s="216"/>
      <c r="AC10" s="216"/>
      <c r="AD10" s="216"/>
      <c r="AE10" s="216"/>
      <c r="AF10" s="216">
        <v>3366</v>
      </c>
      <c r="AG10" s="216"/>
      <c r="AH10" s="216"/>
      <c r="AI10" s="216"/>
      <c r="AJ10" s="216"/>
      <c r="AK10" s="216">
        <v>2935</v>
      </c>
      <c r="AL10" s="216"/>
      <c r="AM10" s="216"/>
      <c r="AN10" s="216"/>
      <c r="AO10" s="216"/>
      <c r="AP10" s="216">
        <v>3285</v>
      </c>
      <c r="AQ10" s="216"/>
      <c r="AR10" s="216"/>
      <c r="AS10" s="216"/>
      <c r="AT10" s="216"/>
      <c r="AU10" s="216">
        <v>3810</v>
      </c>
      <c r="AV10" s="216"/>
      <c r="AW10" s="216"/>
      <c r="AX10" s="216"/>
      <c r="AY10" s="216"/>
      <c r="AZ10" s="216">
        <v>4240</v>
      </c>
      <c r="BA10" s="216"/>
      <c r="BB10" s="216"/>
      <c r="BC10" s="216"/>
      <c r="BD10" s="216"/>
      <c r="BE10" s="216">
        <v>5125</v>
      </c>
      <c r="BF10" s="216"/>
      <c r="BG10" s="216"/>
      <c r="BH10" s="216"/>
      <c r="BI10" s="216"/>
      <c r="BJ10" s="216">
        <v>5791</v>
      </c>
      <c r="BK10" s="216"/>
      <c r="BL10" s="216"/>
      <c r="BM10" s="216"/>
      <c r="BN10" s="216"/>
      <c r="BO10" s="216">
        <v>5272</v>
      </c>
      <c r="BP10" s="216"/>
      <c r="BQ10" s="216"/>
      <c r="BR10" s="216"/>
      <c r="BS10" s="216"/>
      <c r="BT10" s="15"/>
    </row>
    <row r="11" spans="1:72" ht="9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236"/>
      <c r="K11" s="237"/>
      <c r="L11" s="237"/>
      <c r="M11" s="237"/>
      <c r="N11" s="237"/>
      <c r="O11" s="237"/>
      <c r="P11" s="237"/>
      <c r="Q11" s="197"/>
      <c r="R11" s="198"/>
      <c r="S11" s="198"/>
      <c r="T11" s="198"/>
      <c r="U11" s="198"/>
      <c r="V11" s="197"/>
      <c r="W11" s="198"/>
      <c r="X11" s="198"/>
      <c r="Y11" s="198"/>
      <c r="Z11" s="198"/>
      <c r="AA11" s="197"/>
      <c r="AB11" s="198"/>
      <c r="AC11" s="198"/>
      <c r="AD11" s="198"/>
      <c r="AE11" s="198"/>
      <c r="AF11" s="197"/>
      <c r="AG11" s="198"/>
      <c r="AH11" s="198"/>
      <c r="AI11" s="198"/>
      <c r="AJ11" s="198"/>
      <c r="AK11" s="197"/>
      <c r="AL11" s="198"/>
      <c r="AM11" s="198"/>
      <c r="AN11" s="198"/>
      <c r="AO11" s="198"/>
      <c r="AP11" s="197"/>
      <c r="AQ11" s="198"/>
      <c r="AR11" s="198"/>
      <c r="AS11" s="198"/>
      <c r="AT11" s="198"/>
      <c r="AU11" s="197"/>
      <c r="AV11" s="198"/>
      <c r="AW11" s="198"/>
      <c r="AX11" s="198"/>
      <c r="AY11" s="198"/>
      <c r="AZ11" s="197"/>
      <c r="BA11" s="198"/>
      <c r="BB11" s="198"/>
      <c r="BC11" s="198"/>
      <c r="BD11" s="198"/>
      <c r="BE11" s="197"/>
      <c r="BF11" s="198"/>
      <c r="BG11" s="198"/>
      <c r="BH11" s="198"/>
      <c r="BI11" s="198"/>
      <c r="BJ11" s="197"/>
      <c r="BK11" s="198"/>
      <c r="BL11" s="198"/>
      <c r="BM11" s="198"/>
      <c r="BN11" s="198"/>
      <c r="BO11" s="197"/>
      <c r="BP11" s="198"/>
      <c r="BQ11" s="198"/>
      <c r="BR11" s="198"/>
      <c r="BS11" s="198"/>
      <c r="BT11" s="15"/>
    </row>
    <row r="12" spans="1:72" ht="15.9" customHeight="1">
      <c r="A12" s="103" t="s">
        <v>358</v>
      </c>
      <c r="B12" s="103"/>
      <c r="C12" s="103"/>
      <c r="D12" s="103"/>
      <c r="E12" s="103"/>
      <c r="F12" s="103"/>
      <c r="G12" s="103"/>
      <c r="H12" s="103"/>
      <c r="I12" s="103"/>
      <c r="J12" s="155">
        <v>39267</v>
      </c>
      <c r="K12" s="156"/>
      <c r="L12" s="156"/>
      <c r="M12" s="156"/>
      <c r="N12" s="156"/>
      <c r="O12" s="156"/>
      <c r="P12" s="156"/>
      <c r="Q12" s="106">
        <v>1352</v>
      </c>
      <c r="R12" s="105"/>
      <c r="S12" s="105"/>
      <c r="T12" s="105"/>
      <c r="U12" s="105"/>
      <c r="V12" s="106">
        <v>1493</v>
      </c>
      <c r="W12" s="105"/>
      <c r="X12" s="105"/>
      <c r="Y12" s="105"/>
      <c r="Z12" s="105"/>
      <c r="AA12" s="106">
        <v>1633</v>
      </c>
      <c r="AB12" s="105"/>
      <c r="AC12" s="105"/>
      <c r="AD12" s="105"/>
      <c r="AE12" s="105"/>
      <c r="AF12" s="106">
        <v>1606</v>
      </c>
      <c r="AG12" s="105"/>
      <c r="AH12" s="105"/>
      <c r="AI12" s="105"/>
      <c r="AJ12" s="105"/>
      <c r="AK12" s="106">
        <v>1387</v>
      </c>
      <c r="AL12" s="105"/>
      <c r="AM12" s="105"/>
      <c r="AN12" s="105"/>
      <c r="AO12" s="105"/>
      <c r="AP12" s="106">
        <v>1758</v>
      </c>
      <c r="AQ12" s="105"/>
      <c r="AR12" s="105"/>
      <c r="AS12" s="105"/>
      <c r="AT12" s="105"/>
      <c r="AU12" s="106">
        <v>2028</v>
      </c>
      <c r="AV12" s="105"/>
      <c r="AW12" s="105"/>
      <c r="AX12" s="105"/>
      <c r="AY12" s="105"/>
      <c r="AZ12" s="106">
        <v>2120</v>
      </c>
      <c r="BA12" s="105"/>
      <c r="BB12" s="105"/>
      <c r="BC12" s="105"/>
      <c r="BD12" s="105"/>
      <c r="BE12" s="106">
        <v>2564</v>
      </c>
      <c r="BF12" s="105"/>
      <c r="BG12" s="105"/>
      <c r="BH12" s="105"/>
      <c r="BI12" s="105"/>
      <c r="BJ12" s="106">
        <v>2856</v>
      </c>
      <c r="BK12" s="105"/>
      <c r="BL12" s="105"/>
      <c r="BM12" s="105"/>
      <c r="BN12" s="105"/>
      <c r="BO12" s="106">
        <v>2467</v>
      </c>
      <c r="BP12" s="105"/>
      <c r="BQ12" s="105"/>
      <c r="BR12" s="105"/>
      <c r="BS12" s="105"/>
      <c r="BT12" s="15"/>
    </row>
    <row r="13" spans="1:72" ht="15.9" customHeight="1">
      <c r="A13" s="103" t="s">
        <v>70</v>
      </c>
      <c r="B13" s="103"/>
      <c r="C13" s="103"/>
      <c r="D13" s="103"/>
      <c r="E13" s="103"/>
      <c r="F13" s="103"/>
      <c r="G13" s="103"/>
      <c r="H13" s="103"/>
      <c r="I13" s="103"/>
      <c r="J13" s="155">
        <v>4428</v>
      </c>
      <c r="K13" s="156"/>
      <c r="L13" s="156"/>
      <c r="M13" s="156"/>
      <c r="N13" s="156"/>
      <c r="O13" s="156"/>
      <c r="P13" s="156"/>
      <c r="Q13" s="106">
        <v>137</v>
      </c>
      <c r="R13" s="105"/>
      <c r="S13" s="105"/>
      <c r="T13" s="105"/>
      <c r="U13" s="105"/>
      <c r="V13" s="106">
        <v>156</v>
      </c>
      <c r="W13" s="105"/>
      <c r="X13" s="105"/>
      <c r="Y13" s="105"/>
      <c r="Z13" s="105"/>
      <c r="AA13" s="106">
        <v>203</v>
      </c>
      <c r="AB13" s="105"/>
      <c r="AC13" s="105"/>
      <c r="AD13" s="105"/>
      <c r="AE13" s="105"/>
      <c r="AF13" s="106">
        <v>187</v>
      </c>
      <c r="AG13" s="105"/>
      <c r="AH13" s="105"/>
      <c r="AI13" s="105"/>
      <c r="AJ13" s="105"/>
      <c r="AK13" s="106">
        <v>136</v>
      </c>
      <c r="AL13" s="105"/>
      <c r="AM13" s="105"/>
      <c r="AN13" s="105"/>
      <c r="AO13" s="105"/>
      <c r="AP13" s="106">
        <v>161</v>
      </c>
      <c r="AQ13" s="105"/>
      <c r="AR13" s="105"/>
      <c r="AS13" s="105"/>
      <c r="AT13" s="105"/>
      <c r="AU13" s="106">
        <v>186</v>
      </c>
      <c r="AV13" s="105"/>
      <c r="AW13" s="105"/>
      <c r="AX13" s="105"/>
      <c r="AY13" s="105"/>
      <c r="AZ13" s="106">
        <v>248</v>
      </c>
      <c r="BA13" s="105"/>
      <c r="BB13" s="105"/>
      <c r="BC13" s="105"/>
      <c r="BD13" s="105"/>
      <c r="BE13" s="106">
        <v>302</v>
      </c>
      <c r="BF13" s="105"/>
      <c r="BG13" s="105"/>
      <c r="BH13" s="105"/>
      <c r="BI13" s="105"/>
      <c r="BJ13" s="106">
        <v>337</v>
      </c>
      <c r="BK13" s="105"/>
      <c r="BL13" s="105"/>
      <c r="BM13" s="105"/>
      <c r="BN13" s="105"/>
      <c r="BO13" s="106">
        <v>291</v>
      </c>
      <c r="BP13" s="105"/>
      <c r="BQ13" s="105"/>
      <c r="BR13" s="105"/>
      <c r="BS13" s="105"/>
      <c r="BT13" s="15"/>
    </row>
    <row r="14" spans="1:72" ht="15.9" customHeight="1">
      <c r="A14" s="103" t="s">
        <v>69</v>
      </c>
      <c r="B14" s="103"/>
      <c r="C14" s="103"/>
      <c r="D14" s="103"/>
      <c r="E14" s="103"/>
      <c r="F14" s="103"/>
      <c r="G14" s="103"/>
      <c r="H14" s="103"/>
      <c r="I14" s="103"/>
      <c r="J14" s="155">
        <v>6042</v>
      </c>
      <c r="K14" s="156"/>
      <c r="L14" s="156"/>
      <c r="M14" s="156"/>
      <c r="N14" s="156"/>
      <c r="O14" s="156"/>
      <c r="P14" s="156"/>
      <c r="Q14" s="106">
        <v>220</v>
      </c>
      <c r="R14" s="105"/>
      <c r="S14" s="105"/>
      <c r="T14" s="105"/>
      <c r="U14" s="105"/>
      <c r="V14" s="106">
        <v>254</v>
      </c>
      <c r="W14" s="105"/>
      <c r="X14" s="105"/>
      <c r="Y14" s="105"/>
      <c r="Z14" s="105"/>
      <c r="AA14" s="106">
        <v>286</v>
      </c>
      <c r="AB14" s="105"/>
      <c r="AC14" s="105"/>
      <c r="AD14" s="105"/>
      <c r="AE14" s="105"/>
      <c r="AF14" s="106">
        <v>271</v>
      </c>
      <c r="AG14" s="105"/>
      <c r="AH14" s="105"/>
      <c r="AI14" s="105"/>
      <c r="AJ14" s="105"/>
      <c r="AK14" s="106">
        <v>202</v>
      </c>
      <c r="AL14" s="105"/>
      <c r="AM14" s="105"/>
      <c r="AN14" s="105"/>
      <c r="AO14" s="105"/>
      <c r="AP14" s="106">
        <v>252</v>
      </c>
      <c r="AQ14" s="105"/>
      <c r="AR14" s="105"/>
      <c r="AS14" s="105"/>
      <c r="AT14" s="105"/>
      <c r="AU14" s="106">
        <v>308</v>
      </c>
      <c r="AV14" s="105"/>
      <c r="AW14" s="105"/>
      <c r="AX14" s="105"/>
      <c r="AY14" s="105"/>
      <c r="AZ14" s="106">
        <v>325</v>
      </c>
      <c r="BA14" s="105"/>
      <c r="BB14" s="105"/>
      <c r="BC14" s="105"/>
      <c r="BD14" s="105"/>
      <c r="BE14" s="106">
        <v>423</v>
      </c>
      <c r="BF14" s="105"/>
      <c r="BG14" s="105"/>
      <c r="BH14" s="105"/>
      <c r="BI14" s="105"/>
      <c r="BJ14" s="106">
        <v>454</v>
      </c>
      <c r="BK14" s="105"/>
      <c r="BL14" s="105"/>
      <c r="BM14" s="105"/>
      <c r="BN14" s="105"/>
      <c r="BO14" s="106">
        <v>411</v>
      </c>
      <c r="BP14" s="105"/>
      <c r="BQ14" s="105"/>
      <c r="BR14" s="105"/>
      <c r="BS14" s="105"/>
      <c r="BT14" s="15"/>
    </row>
    <row r="15" spans="1:72" ht="15.9" customHeight="1">
      <c r="A15" s="103" t="s">
        <v>71</v>
      </c>
      <c r="B15" s="103"/>
      <c r="C15" s="103"/>
      <c r="D15" s="103"/>
      <c r="E15" s="103"/>
      <c r="F15" s="103"/>
      <c r="G15" s="103"/>
      <c r="H15" s="103"/>
      <c r="I15" s="103"/>
      <c r="J15" s="155">
        <v>3086</v>
      </c>
      <c r="K15" s="156"/>
      <c r="L15" s="156"/>
      <c r="M15" s="156"/>
      <c r="N15" s="156"/>
      <c r="O15" s="156"/>
      <c r="P15" s="156"/>
      <c r="Q15" s="106">
        <v>92</v>
      </c>
      <c r="R15" s="105"/>
      <c r="S15" s="105"/>
      <c r="T15" s="105"/>
      <c r="U15" s="105"/>
      <c r="V15" s="106">
        <v>117</v>
      </c>
      <c r="W15" s="105"/>
      <c r="X15" s="105"/>
      <c r="Y15" s="105"/>
      <c r="Z15" s="105"/>
      <c r="AA15" s="106">
        <v>146</v>
      </c>
      <c r="AB15" s="105"/>
      <c r="AC15" s="105"/>
      <c r="AD15" s="105"/>
      <c r="AE15" s="105"/>
      <c r="AF15" s="106">
        <v>122</v>
      </c>
      <c r="AG15" s="105"/>
      <c r="AH15" s="105"/>
      <c r="AI15" s="105"/>
      <c r="AJ15" s="105"/>
      <c r="AK15" s="106">
        <v>95</v>
      </c>
      <c r="AL15" s="105"/>
      <c r="AM15" s="105"/>
      <c r="AN15" s="105"/>
      <c r="AO15" s="105"/>
      <c r="AP15" s="106">
        <v>103</v>
      </c>
      <c r="AQ15" s="105"/>
      <c r="AR15" s="105"/>
      <c r="AS15" s="105"/>
      <c r="AT15" s="105"/>
      <c r="AU15" s="106">
        <v>132</v>
      </c>
      <c r="AV15" s="105"/>
      <c r="AW15" s="105"/>
      <c r="AX15" s="105"/>
      <c r="AY15" s="105"/>
      <c r="AZ15" s="106">
        <v>163</v>
      </c>
      <c r="BA15" s="105"/>
      <c r="BB15" s="105"/>
      <c r="BC15" s="105"/>
      <c r="BD15" s="105"/>
      <c r="BE15" s="106">
        <v>181</v>
      </c>
      <c r="BF15" s="105"/>
      <c r="BG15" s="105"/>
      <c r="BH15" s="105"/>
      <c r="BI15" s="105"/>
      <c r="BJ15" s="106">
        <v>232</v>
      </c>
      <c r="BK15" s="105"/>
      <c r="BL15" s="105"/>
      <c r="BM15" s="105"/>
      <c r="BN15" s="105"/>
      <c r="BO15" s="106">
        <v>172</v>
      </c>
      <c r="BP15" s="105"/>
      <c r="BQ15" s="105"/>
      <c r="BR15" s="105"/>
      <c r="BS15" s="105"/>
      <c r="BT15" s="15"/>
    </row>
    <row r="16" spans="1:72" ht="15.9" customHeight="1">
      <c r="A16" s="103" t="s">
        <v>72</v>
      </c>
      <c r="B16" s="103"/>
      <c r="C16" s="103"/>
      <c r="D16" s="103"/>
      <c r="E16" s="103"/>
      <c r="F16" s="103"/>
      <c r="G16" s="103"/>
      <c r="H16" s="103"/>
      <c r="I16" s="103"/>
      <c r="J16" s="155">
        <v>8539</v>
      </c>
      <c r="K16" s="156"/>
      <c r="L16" s="156"/>
      <c r="M16" s="156"/>
      <c r="N16" s="156"/>
      <c r="O16" s="156"/>
      <c r="P16" s="156"/>
      <c r="Q16" s="106">
        <v>305</v>
      </c>
      <c r="R16" s="105"/>
      <c r="S16" s="105"/>
      <c r="T16" s="105"/>
      <c r="U16" s="105"/>
      <c r="V16" s="106">
        <v>365</v>
      </c>
      <c r="W16" s="105"/>
      <c r="X16" s="105"/>
      <c r="Y16" s="105"/>
      <c r="Z16" s="105"/>
      <c r="AA16" s="106">
        <v>373</v>
      </c>
      <c r="AB16" s="105"/>
      <c r="AC16" s="105"/>
      <c r="AD16" s="105"/>
      <c r="AE16" s="105"/>
      <c r="AF16" s="106">
        <v>374</v>
      </c>
      <c r="AG16" s="105"/>
      <c r="AH16" s="105"/>
      <c r="AI16" s="105"/>
      <c r="AJ16" s="105"/>
      <c r="AK16" s="106">
        <v>334</v>
      </c>
      <c r="AL16" s="105"/>
      <c r="AM16" s="105"/>
      <c r="AN16" s="105"/>
      <c r="AO16" s="105"/>
      <c r="AP16" s="106">
        <v>339</v>
      </c>
      <c r="AQ16" s="105"/>
      <c r="AR16" s="105"/>
      <c r="AS16" s="105"/>
      <c r="AT16" s="105"/>
      <c r="AU16" s="106">
        <v>416</v>
      </c>
      <c r="AV16" s="105"/>
      <c r="AW16" s="105"/>
      <c r="AX16" s="105"/>
      <c r="AY16" s="105"/>
      <c r="AZ16" s="106">
        <v>500</v>
      </c>
      <c r="BA16" s="105"/>
      <c r="BB16" s="105"/>
      <c r="BC16" s="105"/>
      <c r="BD16" s="105"/>
      <c r="BE16" s="106">
        <v>600</v>
      </c>
      <c r="BF16" s="105"/>
      <c r="BG16" s="105"/>
      <c r="BH16" s="105"/>
      <c r="BI16" s="105"/>
      <c r="BJ16" s="106">
        <v>659</v>
      </c>
      <c r="BK16" s="105"/>
      <c r="BL16" s="105"/>
      <c r="BM16" s="105"/>
      <c r="BN16" s="105"/>
      <c r="BO16" s="106">
        <v>573</v>
      </c>
      <c r="BP16" s="105"/>
      <c r="BQ16" s="105"/>
      <c r="BR16" s="105"/>
      <c r="BS16" s="105"/>
      <c r="BT16" s="15"/>
    </row>
    <row r="17" spans="1:72" ht="9.9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55"/>
      <c r="K17" s="156"/>
      <c r="L17" s="156"/>
      <c r="M17" s="156"/>
      <c r="N17" s="156"/>
      <c r="O17" s="156"/>
      <c r="P17" s="156"/>
      <c r="Q17" s="106"/>
      <c r="R17" s="105"/>
      <c r="S17" s="105"/>
      <c r="T17" s="105"/>
      <c r="U17" s="105"/>
      <c r="V17" s="106"/>
      <c r="W17" s="105"/>
      <c r="X17" s="105"/>
      <c r="Y17" s="105"/>
      <c r="Z17" s="105"/>
      <c r="AA17" s="106"/>
      <c r="AB17" s="105"/>
      <c r="AC17" s="105"/>
      <c r="AD17" s="105"/>
      <c r="AE17" s="105"/>
      <c r="AF17" s="106"/>
      <c r="AG17" s="105"/>
      <c r="AH17" s="105"/>
      <c r="AI17" s="105"/>
      <c r="AJ17" s="105"/>
      <c r="AK17" s="106"/>
      <c r="AL17" s="105"/>
      <c r="AM17" s="105"/>
      <c r="AN17" s="105"/>
      <c r="AO17" s="105"/>
      <c r="AP17" s="106"/>
      <c r="AQ17" s="105"/>
      <c r="AR17" s="105"/>
      <c r="AS17" s="105"/>
      <c r="AT17" s="105"/>
      <c r="AU17" s="106"/>
      <c r="AV17" s="105"/>
      <c r="AW17" s="105"/>
      <c r="AX17" s="105"/>
      <c r="AY17" s="105"/>
      <c r="AZ17" s="106"/>
      <c r="BA17" s="105"/>
      <c r="BB17" s="105"/>
      <c r="BC17" s="105"/>
      <c r="BD17" s="105"/>
      <c r="BE17" s="106"/>
      <c r="BF17" s="105"/>
      <c r="BG17" s="105"/>
      <c r="BH17" s="105"/>
      <c r="BI17" s="105"/>
      <c r="BJ17" s="106"/>
      <c r="BK17" s="105"/>
      <c r="BL17" s="105"/>
      <c r="BM17" s="105"/>
      <c r="BN17" s="105"/>
      <c r="BO17" s="106"/>
      <c r="BP17" s="105"/>
      <c r="BQ17" s="105"/>
      <c r="BR17" s="105"/>
      <c r="BS17" s="105"/>
      <c r="BT17" s="15"/>
    </row>
    <row r="18" spans="1:72" ht="15.9" customHeight="1">
      <c r="A18" s="103" t="s">
        <v>73</v>
      </c>
      <c r="B18" s="103"/>
      <c r="C18" s="103"/>
      <c r="D18" s="103"/>
      <c r="E18" s="103"/>
      <c r="F18" s="103"/>
      <c r="G18" s="103"/>
      <c r="H18" s="103"/>
      <c r="I18" s="103"/>
      <c r="J18" s="155">
        <v>5165</v>
      </c>
      <c r="K18" s="156"/>
      <c r="L18" s="156"/>
      <c r="M18" s="156"/>
      <c r="N18" s="156"/>
      <c r="O18" s="156"/>
      <c r="P18" s="156"/>
      <c r="Q18" s="106">
        <v>120</v>
      </c>
      <c r="R18" s="105"/>
      <c r="S18" s="105"/>
      <c r="T18" s="105"/>
      <c r="U18" s="105"/>
      <c r="V18" s="106">
        <v>171</v>
      </c>
      <c r="W18" s="105"/>
      <c r="X18" s="105"/>
      <c r="Y18" s="105"/>
      <c r="Z18" s="105"/>
      <c r="AA18" s="106">
        <v>175</v>
      </c>
      <c r="AB18" s="105"/>
      <c r="AC18" s="105"/>
      <c r="AD18" s="105"/>
      <c r="AE18" s="105"/>
      <c r="AF18" s="106">
        <v>323</v>
      </c>
      <c r="AG18" s="105"/>
      <c r="AH18" s="105"/>
      <c r="AI18" s="105"/>
      <c r="AJ18" s="105"/>
      <c r="AK18" s="106">
        <v>293</v>
      </c>
      <c r="AL18" s="105"/>
      <c r="AM18" s="105"/>
      <c r="AN18" s="105"/>
      <c r="AO18" s="105"/>
      <c r="AP18" s="106">
        <v>198</v>
      </c>
      <c r="AQ18" s="105"/>
      <c r="AR18" s="105"/>
      <c r="AS18" s="105"/>
      <c r="AT18" s="105"/>
      <c r="AU18" s="106">
        <v>222</v>
      </c>
      <c r="AV18" s="105"/>
      <c r="AW18" s="105"/>
      <c r="AX18" s="105"/>
      <c r="AY18" s="105"/>
      <c r="AZ18" s="106">
        <v>238</v>
      </c>
      <c r="BA18" s="105"/>
      <c r="BB18" s="105"/>
      <c r="BC18" s="105"/>
      <c r="BD18" s="105"/>
      <c r="BE18" s="106">
        <v>291</v>
      </c>
      <c r="BF18" s="105"/>
      <c r="BG18" s="105"/>
      <c r="BH18" s="105"/>
      <c r="BI18" s="105"/>
      <c r="BJ18" s="106">
        <v>363</v>
      </c>
      <c r="BK18" s="105"/>
      <c r="BL18" s="105"/>
      <c r="BM18" s="105"/>
      <c r="BN18" s="105"/>
      <c r="BO18" s="106">
        <v>388</v>
      </c>
      <c r="BP18" s="105"/>
      <c r="BQ18" s="105"/>
      <c r="BR18" s="105"/>
      <c r="BS18" s="105"/>
      <c r="BT18" s="15"/>
    </row>
    <row r="19" spans="1:72" ht="15.9" customHeight="1">
      <c r="A19" s="103" t="s">
        <v>77</v>
      </c>
      <c r="B19" s="103"/>
      <c r="C19" s="103"/>
      <c r="D19" s="103"/>
      <c r="E19" s="103"/>
      <c r="F19" s="103"/>
      <c r="G19" s="103"/>
      <c r="H19" s="103"/>
      <c r="I19" s="103"/>
      <c r="J19" s="155">
        <v>780</v>
      </c>
      <c r="K19" s="156"/>
      <c r="L19" s="156"/>
      <c r="M19" s="156"/>
      <c r="N19" s="156"/>
      <c r="O19" s="156"/>
      <c r="P19" s="156"/>
      <c r="Q19" s="106">
        <v>7</v>
      </c>
      <c r="R19" s="105"/>
      <c r="S19" s="105"/>
      <c r="T19" s="105"/>
      <c r="U19" s="105"/>
      <c r="V19" s="106">
        <v>12</v>
      </c>
      <c r="W19" s="105"/>
      <c r="X19" s="105"/>
      <c r="Y19" s="105"/>
      <c r="Z19" s="105"/>
      <c r="AA19" s="106">
        <v>18</v>
      </c>
      <c r="AB19" s="105"/>
      <c r="AC19" s="105"/>
      <c r="AD19" s="105"/>
      <c r="AE19" s="105"/>
      <c r="AF19" s="106">
        <v>17</v>
      </c>
      <c r="AG19" s="105"/>
      <c r="AH19" s="105"/>
      <c r="AI19" s="105"/>
      <c r="AJ19" s="105"/>
      <c r="AK19" s="106">
        <v>22</v>
      </c>
      <c r="AL19" s="105"/>
      <c r="AM19" s="105"/>
      <c r="AN19" s="105"/>
      <c r="AO19" s="105"/>
      <c r="AP19" s="106">
        <v>13</v>
      </c>
      <c r="AQ19" s="105"/>
      <c r="AR19" s="105"/>
      <c r="AS19" s="105"/>
      <c r="AT19" s="105"/>
      <c r="AU19" s="106">
        <v>15</v>
      </c>
      <c r="AV19" s="105"/>
      <c r="AW19" s="105"/>
      <c r="AX19" s="105"/>
      <c r="AY19" s="105"/>
      <c r="AZ19" s="106">
        <v>17</v>
      </c>
      <c r="BA19" s="105"/>
      <c r="BB19" s="105"/>
      <c r="BC19" s="105"/>
      <c r="BD19" s="105"/>
      <c r="BE19" s="106">
        <v>32</v>
      </c>
      <c r="BF19" s="105"/>
      <c r="BG19" s="105"/>
      <c r="BH19" s="105"/>
      <c r="BI19" s="105"/>
      <c r="BJ19" s="106">
        <v>39</v>
      </c>
      <c r="BK19" s="105"/>
      <c r="BL19" s="105"/>
      <c r="BM19" s="105"/>
      <c r="BN19" s="105"/>
      <c r="BO19" s="106">
        <v>47</v>
      </c>
      <c r="BP19" s="105"/>
      <c r="BQ19" s="105"/>
      <c r="BR19" s="105"/>
      <c r="BS19" s="105"/>
      <c r="BT19" s="15"/>
    </row>
    <row r="20" spans="1:72" ht="15.9" customHeight="1">
      <c r="A20" s="103" t="s">
        <v>68</v>
      </c>
      <c r="B20" s="103"/>
      <c r="C20" s="103"/>
      <c r="D20" s="103"/>
      <c r="E20" s="103"/>
      <c r="F20" s="103"/>
      <c r="G20" s="103"/>
      <c r="H20" s="103"/>
      <c r="I20" s="103"/>
      <c r="J20" s="155">
        <v>174</v>
      </c>
      <c r="K20" s="156"/>
      <c r="L20" s="156"/>
      <c r="M20" s="156"/>
      <c r="N20" s="156"/>
      <c r="O20" s="156"/>
      <c r="P20" s="156"/>
      <c r="Q20" s="106">
        <v>5</v>
      </c>
      <c r="R20" s="105"/>
      <c r="S20" s="105"/>
      <c r="T20" s="105"/>
      <c r="U20" s="105"/>
      <c r="V20" s="106">
        <v>3</v>
      </c>
      <c r="W20" s="105"/>
      <c r="X20" s="105"/>
      <c r="Y20" s="105"/>
      <c r="Z20" s="105"/>
      <c r="AA20" s="106">
        <v>1.286</v>
      </c>
      <c r="AB20" s="105"/>
      <c r="AC20" s="105"/>
      <c r="AD20" s="105"/>
      <c r="AE20" s="105"/>
      <c r="AF20" s="106">
        <v>4</v>
      </c>
      <c r="AG20" s="105"/>
      <c r="AH20" s="105"/>
      <c r="AI20" s="105"/>
      <c r="AJ20" s="105"/>
      <c r="AK20" s="106">
        <v>4</v>
      </c>
      <c r="AL20" s="105"/>
      <c r="AM20" s="105"/>
      <c r="AN20" s="105"/>
      <c r="AO20" s="105"/>
      <c r="AP20" s="106">
        <v>2</v>
      </c>
      <c r="AQ20" s="105"/>
      <c r="AR20" s="105"/>
      <c r="AS20" s="105"/>
      <c r="AT20" s="105"/>
      <c r="AU20" s="106">
        <v>4</v>
      </c>
      <c r="AV20" s="105"/>
      <c r="AW20" s="105"/>
      <c r="AX20" s="105"/>
      <c r="AY20" s="105"/>
      <c r="AZ20" s="106">
        <v>9</v>
      </c>
      <c r="BA20" s="105"/>
      <c r="BB20" s="105"/>
      <c r="BC20" s="105"/>
      <c r="BD20" s="105"/>
      <c r="BE20" s="106">
        <v>6</v>
      </c>
      <c r="BF20" s="105"/>
      <c r="BG20" s="105"/>
      <c r="BH20" s="105"/>
      <c r="BI20" s="105"/>
      <c r="BJ20" s="106">
        <v>6</v>
      </c>
      <c r="BK20" s="105"/>
      <c r="BL20" s="105"/>
      <c r="BM20" s="105"/>
      <c r="BN20" s="105"/>
      <c r="BO20" s="106">
        <v>7</v>
      </c>
      <c r="BP20" s="105"/>
      <c r="BQ20" s="105"/>
      <c r="BR20" s="105"/>
      <c r="BS20" s="105"/>
      <c r="BT20" s="15"/>
    </row>
    <row r="21" spans="1:72" ht="15.9" customHeight="1">
      <c r="A21" s="103" t="s">
        <v>75</v>
      </c>
      <c r="B21" s="103"/>
      <c r="C21" s="103"/>
      <c r="D21" s="103"/>
      <c r="E21" s="103"/>
      <c r="F21" s="103"/>
      <c r="G21" s="103"/>
      <c r="H21" s="103"/>
      <c r="I21" s="103"/>
      <c r="J21" s="155">
        <v>759</v>
      </c>
      <c r="K21" s="156"/>
      <c r="L21" s="156"/>
      <c r="M21" s="156"/>
      <c r="N21" s="156"/>
      <c r="O21" s="156"/>
      <c r="P21" s="156"/>
      <c r="Q21" s="106">
        <v>8</v>
      </c>
      <c r="R21" s="105"/>
      <c r="S21" s="105"/>
      <c r="T21" s="105"/>
      <c r="U21" s="105"/>
      <c r="V21" s="106">
        <v>20</v>
      </c>
      <c r="W21" s="105"/>
      <c r="X21" s="105"/>
      <c r="Y21" s="105"/>
      <c r="Z21" s="105"/>
      <c r="AA21" s="106">
        <v>21</v>
      </c>
      <c r="AB21" s="105"/>
      <c r="AC21" s="105"/>
      <c r="AD21" s="105"/>
      <c r="AE21" s="105"/>
      <c r="AF21" s="106">
        <v>17</v>
      </c>
      <c r="AG21" s="105"/>
      <c r="AH21" s="105"/>
      <c r="AI21" s="105"/>
      <c r="AJ21" s="105"/>
      <c r="AK21" s="106">
        <v>12</v>
      </c>
      <c r="AL21" s="105"/>
      <c r="AM21" s="105"/>
      <c r="AN21" s="105"/>
      <c r="AO21" s="105"/>
      <c r="AP21" s="106">
        <v>16</v>
      </c>
      <c r="AQ21" s="105"/>
      <c r="AR21" s="105"/>
      <c r="AS21" s="105"/>
      <c r="AT21" s="105"/>
      <c r="AU21" s="106">
        <v>19</v>
      </c>
      <c r="AV21" s="105"/>
      <c r="AW21" s="105"/>
      <c r="AX21" s="105"/>
      <c r="AY21" s="105"/>
      <c r="AZ21" s="106">
        <v>21</v>
      </c>
      <c r="BA21" s="105"/>
      <c r="BB21" s="105"/>
      <c r="BC21" s="105"/>
      <c r="BD21" s="105"/>
      <c r="BE21" s="106">
        <v>27</v>
      </c>
      <c r="BF21" s="105"/>
      <c r="BG21" s="105"/>
      <c r="BH21" s="105"/>
      <c r="BI21" s="105"/>
      <c r="BJ21" s="106">
        <v>50</v>
      </c>
      <c r="BK21" s="105"/>
      <c r="BL21" s="105"/>
      <c r="BM21" s="105"/>
      <c r="BN21" s="105"/>
      <c r="BO21" s="106">
        <v>44</v>
      </c>
      <c r="BP21" s="105"/>
      <c r="BQ21" s="105"/>
      <c r="BR21" s="105"/>
      <c r="BS21" s="105"/>
      <c r="BT21" s="15"/>
    </row>
    <row r="22" spans="1:72" ht="15.9" customHeight="1">
      <c r="A22" s="103" t="s">
        <v>76</v>
      </c>
      <c r="B22" s="103"/>
      <c r="C22" s="103"/>
      <c r="D22" s="103"/>
      <c r="E22" s="103"/>
      <c r="F22" s="103"/>
      <c r="G22" s="103"/>
      <c r="H22" s="103"/>
      <c r="I22" s="103"/>
      <c r="J22" s="155">
        <v>350</v>
      </c>
      <c r="K22" s="156"/>
      <c r="L22" s="156"/>
      <c r="M22" s="156"/>
      <c r="N22" s="156"/>
      <c r="O22" s="156"/>
      <c r="P22" s="156"/>
      <c r="Q22" s="106">
        <v>4</v>
      </c>
      <c r="R22" s="105"/>
      <c r="S22" s="105"/>
      <c r="T22" s="105"/>
      <c r="U22" s="105"/>
      <c r="V22" s="106">
        <v>7</v>
      </c>
      <c r="W22" s="105"/>
      <c r="X22" s="105"/>
      <c r="Y22" s="105"/>
      <c r="Z22" s="105"/>
      <c r="AA22" s="106">
        <v>13</v>
      </c>
      <c r="AB22" s="105"/>
      <c r="AC22" s="105"/>
      <c r="AD22" s="105"/>
      <c r="AE22" s="105"/>
      <c r="AF22" s="106">
        <v>6</v>
      </c>
      <c r="AG22" s="105"/>
      <c r="AH22" s="105"/>
      <c r="AI22" s="105"/>
      <c r="AJ22" s="105"/>
      <c r="AK22" s="106">
        <v>4</v>
      </c>
      <c r="AL22" s="105"/>
      <c r="AM22" s="105"/>
      <c r="AN22" s="105"/>
      <c r="AO22" s="105"/>
      <c r="AP22" s="106">
        <v>3</v>
      </c>
      <c r="AQ22" s="105"/>
      <c r="AR22" s="105"/>
      <c r="AS22" s="105"/>
      <c r="AT22" s="105"/>
      <c r="AU22" s="106">
        <v>7</v>
      </c>
      <c r="AV22" s="105"/>
      <c r="AW22" s="105"/>
      <c r="AX22" s="105"/>
      <c r="AY22" s="105"/>
      <c r="AZ22" s="106">
        <v>15</v>
      </c>
      <c r="BA22" s="105"/>
      <c r="BB22" s="105"/>
      <c r="BC22" s="105"/>
      <c r="BD22" s="105"/>
      <c r="BE22" s="106">
        <v>20</v>
      </c>
      <c r="BF22" s="105"/>
      <c r="BG22" s="105"/>
      <c r="BH22" s="105"/>
      <c r="BI22" s="105"/>
      <c r="BJ22" s="106">
        <v>20</v>
      </c>
      <c r="BK22" s="105"/>
      <c r="BL22" s="105"/>
      <c r="BM22" s="105"/>
      <c r="BN22" s="105"/>
      <c r="BO22" s="106">
        <v>15</v>
      </c>
      <c r="BP22" s="105"/>
      <c r="BQ22" s="105"/>
      <c r="BR22" s="105"/>
      <c r="BS22" s="105"/>
      <c r="BT22" s="15"/>
    </row>
    <row r="23" spans="1:72" ht="9.9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55"/>
      <c r="K23" s="156"/>
      <c r="L23" s="156"/>
      <c r="M23" s="156"/>
      <c r="N23" s="156"/>
      <c r="O23" s="156"/>
      <c r="P23" s="156"/>
      <c r="Q23" s="106"/>
      <c r="R23" s="105"/>
      <c r="S23" s="105"/>
      <c r="T23" s="105"/>
      <c r="U23" s="105"/>
      <c r="V23" s="106"/>
      <c r="W23" s="105"/>
      <c r="X23" s="105"/>
      <c r="Y23" s="105"/>
      <c r="Z23" s="105"/>
      <c r="AA23" s="106"/>
      <c r="AB23" s="105"/>
      <c r="AC23" s="105"/>
      <c r="AD23" s="105"/>
      <c r="AE23" s="105"/>
      <c r="AF23" s="106"/>
      <c r="AG23" s="105"/>
      <c r="AH23" s="105"/>
      <c r="AI23" s="105"/>
      <c r="AJ23" s="105"/>
      <c r="AK23" s="106"/>
      <c r="AL23" s="105"/>
      <c r="AM23" s="105"/>
      <c r="AN23" s="105"/>
      <c r="AO23" s="105"/>
      <c r="AP23" s="106"/>
      <c r="AQ23" s="105"/>
      <c r="AR23" s="105"/>
      <c r="AS23" s="105"/>
      <c r="AT23" s="105"/>
      <c r="AU23" s="106"/>
      <c r="AV23" s="105"/>
      <c r="AW23" s="105"/>
      <c r="AX23" s="105"/>
      <c r="AY23" s="105"/>
      <c r="AZ23" s="106"/>
      <c r="BA23" s="105"/>
      <c r="BB23" s="105"/>
      <c r="BC23" s="105"/>
      <c r="BD23" s="105"/>
      <c r="BE23" s="106"/>
      <c r="BF23" s="105"/>
      <c r="BG23" s="105"/>
      <c r="BH23" s="105"/>
      <c r="BI23" s="105"/>
      <c r="BJ23" s="106"/>
      <c r="BK23" s="105"/>
      <c r="BL23" s="105"/>
      <c r="BM23" s="105"/>
      <c r="BN23" s="105"/>
      <c r="BO23" s="106"/>
      <c r="BP23" s="105"/>
      <c r="BQ23" s="105"/>
      <c r="BR23" s="105"/>
      <c r="BS23" s="105"/>
      <c r="BT23" s="15"/>
    </row>
    <row r="24" spans="1:72" ht="15.9" customHeight="1">
      <c r="A24" s="103" t="s">
        <v>74</v>
      </c>
      <c r="B24" s="103"/>
      <c r="C24" s="103"/>
      <c r="D24" s="103"/>
      <c r="E24" s="103"/>
      <c r="F24" s="103"/>
      <c r="G24" s="103"/>
      <c r="H24" s="103"/>
      <c r="I24" s="103"/>
      <c r="J24" s="155">
        <v>1267</v>
      </c>
      <c r="K24" s="156"/>
      <c r="L24" s="156"/>
      <c r="M24" s="156"/>
      <c r="N24" s="156"/>
      <c r="O24" s="156"/>
      <c r="P24" s="156"/>
      <c r="Q24" s="106">
        <v>25</v>
      </c>
      <c r="R24" s="105"/>
      <c r="S24" s="105"/>
      <c r="T24" s="105"/>
      <c r="U24" s="105"/>
      <c r="V24" s="106">
        <v>31</v>
      </c>
      <c r="W24" s="105"/>
      <c r="X24" s="105"/>
      <c r="Y24" s="105"/>
      <c r="Z24" s="105"/>
      <c r="AA24" s="106">
        <v>32</v>
      </c>
      <c r="AB24" s="105"/>
      <c r="AC24" s="105"/>
      <c r="AD24" s="105"/>
      <c r="AE24" s="105"/>
      <c r="AF24" s="106">
        <v>43</v>
      </c>
      <c r="AG24" s="105"/>
      <c r="AH24" s="105"/>
      <c r="AI24" s="105"/>
      <c r="AJ24" s="105"/>
      <c r="AK24" s="106">
        <v>25</v>
      </c>
      <c r="AL24" s="105"/>
      <c r="AM24" s="105"/>
      <c r="AN24" s="105"/>
      <c r="AO24" s="105"/>
      <c r="AP24" s="106">
        <v>36</v>
      </c>
      <c r="AQ24" s="105"/>
      <c r="AR24" s="105"/>
      <c r="AS24" s="105"/>
      <c r="AT24" s="105"/>
      <c r="AU24" s="106">
        <v>50</v>
      </c>
      <c r="AV24" s="105"/>
      <c r="AW24" s="105"/>
      <c r="AX24" s="105"/>
      <c r="AY24" s="105"/>
      <c r="AZ24" s="106">
        <v>50</v>
      </c>
      <c r="BA24" s="105"/>
      <c r="BB24" s="105"/>
      <c r="BC24" s="105"/>
      <c r="BD24" s="105"/>
      <c r="BE24" s="106">
        <v>73</v>
      </c>
      <c r="BF24" s="105"/>
      <c r="BG24" s="105"/>
      <c r="BH24" s="105"/>
      <c r="BI24" s="105"/>
      <c r="BJ24" s="106">
        <v>75</v>
      </c>
      <c r="BK24" s="105"/>
      <c r="BL24" s="105"/>
      <c r="BM24" s="105"/>
      <c r="BN24" s="105"/>
      <c r="BO24" s="106">
        <v>67</v>
      </c>
      <c r="BP24" s="105"/>
      <c r="BQ24" s="105"/>
      <c r="BR24" s="105"/>
      <c r="BS24" s="105"/>
      <c r="BT24" s="15"/>
    </row>
    <row r="25" spans="1:72" ht="15.9" customHeight="1">
      <c r="A25" s="103" t="s">
        <v>81</v>
      </c>
      <c r="B25" s="103"/>
      <c r="C25" s="103"/>
      <c r="D25" s="103"/>
      <c r="E25" s="103"/>
      <c r="F25" s="103"/>
      <c r="G25" s="103"/>
      <c r="H25" s="103"/>
      <c r="I25" s="103"/>
      <c r="J25" s="155">
        <v>2521</v>
      </c>
      <c r="K25" s="156"/>
      <c r="L25" s="156"/>
      <c r="M25" s="156"/>
      <c r="N25" s="156"/>
      <c r="O25" s="156"/>
      <c r="P25" s="156"/>
      <c r="Q25" s="106">
        <v>51</v>
      </c>
      <c r="R25" s="105"/>
      <c r="S25" s="105"/>
      <c r="T25" s="105"/>
      <c r="U25" s="105"/>
      <c r="V25" s="106">
        <v>77</v>
      </c>
      <c r="W25" s="105"/>
      <c r="X25" s="105"/>
      <c r="Y25" s="105"/>
      <c r="Z25" s="105"/>
      <c r="AA25" s="106">
        <v>93</v>
      </c>
      <c r="AB25" s="105"/>
      <c r="AC25" s="105"/>
      <c r="AD25" s="105"/>
      <c r="AE25" s="105"/>
      <c r="AF25" s="106">
        <v>84</v>
      </c>
      <c r="AG25" s="105"/>
      <c r="AH25" s="105"/>
      <c r="AI25" s="105"/>
      <c r="AJ25" s="105"/>
      <c r="AK25" s="106">
        <v>53</v>
      </c>
      <c r="AL25" s="105"/>
      <c r="AM25" s="105"/>
      <c r="AN25" s="105"/>
      <c r="AO25" s="105"/>
      <c r="AP25" s="106">
        <v>54</v>
      </c>
      <c r="AQ25" s="105"/>
      <c r="AR25" s="105"/>
      <c r="AS25" s="105"/>
      <c r="AT25" s="105"/>
      <c r="AU25" s="106">
        <v>83</v>
      </c>
      <c r="AV25" s="105"/>
      <c r="AW25" s="105"/>
      <c r="AX25" s="105"/>
      <c r="AY25" s="105"/>
      <c r="AZ25" s="106">
        <v>109</v>
      </c>
      <c r="BA25" s="105"/>
      <c r="BB25" s="105"/>
      <c r="BC25" s="105"/>
      <c r="BD25" s="105"/>
      <c r="BE25" s="106">
        <v>112</v>
      </c>
      <c r="BF25" s="105"/>
      <c r="BG25" s="105"/>
      <c r="BH25" s="105"/>
      <c r="BI25" s="105"/>
      <c r="BJ25" s="106">
        <v>143</v>
      </c>
      <c r="BK25" s="105"/>
      <c r="BL25" s="105"/>
      <c r="BM25" s="105"/>
      <c r="BN25" s="105"/>
      <c r="BO25" s="106">
        <v>128</v>
      </c>
      <c r="BP25" s="105"/>
      <c r="BQ25" s="105"/>
      <c r="BR25" s="105"/>
      <c r="BS25" s="105"/>
      <c r="BT25" s="15"/>
    </row>
    <row r="26" spans="1:72" ht="15.9" customHeight="1">
      <c r="A26" s="103" t="s">
        <v>78</v>
      </c>
      <c r="B26" s="103"/>
      <c r="C26" s="103"/>
      <c r="D26" s="103"/>
      <c r="E26" s="103"/>
      <c r="F26" s="103"/>
      <c r="G26" s="103"/>
      <c r="H26" s="103"/>
      <c r="I26" s="103"/>
      <c r="J26" s="155">
        <v>1280</v>
      </c>
      <c r="K26" s="156"/>
      <c r="L26" s="156"/>
      <c r="M26" s="156"/>
      <c r="N26" s="156"/>
      <c r="O26" s="156"/>
      <c r="P26" s="156"/>
      <c r="Q26" s="106">
        <v>24</v>
      </c>
      <c r="R26" s="105"/>
      <c r="S26" s="105"/>
      <c r="T26" s="105"/>
      <c r="U26" s="105"/>
      <c r="V26" s="106">
        <v>23</v>
      </c>
      <c r="W26" s="105"/>
      <c r="X26" s="105"/>
      <c r="Y26" s="105"/>
      <c r="Z26" s="105"/>
      <c r="AA26" s="106">
        <v>32</v>
      </c>
      <c r="AB26" s="105"/>
      <c r="AC26" s="105"/>
      <c r="AD26" s="105"/>
      <c r="AE26" s="105"/>
      <c r="AF26" s="106">
        <v>31</v>
      </c>
      <c r="AG26" s="105"/>
      <c r="AH26" s="105"/>
      <c r="AI26" s="105"/>
      <c r="AJ26" s="105"/>
      <c r="AK26" s="106">
        <v>16</v>
      </c>
      <c r="AL26" s="105"/>
      <c r="AM26" s="105"/>
      <c r="AN26" s="105"/>
      <c r="AO26" s="105"/>
      <c r="AP26" s="106">
        <v>23</v>
      </c>
      <c r="AQ26" s="105"/>
      <c r="AR26" s="105"/>
      <c r="AS26" s="105"/>
      <c r="AT26" s="105"/>
      <c r="AU26" s="106">
        <v>34</v>
      </c>
      <c r="AV26" s="105"/>
      <c r="AW26" s="105"/>
      <c r="AX26" s="105"/>
      <c r="AY26" s="105"/>
      <c r="AZ26" s="106">
        <v>49</v>
      </c>
      <c r="BA26" s="105"/>
      <c r="BB26" s="105"/>
      <c r="BC26" s="105"/>
      <c r="BD26" s="105"/>
      <c r="BE26" s="106">
        <v>56</v>
      </c>
      <c r="BF26" s="105"/>
      <c r="BG26" s="105"/>
      <c r="BH26" s="105"/>
      <c r="BI26" s="105"/>
      <c r="BJ26" s="106">
        <v>47</v>
      </c>
      <c r="BK26" s="105"/>
      <c r="BL26" s="105"/>
      <c r="BM26" s="105"/>
      <c r="BN26" s="105"/>
      <c r="BO26" s="106">
        <v>66</v>
      </c>
      <c r="BP26" s="105"/>
      <c r="BQ26" s="105"/>
      <c r="BR26" s="105"/>
      <c r="BS26" s="105"/>
      <c r="BT26" s="15"/>
    </row>
    <row r="27" spans="1:72" ht="15.9" customHeight="1">
      <c r="A27" s="103" t="s">
        <v>79</v>
      </c>
      <c r="B27" s="103"/>
      <c r="C27" s="103"/>
      <c r="D27" s="103"/>
      <c r="E27" s="103"/>
      <c r="F27" s="103"/>
      <c r="G27" s="103"/>
      <c r="H27" s="103"/>
      <c r="I27" s="103"/>
      <c r="J27" s="155">
        <v>938</v>
      </c>
      <c r="K27" s="156"/>
      <c r="L27" s="156"/>
      <c r="M27" s="156"/>
      <c r="N27" s="156"/>
      <c r="O27" s="156"/>
      <c r="P27" s="156"/>
      <c r="Q27" s="106">
        <v>7</v>
      </c>
      <c r="R27" s="105"/>
      <c r="S27" s="105"/>
      <c r="T27" s="105"/>
      <c r="U27" s="105"/>
      <c r="V27" s="106">
        <v>10</v>
      </c>
      <c r="W27" s="105"/>
      <c r="X27" s="105"/>
      <c r="Y27" s="105"/>
      <c r="Z27" s="105"/>
      <c r="AA27" s="106">
        <v>15</v>
      </c>
      <c r="AB27" s="105"/>
      <c r="AC27" s="105"/>
      <c r="AD27" s="105"/>
      <c r="AE27" s="105"/>
      <c r="AF27" s="106">
        <v>16</v>
      </c>
      <c r="AG27" s="105"/>
      <c r="AH27" s="105"/>
      <c r="AI27" s="105"/>
      <c r="AJ27" s="105"/>
      <c r="AK27" s="106">
        <v>14</v>
      </c>
      <c r="AL27" s="105"/>
      <c r="AM27" s="105"/>
      <c r="AN27" s="105"/>
      <c r="AO27" s="105"/>
      <c r="AP27" s="106">
        <v>15</v>
      </c>
      <c r="AQ27" s="105"/>
      <c r="AR27" s="105"/>
      <c r="AS27" s="105"/>
      <c r="AT27" s="105"/>
      <c r="AU27" s="106">
        <v>15</v>
      </c>
      <c r="AV27" s="105"/>
      <c r="AW27" s="105"/>
      <c r="AX27" s="105"/>
      <c r="AY27" s="105"/>
      <c r="AZ27" s="106">
        <v>16</v>
      </c>
      <c r="BA27" s="105"/>
      <c r="BB27" s="105"/>
      <c r="BC27" s="105"/>
      <c r="BD27" s="105"/>
      <c r="BE27" s="106">
        <v>37</v>
      </c>
      <c r="BF27" s="105"/>
      <c r="BG27" s="105"/>
      <c r="BH27" s="105"/>
      <c r="BI27" s="105"/>
      <c r="BJ27" s="106">
        <v>41</v>
      </c>
      <c r="BK27" s="105"/>
      <c r="BL27" s="105"/>
      <c r="BM27" s="105"/>
      <c r="BN27" s="105"/>
      <c r="BO27" s="106">
        <v>72</v>
      </c>
      <c r="BP27" s="105"/>
      <c r="BQ27" s="105"/>
      <c r="BR27" s="105"/>
      <c r="BS27" s="105"/>
      <c r="BT27" s="15"/>
    </row>
    <row r="28" spans="1:72" ht="15.9" customHeight="1">
      <c r="A28" s="103" t="s">
        <v>80</v>
      </c>
      <c r="B28" s="103"/>
      <c r="C28" s="103"/>
      <c r="D28" s="103"/>
      <c r="E28" s="103"/>
      <c r="F28" s="103"/>
      <c r="G28" s="103"/>
      <c r="H28" s="103"/>
      <c r="I28" s="103"/>
      <c r="J28" s="155">
        <v>828</v>
      </c>
      <c r="K28" s="156"/>
      <c r="L28" s="156"/>
      <c r="M28" s="156"/>
      <c r="N28" s="156"/>
      <c r="O28" s="156"/>
      <c r="P28" s="156"/>
      <c r="Q28" s="106">
        <v>6</v>
      </c>
      <c r="R28" s="105"/>
      <c r="S28" s="105"/>
      <c r="T28" s="105"/>
      <c r="U28" s="105"/>
      <c r="V28" s="106">
        <v>7</v>
      </c>
      <c r="W28" s="105"/>
      <c r="X28" s="105"/>
      <c r="Y28" s="105"/>
      <c r="Z28" s="105"/>
      <c r="AA28" s="106">
        <v>19</v>
      </c>
      <c r="AB28" s="105"/>
      <c r="AC28" s="105"/>
      <c r="AD28" s="105"/>
      <c r="AE28" s="105"/>
      <c r="AF28" s="106">
        <v>16</v>
      </c>
      <c r="AG28" s="105"/>
      <c r="AH28" s="105"/>
      <c r="AI28" s="105"/>
      <c r="AJ28" s="105"/>
      <c r="AK28" s="106">
        <v>14</v>
      </c>
      <c r="AL28" s="105"/>
      <c r="AM28" s="105"/>
      <c r="AN28" s="105"/>
      <c r="AO28" s="105"/>
      <c r="AP28" s="106">
        <v>12</v>
      </c>
      <c r="AQ28" s="105"/>
      <c r="AR28" s="105"/>
      <c r="AS28" s="105"/>
      <c r="AT28" s="105"/>
      <c r="AU28" s="106">
        <v>20</v>
      </c>
      <c r="AV28" s="105"/>
      <c r="AW28" s="105"/>
      <c r="AX28" s="105"/>
      <c r="AY28" s="105"/>
      <c r="AZ28" s="106">
        <v>20</v>
      </c>
      <c r="BA28" s="105"/>
      <c r="BB28" s="105"/>
      <c r="BC28" s="105"/>
      <c r="BD28" s="105"/>
      <c r="BE28" s="106">
        <v>24</v>
      </c>
      <c r="BF28" s="105"/>
      <c r="BG28" s="105"/>
      <c r="BH28" s="105"/>
      <c r="BI28" s="105"/>
      <c r="BJ28" s="106">
        <v>34</v>
      </c>
      <c r="BK28" s="105"/>
      <c r="BL28" s="105"/>
      <c r="BM28" s="105"/>
      <c r="BN28" s="105"/>
      <c r="BO28" s="106">
        <v>40</v>
      </c>
      <c r="BP28" s="105"/>
      <c r="BQ28" s="105"/>
      <c r="BR28" s="105"/>
      <c r="BS28" s="105"/>
      <c r="BT28" s="15"/>
    </row>
    <row r="29" spans="1:72" ht="12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55"/>
      <c r="K29" s="156"/>
      <c r="L29" s="156"/>
      <c r="M29" s="156"/>
      <c r="N29" s="156"/>
      <c r="O29" s="156"/>
      <c r="P29" s="156"/>
      <c r="Q29" s="106"/>
      <c r="R29" s="105"/>
      <c r="S29" s="105"/>
      <c r="T29" s="105"/>
      <c r="U29" s="105"/>
      <c r="V29" s="106"/>
      <c r="W29" s="105"/>
      <c r="X29" s="105"/>
      <c r="Y29" s="105"/>
      <c r="Z29" s="105"/>
      <c r="AA29" s="106"/>
      <c r="AB29" s="105"/>
      <c r="AC29" s="105"/>
      <c r="AD29" s="105"/>
      <c r="AE29" s="105"/>
      <c r="AF29" s="106"/>
      <c r="AG29" s="105"/>
      <c r="AH29" s="105"/>
      <c r="AI29" s="105"/>
      <c r="AJ29" s="105"/>
      <c r="AK29" s="106"/>
      <c r="AL29" s="105"/>
      <c r="AM29" s="105"/>
      <c r="AN29" s="105"/>
      <c r="AO29" s="105"/>
      <c r="AP29" s="106"/>
      <c r="AQ29" s="105"/>
      <c r="AR29" s="105"/>
      <c r="AS29" s="105"/>
      <c r="AT29" s="105"/>
      <c r="AU29" s="106"/>
      <c r="AV29" s="105"/>
      <c r="AW29" s="105"/>
      <c r="AX29" s="105"/>
      <c r="AY29" s="105"/>
      <c r="AZ29" s="106"/>
      <c r="BA29" s="105"/>
      <c r="BB29" s="105"/>
      <c r="BC29" s="105"/>
      <c r="BD29" s="105"/>
      <c r="BE29" s="106"/>
      <c r="BF29" s="105"/>
      <c r="BG29" s="105"/>
      <c r="BH29" s="105"/>
      <c r="BI29" s="105"/>
      <c r="BJ29" s="106"/>
      <c r="BK29" s="105"/>
      <c r="BL29" s="105"/>
      <c r="BM29" s="105"/>
      <c r="BN29" s="105"/>
      <c r="BO29" s="106"/>
      <c r="BP29" s="105"/>
      <c r="BQ29" s="105"/>
      <c r="BR29" s="105"/>
      <c r="BS29" s="105"/>
      <c r="BT29" s="15"/>
    </row>
    <row r="30" spans="1:72" ht="15.9" customHeight="1">
      <c r="A30" s="103" t="s">
        <v>82</v>
      </c>
      <c r="B30" s="103"/>
      <c r="C30" s="103"/>
      <c r="D30" s="103"/>
      <c r="E30" s="103"/>
      <c r="F30" s="103"/>
      <c r="G30" s="103"/>
      <c r="H30" s="103"/>
      <c r="I30" s="103"/>
      <c r="J30" s="155">
        <v>1187</v>
      </c>
      <c r="K30" s="156"/>
      <c r="L30" s="156"/>
      <c r="M30" s="156"/>
      <c r="N30" s="156"/>
      <c r="O30" s="156"/>
      <c r="P30" s="156"/>
      <c r="Q30" s="106">
        <v>9</v>
      </c>
      <c r="R30" s="105"/>
      <c r="S30" s="105"/>
      <c r="T30" s="105"/>
      <c r="U30" s="105"/>
      <c r="V30" s="106">
        <v>10</v>
      </c>
      <c r="W30" s="105"/>
      <c r="X30" s="105"/>
      <c r="Y30" s="105"/>
      <c r="Z30" s="105"/>
      <c r="AA30" s="106">
        <v>14</v>
      </c>
      <c r="AB30" s="105"/>
      <c r="AC30" s="105"/>
      <c r="AD30" s="105"/>
      <c r="AE30" s="105"/>
      <c r="AF30" s="106">
        <v>30</v>
      </c>
      <c r="AG30" s="105"/>
      <c r="AH30" s="105"/>
      <c r="AI30" s="105"/>
      <c r="AJ30" s="105"/>
      <c r="AK30" s="106">
        <v>14</v>
      </c>
      <c r="AL30" s="105"/>
      <c r="AM30" s="105"/>
      <c r="AN30" s="105"/>
      <c r="AO30" s="105"/>
      <c r="AP30" s="106">
        <v>12</v>
      </c>
      <c r="AQ30" s="105"/>
      <c r="AR30" s="105"/>
      <c r="AS30" s="105"/>
      <c r="AT30" s="105"/>
      <c r="AU30" s="106">
        <v>14</v>
      </c>
      <c r="AV30" s="105"/>
      <c r="AW30" s="105"/>
      <c r="AX30" s="105"/>
      <c r="AY30" s="105"/>
      <c r="AZ30" s="106">
        <v>30</v>
      </c>
      <c r="BA30" s="105"/>
      <c r="BB30" s="105"/>
      <c r="BC30" s="105"/>
      <c r="BD30" s="105"/>
      <c r="BE30" s="106">
        <v>34</v>
      </c>
      <c r="BF30" s="105"/>
      <c r="BG30" s="105"/>
      <c r="BH30" s="105"/>
      <c r="BI30" s="105"/>
      <c r="BJ30" s="106">
        <v>45</v>
      </c>
      <c r="BK30" s="105"/>
      <c r="BL30" s="105"/>
      <c r="BM30" s="105"/>
      <c r="BN30" s="105"/>
      <c r="BO30" s="106">
        <v>60</v>
      </c>
      <c r="BP30" s="105"/>
      <c r="BQ30" s="105"/>
      <c r="BR30" s="105"/>
      <c r="BS30" s="105"/>
      <c r="BT30" s="15"/>
    </row>
    <row r="31" spans="1:72" ht="15.9" customHeight="1" thickBot="1">
      <c r="A31" s="218" t="s">
        <v>83</v>
      </c>
      <c r="B31" s="218"/>
      <c r="C31" s="218"/>
      <c r="D31" s="218"/>
      <c r="E31" s="218"/>
      <c r="F31" s="218"/>
      <c r="G31" s="218"/>
      <c r="H31" s="218"/>
      <c r="I31" s="218"/>
      <c r="J31" s="238">
        <v>4915</v>
      </c>
      <c r="K31" s="239"/>
      <c r="L31" s="239"/>
      <c r="M31" s="239"/>
      <c r="N31" s="239"/>
      <c r="O31" s="239"/>
      <c r="P31" s="239"/>
      <c r="Q31" s="219">
        <v>110</v>
      </c>
      <c r="R31" s="220"/>
      <c r="S31" s="220"/>
      <c r="T31" s="220"/>
      <c r="U31" s="220"/>
      <c r="V31" s="219">
        <v>143</v>
      </c>
      <c r="W31" s="220"/>
      <c r="X31" s="220"/>
      <c r="Y31" s="220"/>
      <c r="Z31" s="220"/>
      <c r="AA31" s="219">
        <v>178</v>
      </c>
      <c r="AB31" s="220"/>
      <c r="AC31" s="220"/>
      <c r="AD31" s="220"/>
      <c r="AE31" s="220"/>
      <c r="AF31" s="219">
        <v>160</v>
      </c>
      <c r="AG31" s="220"/>
      <c r="AH31" s="220"/>
      <c r="AI31" s="220"/>
      <c r="AJ31" s="220"/>
      <c r="AK31" s="219">
        <v>112</v>
      </c>
      <c r="AL31" s="220"/>
      <c r="AM31" s="220"/>
      <c r="AN31" s="220"/>
      <c r="AO31" s="220"/>
      <c r="AP31" s="219">
        <v>133</v>
      </c>
      <c r="AQ31" s="220"/>
      <c r="AR31" s="220"/>
      <c r="AS31" s="220"/>
      <c r="AT31" s="220"/>
      <c r="AU31" s="219">
        <v>165</v>
      </c>
      <c r="AV31" s="220"/>
      <c r="AW31" s="220"/>
      <c r="AX31" s="220"/>
      <c r="AY31" s="220"/>
      <c r="AZ31" s="219">
        <v>242</v>
      </c>
      <c r="BA31" s="220"/>
      <c r="BB31" s="220"/>
      <c r="BC31" s="220"/>
      <c r="BD31" s="220"/>
      <c r="BE31" s="219">
        <v>253</v>
      </c>
      <c r="BF31" s="220"/>
      <c r="BG31" s="220"/>
      <c r="BH31" s="220"/>
      <c r="BI31" s="220"/>
      <c r="BJ31" s="219">
        <v>286</v>
      </c>
      <c r="BK31" s="220"/>
      <c r="BL31" s="220"/>
      <c r="BM31" s="220"/>
      <c r="BN31" s="220"/>
      <c r="BO31" s="219">
        <v>286</v>
      </c>
      <c r="BP31" s="220"/>
      <c r="BQ31" s="220"/>
      <c r="BR31" s="220"/>
      <c r="BS31" s="220"/>
      <c r="BT31" s="15"/>
    </row>
    <row r="32" spans="1:72" ht="9.75" customHeight="1" thickBot="1"/>
    <row r="33" spans="1:64" ht="18.75" customHeight="1">
      <c r="A33" s="130" t="s">
        <v>176</v>
      </c>
      <c r="B33" s="131"/>
      <c r="C33" s="131"/>
      <c r="D33" s="131"/>
      <c r="E33" s="131"/>
      <c r="F33" s="131"/>
      <c r="G33" s="131"/>
      <c r="H33" s="131"/>
      <c r="I33" s="131"/>
      <c r="J33" s="131" t="s">
        <v>84</v>
      </c>
      <c r="K33" s="131"/>
      <c r="L33" s="131"/>
      <c r="M33" s="131"/>
      <c r="N33" s="131"/>
      <c r="O33" s="131" t="s">
        <v>85</v>
      </c>
      <c r="P33" s="131"/>
      <c r="Q33" s="131"/>
      <c r="R33" s="131"/>
      <c r="S33" s="131"/>
      <c r="T33" s="131" t="s">
        <v>86</v>
      </c>
      <c r="U33" s="131"/>
      <c r="V33" s="131"/>
      <c r="W33" s="131"/>
      <c r="X33" s="131"/>
      <c r="Y33" s="131" t="s">
        <v>87</v>
      </c>
      <c r="Z33" s="131"/>
      <c r="AA33" s="131"/>
      <c r="AB33" s="131"/>
      <c r="AC33" s="131"/>
      <c r="AD33" s="131" t="s">
        <v>88</v>
      </c>
      <c r="AE33" s="131"/>
      <c r="AF33" s="131"/>
      <c r="AG33" s="131"/>
      <c r="AH33" s="131"/>
      <c r="AI33" s="131" t="s">
        <v>89</v>
      </c>
      <c r="AJ33" s="131"/>
      <c r="AK33" s="131"/>
      <c r="AL33" s="131"/>
      <c r="AM33" s="131"/>
      <c r="AN33" s="131" t="s">
        <v>90</v>
      </c>
      <c r="AO33" s="131"/>
      <c r="AP33" s="131"/>
      <c r="AQ33" s="131"/>
      <c r="AR33" s="131"/>
      <c r="AS33" s="131" t="s">
        <v>91</v>
      </c>
      <c r="AT33" s="131"/>
      <c r="AU33" s="131"/>
      <c r="AV33" s="131"/>
      <c r="AW33" s="131"/>
      <c r="AX33" s="131" t="s">
        <v>92</v>
      </c>
      <c r="AY33" s="131"/>
      <c r="AZ33" s="131"/>
      <c r="BA33" s="131"/>
      <c r="BB33" s="131"/>
      <c r="BC33" s="211" t="s">
        <v>93</v>
      </c>
      <c r="BD33" s="211"/>
      <c r="BE33" s="211"/>
      <c r="BF33" s="211"/>
      <c r="BG33" s="211"/>
      <c r="BH33" s="131" t="s">
        <v>94</v>
      </c>
      <c r="BI33" s="131"/>
      <c r="BJ33" s="131"/>
      <c r="BK33" s="131"/>
      <c r="BL33" s="148"/>
    </row>
    <row r="34" spans="1:64" ht="18" customHeight="1">
      <c r="A34" s="212" t="s">
        <v>266</v>
      </c>
      <c r="B34" s="212"/>
      <c r="C34" s="212"/>
      <c r="D34" s="212"/>
      <c r="E34" s="212"/>
      <c r="F34" s="212"/>
      <c r="G34" s="212"/>
      <c r="H34" s="212"/>
      <c r="I34" s="213"/>
      <c r="J34" s="214">
        <v>6960</v>
      </c>
      <c r="K34" s="210"/>
      <c r="L34" s="210"/>
      <c r="M34" s="210"/>
      <c r="N34" s="210"/>
      <c r="O34" s="210">
        <v>7512</v>
      </c>
      <c r="P34" s="210"/>
      <c r="Q34" s="210"/>
      <c r="R34" s="210"/>
      <c r="S34" s="210"/>
      <c r="T34" s="210">
        <v>5754</v>
      </c>
      <c r="U34" s="210"/>
      <c r="V34" s="210"/>
      <c r="W34" s="210"/>
      <c r="X34" s="210"/>
      <c r="Y34" s="210">
        <v>5311</v>
      </c>
      <c r="Z34" s="210"/>
      <c r="AA34" s="210"/>
      <c r="AB34" s="210"/>
      <c r="AC34" s="210"/>
      <c r="AD34" s="210">
        <v>5331</v>
      </c>
      <c r="AE34" s="210"/>
      <c r="AF34" s="210"/>
      <c r="AG34" s="210"/>
      <c r="AH34" s="210"/>
      <c r="AI34" s="210">
        <v>4378</v>
      </c>
      <c r="AJ34" s="210"/>
      <c r="AK34" s="210"/>
      <c r="AL34" s="210"/>
      <c r="AM34" s="210"/>
      <c r="AN34" s="210">
        <v>2663</v>
      </c>
      <c r="AO34" s="210"/>
      <c r="AP34" s="210"/>
      <c r="AQ34" s="210"/>
      <c r="AR34" s="210"/>
      <c r="AS34" s="210">
        <v>1080</v>
      </c>
      <c r="AT34" s="210"/>
      <c r="AU34" s="210"/>
      <c r="AV34" s="210"/>
      <c r="AW34" s="210"/>
      <c r="AX34" s="210">
        <v>282</v>
      </c>
      <c r="AY34" s="210"/>
      <c r="AZ34" s="210"/>
      <c r="BA34" s="210"/>
      <c r="BB34" s="210"/>
      <c r="BC34" s="210">
        <v>45</v>
      </c>
      <c r="BD34" s="210"/>
      <c r="BE34" s="210"/>
      <c r="BF34" s="210"/>
      <c r="BG34" s="210"/>
      <c r="BH34" s="210">
        <v>215</v>
      </c>
      <c r="BI34" s="210"/>
      <c r="BJ34" s="210"/>
      <c r="BK34" s="210"/>
      <c r="BL34" s="210"/>
    </row>
    <row r="35" spans="1:64" ht="18" customHeight="1">
      <c r="A35" s="208" t="s">
        <v>267</v>
      </c>
      <c r="B35" s="208"/>
      <c r="C35" s="208"/>
      <c r="D35" s="208"/>
      <c r="E35" s="208"/>
      <c r="F35" s="208"/>
      <c r="G35" s="208"/>
      <c r="H35" s="208"/>
      <c r="I35" s="209"/>
      <c r="J35" s="204">
        <v>6004</v>
      </c>
      <c r="K35" s="204"/>
      <c r="L35" s="204"/>
      <c r="M35" s="204"/>
      <c r="N35" s="204"/>
      <c r="O35" s="204">
        <v>6716</v>
      </c>
      <c r="P35" s="204"/>
      <c r="Q35" s="204"/>
      <c r="R35" s="204"/>
      <c r="S35" s="204"/>
      <c r="T35" s="204">
        <v>7188</v>
      </c>
      <c r="U35" s="204"/>
      <c r="V35" s="204"/>
      <c r="W35" s="204"/>
      <c r="X35" s="204"/>
      <c r="Y35" s="204">
        <v>5394</v>
      </c>
      <c r="Z35" s="204"/>
      <c r="AA35" s="204"/>
      <c r="AB35" s="204"/>
      <c r="AC35" s="204"/>
      <c r="AD35" s="204">
        <v>4835</v>
      </c>
      <c r="AE35" s="204"/>
      <c r="AF35" s="204"/>
      <c r="AG35" s="204"/>
      <c r="AH35" s="204"/>
      <c r="AI35" s="204">
        <v>4402</v>
      </c>
      <c r="AJ35" s="204"/>
      <c r="AK35" s="204"/>
      <c r="AL35" s="204"/>
      <c r="AM35" s="204"/>
      <c r="AN35" s="204">
        <v>3129</v>
      </c>
      <c r="AO35" s="204"/>
      <c r="AP35" s="204"/>
      <c r="AQ35" s="204"/>
      <c r="AR35" s="204"/>
      <c r="AS35" s="204">
        <v>1430</v>
      </c>
      <c r="AT35" s="204"/>
      <c r="AU35" s="204"/>
      <c r="AV35" s="204"/>
      <c r="AW35" s="204"/>
      <c r="AX35" s="204">
        <v>353</v>
      </c>
      <c r="AY35" s="204"/>
      <c r="AZ35" s="204"/>
      <c r="BA35" s="204"/>
      <c r="BB35" s="204"/>
      <c r="BC35" s="204">
        <v>41</v>
      </c>
      <c r="BD35" s="204"/>
      <c r="BE35" s="204"/>
      <c r="BF35" s="204"/>
      <c r="BG35" s="204"/>
      <c r="BH35" s="204">
        <v>404</v>
      </c>
      <c r="BI35" s="204"/>
      <c r="BJ35" s="204"/>
      <c r="BK35" s="204"/>
      <c r="BL35" s="204"/>
    </row>
    <row r="36" spans="1:64" ht="15" customHeight="1">
      <c r="A36" s="199"/>
      <c r="B36" s="199"/>
      <c r="C36" s="199"/>
      <c r="D36" s="199"/>
      <c r="E36" s="199"/>
      <c r="F36" s="199"/>
      <c r="G36" s="199"/>
      <c r="H36" s="199"/>
      <c r="I36" s="199"/>
      <c r="J36" s="225">
        <v>6018</v>
      </c>
      <c r="K36" s="215"/>
      <c r="L36" s="215"/>
      <c r="M36" s="215"/>
      <c r="N36" s="215"/>
      <c r="O36" s="215">
        <v>6732</v>
      </c>
      <c r="P36" s="215"/>
      <c r="Q36" s="215"/>
      <c r="R36" s="215"/>
      <c r="S36" s="215"/>
      <c r="T36" s="215">
        <v>7201</v>
      </c>
      <c r="U36" s="215"/>
      <c r="V36" s="215"/>
      <c r="W36" s="215"/>
      <c r="X36" s="215"/>
      <c r="Y36" s="215">
        <v>5403</v>
      </c>
      <c r="Z36" s="215"/>
      <c r="AA36" s="215"/>
      <c r="AB36" s="215"/>
      <c r="AC36" s="215"/>
      <c r="AD36" s="215">
        <v>4847</v>
      </c>
      <c r="AE36" s="215"/>
      <c r="AF36" s="215"/>
      <c r="AG36" s="215"/>
      <c r="AH36" s="215"/>
      <c r="AI36" s="215">
        <v>4407</v>
      </c>
      <c r="AJ36" s="215"/>
      <c r="AK36" s="215"/>
      <c r="AL36" s="215"/>
      <c r="AM36" s="215"/>
      <c r="AN36" s="215">
        <v>3129</v>
      </c>
      <c r="AO36" s="215"/>
      <c r="AP36" s="215"/>
      <c r="AQ36" s="215"/>
      <c r="AR36" s="215"/>
      <c r="AS36" s="215">
        <v>1430</v>
      </c>
      <c r="AT36" s="215"/>
      <c r="AU36" s="215"/>
      <c r="AV36" s="215"/>
      <c r="AW36" s="215"/>
      <c r="AX36" s="215">
        <v>353</v>
      </c>
      <c r="AY36" s="215"/>
      <c r="AZ36" s="215"/>
      <c r="BA36" s="215"/>
      <c r="BB36" s="215"/>
      <c r="BC36" s="215">
        <v>41</v>
      </c>
      <c r="BD36" s="215"/>
      <c r="BE36" s="215"/>
      <c r="BF36" s="215"/>
      <c r="BG36" s="215"/>
      <c r="BH36" s="215" t="s">
        <v>323</v>
      </c>
      <c r="BI36" s="215"/>
      <c r="BJ36" s="215"/>
      <c r="BK36" s="215"/>
      <c r="BL36" s="215"/>
    </row>
    <row r="37" spans="1:64" ht="18" customHeight="1">
      <c r="A37" s="205" t="s">
        <v>338</v>
      </c>
      <c r="B37" s="205"/>
      <c r="C37" s="205"/>
      <c r="D37" s="205"/>
      <c r="E37" s="205"/>
      <c r="F37" s="205"/>
      <c r="G37" s="205"/>
      <c r="H37" s="205"/>
      <c r="I37" s="206"/>
      <c r="J37" s="207">
        <f>SUM(J40:N59)</f>
        <v>5560</v>
      </c>
      <c r="K37" s="203"/>
      <c r="L37" s="203"/>
      <c r="M37" s="203"/>
      <c r="N37" s="203"/>
      <c r="O37" s="202">
        <f>SUM(O40:S59)</f>
        <v>5773</v>
      </c>
      <c r="P37" s="203"/>
      <c r="Q37" s="203"/>
      <c r="R37" s="203"/>
      <c r="S37" s="203"/>
      <c r="T37" s="202">
        <f>SUM(T40:X59)</f>
        <v>6441</v>
      </c>
      <c r="U37" s="203"/>
      <c r="V37" s="203"/>
      <c r="W37" s="203"/>
      <c r="X37" s="203"/>
      <c r="Y37" s="202">
        <f>SUM(Y40:AC59)</f>
        <v>6751</v>
      </c>
      <c r="Z37" s="203"/>
      <c r="AA37" s="203"/>
      <c r="AB37" s="203"/>
      <c r="AC37" s="203"/>
      <c r="AD37" s="202">
        <f>SUM(AD40:AH59)</f>
        <v>4811</v>
      </c>
      <c r="AE37" s="203"/>
      <c r="AF37" s="203"/>
      <c r="AG37" s="203"/>
      <c r="AH37" s="203"/>
      <c r="AI37" s="202">
        <f>SUM(AI40:AM59)</f>
        <v>4038</v>
      </c>
      <c r="AJ37" s="203"/>
      <c r="AK37" s="203"/>
      <c r="AL37" s="203"/>
      <c r="AM37" s="203"/>
      <c r="AN37" s="202">
        <f>SUM(AN40:AR59)</f>
        <v>3119</v>
      </c>
      <c r="AO37" s="203"/>
      <c r="AP37" s="203"/>
      <c r="AQ37" s="203"/>
      <c r="AR37" s="203"/>
      <c r="AS37" s="202">
        <f>SUM(AS40:AW59)</f>
        <v>1630</v>
      </c>
      <c r="AT37" s="203"/>
      <c r="AU37" s="203"/>
      <c r="AV37" s="203"/>
      <c r="AW37" s="203"/>
      <c r="AX37" s="202">
        <f>SUM(AX40:BB59)</f>
        <v>540</v>
      </c>
      <c r="AY37" s="203"/>
      <c r="AZ37" s="203"/>
      <c r="BA37" s="203"/>
      <c r="BB37" s="203"/>
      <c r="BC37" s="202">
        <f>SUM(BC40:BG59)</f>
        <v>68</v>
      </c>
      <c r="BD37" s="203"/>
      <c r="BE37" s="203"/>
      <c r="BF37" s="203"/>
      <c r="BG37" s="203"/>
      <c r="BH37" s="202">
        <f t="shared" ref="BH37" si="0">SUM(BH40:BL59)</f>
        <v>1242</v>
      </c>
      <c r="BI37" s="203"/>
      <c r="BJ37" s="203"/>
      <c r="BK37" s="203"/>
      <c r="BL37" s="203"/>
    </row>
    <row r="38" spans="1:64" ht="15" customHeight="1">
      <c r="A38" s="223"/>
      <c r="B38" s="223"/>
      <c r="C38" s="223"/>
      <c r="D38" s="223"/>
      <c r="E38" s="223"/>
      <c r="F38" s="223"/>
      <c r="G38" s="223"/>
      <c r="H38" s="223"/>
      <c r="I38" s="223"/>
      <c r="J38" s="224">
        <v>5646</v>
      </c>
      <c r="K38" s="216"/>
      <c r="L38" s="216"/>
      <c r="M38" s="216"/>
      <c r="N38" s="216"/>
      <c r="O38" s="216">
        <v>5836</v>
      </c>
      <c r="P38" s="216"/>
      <c r="Q38" s="216"/>
      <c r="R38" s="216"/>
      <c r="S38" s="216"/>
      <c r="T38" s="216">
        <v>6500</v>
      </c>
      <c r="U38" s="216"/>
      <c r="V38" s="216"/>
      <c r="W38" s="216"/>
      <c r="X38" s="216"/>
      <c r="Y38" s="216">
        <v>6799</v>
      </c>
      <c r="Z38" s="216"/>
      <c r="AA38" s="216"/>
      <c r="AB38" s="216"/>
      <c r="AC38" s="216"/>
      <c r="AD38" s="216">
        <v>4844</v>
      </c>
      <c r="AE38" s="216"/>
      <c r="AF38" s="216"/>
      <c r="AG38" s="216"/>
      <c r="AH38" s="216"/>
      <c r="AI38" s="216">
        <v>4063</v>
      </c>
      <c r="AJ38" s="216"/>
      <c r="AK38" s="216"/>
      <c r="AL38" s="216"/>
      <c r="AM38" s="216"/>
      <c r="AN38" s="216">
        <v>3134</v>
      </c>
      <c r="AO38" s="216"/>
      <c r="AP38" s="216"/>
      <c r="AQ38" s="216"/>
      <c r="AR38" s="216"/>
      <c r="AS38" s="216">
        <v>1631</v>
      </c>
      <c r="AT38" s="216"/>
      <c r="AU38" s="216"/>
      <c r="AV38" s="216"/>
      <c r="AW38" s="216"/>
      <c r="AX38" s="216">
        <v>540</v>
      </c>
      <c r="AY38" s="216"/>
      <c r="AZ38" s="216"/>
      <c r="BA38" s="216"/>
      <c r="BB38" s="216"/>
      <c r="BC38" s="216">
        <v>68</v>
      </c>
      <c r="BD38" s="216"/>
      <c r="BE38" s="216"/>
      <c r="BF38" s="216"/>
      <c r="BG38" s="216"/>
      <c r="BH38" s="216" t="s">
        <v>323</v>
      </c>
      <c r="BI38" s="216"/>
      <c r="BJ38" s="216"/>
      <c r="BK38" s="216"/>
      <c r="BL38" s="216"/>
    </row>
    <row r="39" spans="1:64" ht="9" customHeight="1">
      <c r="A39" s="199"/>
      <c r="B39" s="199"/>
      <c r="C39" s="199"/>
      <c r="D39" s="199"/>
      <c r="E39" s="199"/>
      <c r="F39" s="199"/>
      <c r="G39" s="199"/>
      <c r="H39" s="199"/>
      <c r="I39" s="199"/>
      <c r="J39" s="200"/>
      <c r="K39" s="199"/>
      <c r="L39" s="199"/>
      <c r="M39" s="199"/>
      <c r="N39" s="199"/>
      <c r="O39" s="201"/>
      <c r="P39" s="199"/>
      <c r="Q39" s="199"/>
      <c r="R39" s="199"/>
      <c r="S39" s="199"/>
      <c r="T39" s="201"/>
      <c r="U39" s="199"/>
      <c r="V39" s="199"/>
      <c r="W39" s="199"/>
      <c r="X39" s="199"/>
      <c r="Y39" s="201"/>
      <c r="Z39" s="199"/>
      <c r="AA39" s="199"/>
      <c r="AB39" s="199"/>
      <c r="AC39" s="199"/>
      <c r="AD39" s="197"/>
      <c r="AE39" s="198"/>
      <c r="AF39" s="198"/>
      <c r="AG39" s="198"/>
      <c r="AH39" s="198"/>
      <c r="AI39" s="197"/>
      <c r="AJ39" s="198"/>
      <c r="AK39" s="198"/>
      <c r="AL39" s="198"/>
      <c r="AM39" s="198"/>
      <c r="AN39" s="197"/>
      <c r="AO39" s="198"/>
      <c r="AP39" s="198"/>
      <c r="AQ39" s="198"/>
      <c r="AR39" s="198"/>
      <c r="AS39" s="197"/>
      <c r="AT39" s="198"/>
      <c r="AU39" s="198"/>
      <c r="AV39" s="198"/>
      <c r="AW39" s="198"/>
      <c r="AX39" s="197"/>
      <c r="AY39" s="198"/>
      <c r="AZ39" s="198"/>
      <c r="BA39" s="198"/>
      <c r="BB39" s="198"/>
      <c r="BC39" s="197"/>
      <c r="BD39" s="198"/>
      <c r="BE39" s="198"/>
      <c r="BF39" s="198"/>
      <c r="BG39" s="198"/>
      <c r="BH39" s="197"/>
      <c r="BI39" s="198"/>
      <c r="BJ39" s="198"/>
      <c r="BK39" s="198"/>
      <c r="BL39" s="198"/>
    </row>
    <row r="40" spans="1:64" ht="15.9" customHeight="1">
      <c r="A40" s="103" t="s">
        <v>358</v>
      </c>
      <c r="B40" s="103"/>
      <c r="C40" s="103"/>
      <c r="D40" s="103"/>
      <c r="E40" s="103"/>
      <c r="F40" s="103"/>
      <c r="G40" s="103"/>
      <c r="H40" s="103"/>
      <c r="I40" s="103"/>
      <c r="J40" s="104">
        <v>2552</v>
      </c>
      <c r="K40" s="105"/>
      <c r="L40" s="105"/>
      <c r="M40" s="105"/>
      <c r="N40" s="105"/>
      <c r="O40" s="106">
        <v>2571</v>
      </c>
      <c r="P40" s="105"/>
      <c r="Q40" s="105"/>
      <c r="R40" s="105"/>
      <c r="S40" s="105"/>
      <c r="T40" s="106">
        <v>2790</v>
      </c>
      <c r="U40" s="105"/>
      <c r="V40" s="105"/>
      <c r="W40" s="105"/>
      <c r="X40" s="105"/>
      <c r="Y40" s="106">
        <v>3017</v>
      </c>
      <c r="Z40" s="105"/>
      <c r="AA40" s="105"/>
      <c r="AB40" s="105"/>
      <c r="AC40" s="105"/>
      <c r="AD40" s="106">
        <v>2208</v>
      </c>
      <c r="AE40" s="105"/>
      <c r="AF40" s="105"/>
      <c r="AG40" s="105"/>
      <c r="AH40" s="105"/>
      <c r="AI40" s="106">
        <v>1723</v>
      </c>
      <c r="AJ40" s="105"/>
      <c r="AK40" s="105"/>
      <c r="AL40" s="105"/>
      <c r="AM40" s="105"/>
      <c r="AN40" s="106">
        <v>1320</v>
      </c>
      <c r="AO40" s="105"/>
      <c r="AP40" s="105"/>
      <c r="AQ40" s="105"/>
      <c r="AR40" s="105"/>
      <c r="AS40" s="106">
        <v>697</v>
      </c>
      <c r="AT40" s="105"/>
      <c r="AU40" s="105"/>
      <c r="AV40" s="105"/>
      <c r="AW40" s="105"/>
      <c r="AX40" s="106">
        <v>223</v>
      </c>
      <c r="AY40" s="105"/>
      <c r="AZ40" s="105"/>
      <c r="BA40" s="105"/>
      <c r="BB40" s="105"/>
      <c r="BC40" s="196">
        <v>30</v>
      </c>
      <c r="BD40" s="196"/>
      <c r="BE40" s="196"/>
      <c r="BF40" s="196"/>
      <c r="BG40" s="196"/>
      <c r="BH40" s="196">
        <v>872</v>
      </c>
      <c r="BI40" s="196"/>
      <c r="BJ40" s="196"/>
      <c r="BK40" s="196"/>
      <c r="BL40" s="196"/>
    </row>
    <row r="41" spans="1:64" ht="15.9" customHeight="1">
      <c r="A41" s="103" t="s">
        <v>70</v>
      </c>
      <c r="B41" s="103"/>
      <c r="C41" s="103"/>
      <c r="D41" s="103"/>
      <c r="E41" s="103"/>
      <c r="F41" s="103"/>
      <c r="G41" s="103"/>
      <c r="H41" s="103"/>
      <c r="I41" s="103"/>
      <c r="J41" s="104">
        <v>292</v>
      </c>
      <c r="K41" s="105"/>
      <c r="L41" s="105"/>
      <c r="M41" s="105"/>
      <c r="N41" s="105"/>
      <c r="O41" s="106">
        <v>319</v>
      </c>
      <c r="P41" s="105"/>
      <c r="Q41" s="105"/>
      <c r="R41" s="105"/>
      <c r="S41" s="105"/>
      <c r="T41" s="106">
        <v>380</v>
      </c>
      <c r="U41" s="105"/>
      <c r="V41" s="105"/>
      <c r="W41" s="105"/>
      <c r="X41" s="105"/>
      <c r="Y41" s="106">
        <v>416</v>
      </c>
      <c r="Z41" s="105"/>
      <c r="AA41" s="105"/>
      <c r="AB41" s="105"/>
      <c r="AC41" s="105"/>
      <c r="AD41" s="106">
        <v>232</v>
      </c>
      <c r="AE41" s="105"/>
      <c r="AF41" s="105"/>
      <c r="AG41" s="105"/>
      <c r="AH41" s="105"/>
      <c r="AI41" s="106">
        <v>200</v>
      </c>
      <c r="AJ41" s="105"/>
      <c r="AK41" s="105"/>
      <c r="AL41" s="105"/>
      <c r="AM41" s="105"/>
      <c r="AN41" s="106">
        <v>115</v>
      </c>
      <c r="AO41" s="105"/>
      <c r="AP41" s="105"/>
      <c r="AQ41" s="105"/>
      <c r="AR41" s="105"/>
      <c r="AS41" s="106">
        <v>50</v>
      </c>
      <c r="AT41" s="105"/>
      <c r="AU41" s="105"/>
      <c r="AV41" s="105"/>
      <c r="AW41" s="105"/>
      <c r="AX41" s="106">
        <v>18</v>
      </c>
      <c r="AY41" s="105"/>
      <c r="AZ41" s="105"/>
      <c r="BA41" s="105"/>
      <c r="BB41" s="105"/>
      <c r="BC41" s="196">
        <v>2</v>
      </c>
      <c r="BD41" s="196"/>
      <c r="BE41" s="196"/>
      <c r="BF41" s="196"/>
      <c r="BG41" s="196"/>
      <c r="BH41" s="196">
        <v>60</v>
      </c>
      <c r="BI41" s="196"/>
      <c r="BJ41" s="196"/>
      <c r="BK41" s="196"/>
      <c r="BL41" s="196"/>
    </row>
    <row r="42" spans="1:64" ht="15.9" customHeight="1">
      <c r="A42" s="103" t="s">
        <v>69</v>
      </c>
      <c r="B42" s="103"/>
      <c r="C42" s="103"/>
      <c r="D42" s="103"/>
      <c r="E42" s="103"/>
      <c r="F42" s="103"/>
      <c r="G42" s="103"/>
      <c r="H42" s="103"/>
      <c r="I42" s="103"/>
      <c r="J42" s="104">
        <v>439</v>
      </c>
      <c r="K42" s="105"/>
      <c r="L42" s="105"/>
      <c r="M42" s="105"/>
      <c r="N42" s="105"/>
      <c r="O42" s="106">
        <v>403</v>
      </c>
      <c r="P42" s="105"/>
      <c r="Q42" s="105"/>
      <c r="R42" s="105"/>
      <c r="S42" s="105"/>
      <c r="T42" s="106">
        <v>391</v>
      </c>
      <c r="U42" s="105"/>
      <c r="V42" s="105"/>
      <c r="W42" s="105"/>
      <c r="X42" s="105"/>
      <c r="Y42" s="106">
        <v>438</v>
      </c>
      <c r="Z42" s="105"/>
      <c r="AA42" s="105"/>
      <c r="AB42" s="105"/>
      <c r="AC42" s="105"/>
      <c r="AD42" s="106">
        <v>310</v>
      </c>
      <c r="AE42" s="105"/>
      <c r="AF42" s="105"/>
      <c r="AG42" s="105"/>
      <c r="AH42" s="105"/>
      <c r="AI42" s="106">
        <v>253</v>
      </c>
      <c r="AJ42" s="105"/>
      <c r="AK42" s="105"/>
      <c r="AL42" s="105"/>
      <c r="AM42" s="105"/>
      <c r="AN42" s="106">
        <v>195</v>
      </c>
      <c r="AO42" s="105"/>
      <c r="AP42" s="105"/>
      <c r="AQ42" s="105"/>
      <c r="AR42" s="105"/>
      <c r="AS42" s="106">
        <v>95</v>
      </c>
      <c r="AT42" s="105"/>
      <c r="AU42" s="105"/>
      <c r="AV42" s="105"/>
      <c r="AW42" s="105"/>
      <c r="AX42" s="106">
        <v>39</v>
      </c>
      <c r="AY42" s="105"/>
      <c r="AZ42" s="105"/>
      <c r="BA42" s="105"/>
      <c r="BB42" s="105"/>
      <c r="BC42" s="196">
        <v>2</v>
      </c>
      <c r="BD42" s="196"/>
      <c r="BE42" s="196"/>
      <c r="BF42" s="196"/>
      <c r="BG42" s="196"/>
      <c r="BH42" s="196">
        <v>71</v>
      </c>
      <c r="BI42" s="196"/>
      <c r="BJ42" s="196"/>
      <c r="BK42" s="196"/>
      <c r="BL42" s="196"/>
    </row>
    <row r="43" spans="1:64" ht="15.9" customHeight="1">
      <c r="A43" s="103" t="s">
        <v>71</v>
      </c>
      <c r="B43" s="103"/>
      <c r="C43" s="103"/>
      <c r="D43" s="103"/>
      <c r="E43" s="103"/>
      <c r="F43" s="103"/>
      <c r="G43" s="103"/>
      <c r="H43" s="103"/>
      <c r="I43" s="103"/>
      <c r="J43" s="104">
        <v>200</v>
      </c>
      <c r="K43" s="105"/>
      <c r="L43" s="105"/>
      <c r="M43" s="105"/>
      <c r="N43" s="105"/>
      <c r="O43" s="106">
        <v>221</v>
      </c>
      <c r="P43" s="105"/>
      <c r="Q43" s="105"/>
      <c r="R43" s="105"/>
      <c r="S43" s="105"/>
      <c r="T43" s="106">
        <v>274</v>
      </c>
      <c r="U43" s="105"/>
      <c r="V43" s="105"/>
      <c r="W43" s="105"/>
      <c r="X43" s="105"/>
      <c r="Y43" s="106">
        <v>287</v>
      </c>
      <c r="Z43" s="105"/>
      <c r="AA43" s="105"/>
      <c r="AB43" s="105"/>
      <c r="AC43" s="105"/>
      <c r="AD43" s="106">
        <v>182</v>
      </c>
      <c r="AE43" s="105"/>
      <c r="AF43" s="105"/>
      <c r="AG43" s="105"/>
      <c r="AH43" s="105"/>
      <c r="AI43" s="106">
        <v>143</v>
      </c>
      <c r="AJ43" s="105"/>
      <c r="AK43" s="105"/>
      <c r="AL43" s="105"/>
      <c r="AM43" s="105"/>
      <c r="AN43" s="106">
        <v>130</v>
      </c>
      <c r="AO43" s="105"/>
      <c r="AP43" s="105"/>
      <c r="AQ43" s="105"/>
      <c r="AR43" s="105"/>
      <c r="AS43" s="106">
        <v>67</v>
      </c>
      <c r="AT43" s="105"/>
      <c r="AU43" s="105"/>
      <c r="AV43" s="105"/>
      <c r="AW43" s="105"/>
      <c r="AX43" s="106">
        <v>17</v>
      </c>
      <c r="AY43" s="105"/>
      <c r="AZ43" s="105"/>
      <c r="BA43" s="105"/>
      <c r="BB43" s="105"/>
      <c r="BC43" s="196">
        <v>2</v>
      </c>
      <c r="BD43" s="196"/>
      <c r="BE43" s="196"/>
      <c r="BF43" s="196"/>
      <c r="BG43" s="196"/>
      <c r="BH43" s="196">
        <v>8</v>
      </c>
      <c r="BI43" s="196"/>
      <c r="BJ43" s="196"/>
      <c r="BK43" s="196"/>
      <c r="BL43" s="196"/>
    </row>
    <row r="44" spans="1:64" ht="15.9" customHeight="1">
      <c r="A44" s="103" t="s">
        <v>72</v>
      </c>
      <c r="B44" s="103"/>
      <c r="C44" s="103"/>
      <c r="D44" s="103"/>
      <c r="E44" s="103"/>
      <c r="F44" s="103"/>
      <c r="G44" s="103"/>
      <c r="H44" s="103"/>
      <c r="I44" s="103"/>
      <c r="J44" s="104">
        <v>549</v>
      </c>
      <c r="K44" s="105"/>
      <c r="L44" s="105"/>
      <c r="M44" s="105"/>
      <c r="N44" s="105"/>
      <c r="O44" s="106">
        <v>591</v>
      </c>
      <c r="P44" s="105"/>
      <c r="Q44" s="105"/>
      <c r="R44" s="105"/>
      <c r="S44" s="105"/>
      <c r="T44" s="106">
        <v>634</v>
      </c>
      <c r="U44" s="105"/>
      <c r="V44" s="105"/>
      <c r="W44" s="105"/>
      <c r="X44" s="105"/>
      <c r="Y44" s="106">
        <v>573</v>
      </c>
      <c r="Z44" s="105"/>
      <c r="AA44" s="105"/>
      <c r="AB44" s="105"/>
      <c r="AC44" s="105"/>
      <c r="AD44" s="106">
        <v>404</v>
      </c>
      <c r="AE44" s="105"/>
      <c r="AF44" s="105"/>
      <c r="AG44" s="105"/>
      <c r="AH44" s="105"/>
      <c r="AI44" s="106">
        <v>368</v>
      </c>
      <c r="AJ44" s="105"/>
      <c r="AK44" s="105"/>
      <c r="AL44" s="105"/>
      <c r="AM44" s="105"/>
      <c r="AN44" s="106">
        <v>251</v>
      </c>
      <c r="AO44" s="105"/>
      <c r="AP44" s="105"/>
      <c r="AQ44" s="105"/>
      <c r="AR44" s="105"/>
      <c r="AS44" s="106">
        <v>146</v>
      </c>
      <c r="AT44" s="105"/>
      <c r="AU44" s="105"/>
      <c r="AV44" s="105"/>
      <c r="AW44" s="105"/>
      <c r="AX44" s="106">
        <v>52</v>
      </c>
      <c r="AY44" s="105"/>
      <c r="AZ44" s="105"/>
      <c r="BA44" s="105"/>
      <c r="BB44" s="105"/>
      <c r="BC44" s="196">
        <v>7</v>
      </c>
      <c r="BD44" s="196"/>
      <c r="BE44" s="196"/>
      <c r="BF44" s="196"/>
      <c r="BG44" s="196"/>
      <c r="BH44" s="196">
        <v>126</v>
      </c>
      <c r="BI44" s="196"/>
      <c r="BJ44" s="196"/>
      <c r="BK44" s="196"/>
      <c r="BL44" s="196"/>
    </row>
    <row r="45" spans="1:64" ht="9.9" customHeight="1">
      <c r="A45" s="103"/>
      <c r="B45" s="103"/>
      <c r="C45" s="103"/>
      <c r="D45" s="103"/>
      <c r="E45" s="103"/>
      <c r="F45" s="103"/>
      <c r="G45" s="103"/>
      <c r="H45" s="103"/>
      <c r="I45" s="103"/>
      <c r="J45" s="104"/>
      <c r="K45" s="105"/>
      <c r="L45" s="105"/>
      <c r="M45" s="105"/>
      <c r="N45" s="105"/>
      <c r="O45" s="106"/>
      <c r="P45" s="105"/>
      <c r="Q45" s="105"/>
      <c r="R45" s="105"/>
      <c r="S45" s="105"/>
      <c r="T45" s="106"/>
      <c r="U45" s="105"/>
      <c r="V45" s="105"/>
      <c r="W45" s="105"/>
      <c r="X45" s="105"/>
      <c r="Y45" s="106"/>
      <c r="Z45" s="105"/>
      <c r="AA45" s="105"/>
      <c r="AB45" s="105"/>
      <c r="AC45" s="105"/>
      <c r="AD45" s="106"/>
      <c r="AE45" s="105"/>
      <c r="AF45" s="105"/>
      <c r="AG45" s="105"/>
      <c r="AH45" s="105"/>
      <c r="AI45" s="106"/>
      <c r="AJ45" s="105"/>
      <c r="AK45" s="105"/>
      <c r="AL45" s="105"/>
      <c r="AM45" s="105"/>
      <c r="AN45" s="106"/>
      <c r="AO45" s="105"/>
      <c r="AP45" s="105"/>
      <c r="AQ45" s="105"/>
      <c r="AR45" s="105"/>
      <c r="AS45" s="106"/>
      <c r="AT45" s="105"/>
      <c r="AU45" s="105"/>
      <c r="AV45" s="105"/>
      <c r="AW45" s="105"/>
      <c r="AX45" s="106"/>
      <c r="AY45" s="105"/>
      <c r="AZ45" s="105"/>
      <c r="BA45" s="105"/>
      <c r="BB45" s="105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</row>
    <row r="46" spans="1:64" ht="15.9" customHeight="1">
      <c r="A46" s="103" t="s">
        <v>73</v>
      </c>
      <c r="B46" s="103"/>
      <c r="C46" s="103"/>
      <c r="D46" s="103"/>
      <c r="E46" s="103"/>
      <c r="F46" s="103"/>
      <c r="G46" s="103"/>
      <c r="H46" s="103"/>
      <c r="I46" s="103"/>
      <c r="J46" s="104">
        <v>476</v>
      </c>
      <c r="K46" s="105"/>
      <c r="L46" s="105"/>
      <c r="M46" s="105"/>
      <c r="N46" s="105"/>
      <c r="O46" s="106">
        <v>404</v>
      </c>
      <c r="P46" s="105"/>
      <c r="Q46" s="105"/>
      <c r="R46" s="105"/>
      <c r="S46" s="105"/>
      <c r="T46" s="106">
        <v>388</v>
      </c>
      <c r="U46" s="105"/>
      <c r="V46" s="105"/>
      <c r="W46" s="105"/>
      <c r="X46" s="105"/>
      <c r="Y46" s="106">
        <v>384</v>
      </c>
      <c r="Z46" s="105"/>
      <c r="AA46" s="105"/>
      <c r="AB46" s="105"/>
      <c r="AC46" s="105"/>
      <c r="AD46" s="106">
        <v>222</v>
      </c>
      <c r="AE46" s="105"/>
      <c r="AF46" s="105"/>
      <c r="AG46" s="105"/>
      <c r="AH46" s="105"/>
      <c r="AI46" s="106">
        <v>202</v>
      </c>
      <c r="AJ46" s="105"/>
      <c r="AK46" s="105"/>
      <c r="AL46" s="105"/>
      <c r="AM46" s="105"/>
      <c r="AN46" s="106">
        <v>131</v>
      </c>
      <c r="AO46" s="105"/>
      <c r="AP46" s="105"/>
      <c r="AQ46" s="105"/>
      <c r="AR46" s="105"/>
      <c r="AS46" s="106">
        <v>57</v>
      </c>
      <c r="AT46" s="105"/>
      <c r="AU46" s="105"/>
      <c r="AV46" s="105"/>
      <c r="AW46" s="105"/>
      <c r="AX46" s="106">
        <v>27</v>
      </c>
      <c r="AY46" s="105"/>
      <c r="AZ46" s="105"/>
      <c r="BA46" s="105"/>
      <c r="BB46" s="105"/>
      <c r="BC46" s="196">
        <v>5</v>
      </c>
      <c r="BD46" s="196"/>
      <c r="BE46" s="196"/>
      <c r="BF46" s="196"/>
      <c r="BG46" s="196"/>
      <c r="BH46" s="196">
        <v>87</v>
      </c>
      <c r="BI46" s="196"/>
      <c r="BJ46" s="196"/>
      <c r="BK46" s="196"/>
      <c r="BL46" s="196"/>
    </row>
    <row r="47" spans="1:64" ht="15.9" customHeight="1">
      <c r="A47" s="103" t="s">
        <v>77</v>
      </c>
      <c r="B47" s="103"/>
      <c r="C47" s="103"/>
      <c r="D47" s="103"/>
      <c r="E47" s="103"/>
      <c r="F47" s="103"/>
      <c r="G47" s="103"/>
      <c r="H47" s="103"/>
      <c r="I47" s="103"/>
      <c r="J47" s="104">
        <v>57</v>
      </c>
      <c r="K47" s="105"/>
      <c r="L47" s="105"/>
      <c r="M47" s="105"/>
      <c r="N47" s="105"/>
      <c r="O47" s="106">
        <v>72</v>
      </c>
      <c r="P47" s="105"/>
      <c r="Q47" s="105"/>
      <c r="R47" s="105"/>
      <c r="S47" s="105"/>
      <c r="T47" s="106">
        <v>76</v>
      </c>
      <c r="U47" s="105"/>
      <c r="V47" s="105"/>
      <c r="W47" s="105"/>
      <c r="X47" s="105"/>
      <c r="Y47" s="106">
        <v>75</v>
      </c>
      <c r="Z47" s="105"/>
      <c r="AA47" s="105"/>
      <c r="AB47" s="105"/>
      <c r="AC47" s="105"/>
      <c r="AD47" s="106">
        <v>64</v>
      </c>
      <c r="AE47" s="105"/>
      <c r="AF47" s="105"/>
      <c r="AG47" s="105"/>
      <c r="AH47" s="105"/>
      <c r="AI47" s="106">
        <v>61</v>
      </c>
      <c r="AJ47" s="105"/>
      <c r="AK47" s="105"/>
      <c r="AL47" s="105"/>
      <c r="AM47" s="105"/>
      <c r="AN47" s="106">
        <v>78</v>
      </c>
      <c r="AO47" s="105"/>
      <c r="AP47" s="105"/>
      <c r="AQ47" s="105"/>
      <c r="AR47" s="105"/>
      <c r="AS47" s="106">
        <v>37</v>
      </c>
      <c r="AT47" s="105"/>
      <c r="AU47" s="105"/>
      <c r="AV47" s="105"/>
      <c r="AW47" s="105"/>
      <c r="AX47" s="106">
        <v>17</v>
      </c>
      <c r="AY47" s="105"/>
      <c r="AZ47" s="105"/>
      <c r="BA47" s="105"/>
      <c r="BB47" s="105"/>
      <c r="BC47" s="196">
        <v>4</v>
      </c>
      <c r="BD47" s="196"/>
      <c r="BE47" s="196"/>
      <c r="BF47" s="196"/>
      <c r="BG47" s="196"/>
      <c r="BH47" s="196">
        <v>0</v>
      </c>
      <c r="BI47" s="196"/>
      <c r="BJ47" s="196"/>
      <c r="BK47" s="196"/>
      <c r="BL47" s="196"/>
    </row>
    <row r="48" spans="1:64" ht="15.9" customHeight="1">
      <c r="A48" s="103" t="s">
        <v>68</v>
      </c>
      <c r="B48" s="103"/>
      <c r="C48" s="103"/>
      <c r="D48" s="103"/>
      <c r="E48" s="103"/>
      <c r="F48" s="103"/>
      <c r="G48" s="103"/>
      <c r="H48" s="103"/>
      <c r="I48" s="103"/>
      <c r="J48" s="104">
        <v>13</v>
      </c>
      <c r="K48" s="105"/>
      <c r="L48" s="105"/>
      <c r="M48" s="105"/>
      <c r="N48" s="105"/>
      <c r="O48" s="106">
        <v>15</v>
      </c>
      <c r="P48" s="105"/>
      <c r="Q48" s="105"/>
      <c r="R48" s="105"/>
      <c r="S48" s="105"/>
      <c r="T48" s="106">
        <v>15</v>
      </c>
      <c r="U48" s="105"/>
      <c r="V48" s="105"/>
      <c r="W48" s="105"/>
      <c r="X48" s="105"/>
      <c r="Y48" s="106">
        <v>16</v>
      </c>
      <c r="Z48" s="105"/>
      <c r="AA48" s="105"/>
      <c r="AB48" s="105"/>
      <c r="AC48" s="105"/>
      <c r="AD48" s="106">
        <v>14</v>
      </c>
      <c r="AE48" s="105"/>
      <c r="AF48" s="105"/>
      <c r="AG48" s="105"/>
      <c r="AH48" s="105"/>
      <c r="AI48" s="106">
        <v>13</v>
      </c>
      <c r="AJ48" s="105"/>
      <c r="AK48" s="105"/>
      <c r="AL48" s="105"/>
      <c r="AM48" s="105"/>
      <c r="AN48" s="106">
        <v>18</v>
      </c>
      <c r="AO48" s="105"/>
      <c r="AP48" s="105"/>
      <c r="AQ48" s="105"/>
      <c r="AR48" s="105"/>
      <c r="AS48" s="106">
        <v>11</v>
      </c>
      <c r="AT48" s="105"/>
      <c r="AU48" s="105"/>
      <c r="AV48" s="105"/>
      <c r="AW48" s="105"/>
      <c r="AX48" s="106">
        <v>5</v>
      </c>
      <c r="AY48" s="105"/>
      <c r="AZ48" s="105"/>
      <c r="BA48" s="105"/>
      <c r="BB48" s="105"/>
      <c r="BC48" s="196">
        <v>3</v>
      </c>
      <c r="BD48" s="196"/>
      <c r="BE48" s="196"/>
      <c r="BF48" s="196"/>
      <c r="BG48" s="196"/>
      <c r="BH48" s="196">
        <v>0</v>
      </c>
      <c r="BI48" s="196"/>
      <c r="BJ48" s="196"/>
      <c r="BK48" s="196"/>
      <c r="BL48" s="196"/>
    </row>
    <row r="49" spans="1:64" ht="15.9" customHeight="1">
      <c r="A49" s="103" t="s">
        <v>75</v>
      </c>
      <c r="B49" s="103"/>
      <c r="C49" s="103"/>
      <c r="D49" s="103"/>
      <c r="E49" s="103"/>
      <c r="F49" s="103"/>
      <c r="G49" s="103"/>
      <c r="H49" s="103"/>
      <c r="I49" s="103"/>
      <c r="J49" s="104">
        <v>47</v>
      </c>
      <c r="K49" s="105"/>
      <c r="L49" s="105"/>
      <c r="M49" s="105"/>
      <c r="N49" s="105"/>
      <c r="O49" s="106">
        <v>81</v>
      </c>
      <c r="P49" s="105"/>
      <c r="Q49" s="105"/>
      <c r="R49" s="105"/>
      <c r="S49" s="105"/>
      <c r="T49" s="106">
        <v>70</v>
      </c>
      <c r="U49" s="105"/>
      <c r="V49" s="105"/>
      <c r="W49" s="105"/>
      <c r="X49" s="105"/>
      <c r="Y49" s="106">
        <v>98</v>
      </c>
      <c r="Z49" s="105"/>
      <c r="AA49" s="105"/>
      <c r="AB49" s="105"/>
      <c r="AC49" s="105"/>
      <c r="AD49" s="106">
        <v>67</v>
      </c>
      <c r="AE49" s="105"/>
      <c r="AF49" s="105"/>
      <c r="AG49" s="105"/>
      <c r="AH49" s="105"/>
      <c r="AI49" s="106">
        <v>68</v>
      </c>
      <c r="AJ49" s="105"/>
      <c r="AK49" s="105"/>
      <c r="AL49" s="105"/>
      <c r="AM49" s="105"/>
      <c r="AN49" s="106">
        <v>46</v>
      </c>
      <c r="AO49" s="105"/>
      <c r="AP49" s="105"/>
      <c r="AQ49" s="105"/>
      <c r="AR49" s="105"/>
      <c r="AS49" s="106">
        <v>23</v>
      </c>
      <c r="AT49" s="105"/>
      <c r="AU49" s="105"/>
      <c r="AV49" s="105"/>
      <c r="AW49" s="105"/>
      <c r="AX49" s="106">
        <v>3</v>
      </c>
      <c r="AY49" s="105"/>
      <c r="AZ49" s="105"/>
      <c r="BA49" s="105"/>
      <c r="BB49" s="105"/>
      <c r="BC49" s="196">
        <v>1</v>
      </c>
      <c r="BD49" s="196"/>
      <c r="BE49" s="196"/>
      <c r="BF49" s="196"/>
      <c r="BG49" s="196"/>
      <c r="BH49" s="196">
        <v>0</v>
      </c>
      <c r="BI49" s="196"/>
      <c r="BJ49" s="196"/>
      <c r="BK49" s="196"/>
      <c r="BL49" s="196"/>
    </row>
    <row r="50" spans="1:64" ht="15.9" customHeight="1">
      <c r="A50" s="103" t="s">
        <v>76</v>
      </c>
      <c r="B50" s="103"/>
      <c r="C50" s="103"/>
      <c r="D50" s="103"/>
      <c r="E50" s="103"/>
      <c r="F50" s="103"/>
      <c r="G50" s="103"/>
      <c r="H50" s="103"/>
      <c r="I50" s="103"/>
      <c r="J50" s="104">
        <v>14</v>
      </c>
      <c r="K50" s="105"/>
      <c r="L50" s="105"/>
      <c r="M50" s="105"/>
      <c r="N50" s="105"/>
      <c r="O50" s="106">
        <v>27</v>
      </c>
      <c r="P50" s="105"/>
      <c r="Q50" s="105"/>
      <c r="R50" s="105"/>
      <c r="S50" s="105"/>
      <c r="T50" s="106">
        <v>43</v>
      </c>
      <c r="U50" s="105"/>
      <c r="V50" s="105"/>
      <c r="W50" s="105"/>
      <c r="X50" s="105"/>
      <c r="Y50" s="106">
        <v>49</v>
      </c>
      <c r="Z50" s="105"/>
      <c r="AA50" s="105"/>
      <c r="AB50" s="105"/>
      <c r="AC50" s="105"/>
      <c r="AD50" s="106">
        <v>37</v>
      </c>
      <c r="AE50" s="105"/>
      <c r="AF50" s="105"/>
      <c r="AG50" s="105"/>
      <c r="AH50" s="105"/>
      <c r="AI50" s="106">
        <v>24</v>
      </c>
      <c r="AJ50" s="105"/>
      <c r="AK50" s="105"/>
      <c r="AL50" s="105"/>
      <c r="AM50" s="105"/>
      <c r="AN50" s="106">
        <v>26</v>
      </c>
      <c r="AO50" s="105"/>
      <c r="AP50" s="105"/>
      <c r="AQ50" s="105"/>
      <c r="AR50" s="105"/>
      <c r="AS50" s="106">
        <v>13</v>
      </c>
      <c r="AT50" s="105"/>
      <c r="AU50" s="105"/>
      <c r="AV50" s="105"/>
      <c r="AW50" s="105"/>
      <c r="AX50" s="106">
        <v>3</v>
      </c>
      <c r="AY50" s="105"/>
      <c r="AZ50" s="105"/>
      <c r="BA50" s="105"/>
      <c r="BB50" s="105"/>
      <c r="BC50" s="196">
        <v>0</v>
      </c>
      <c r="BD50" s="196"/>
      <c r="BE50" s="196"/>
      <c r="BF50" s="196"/>
      <c r="BG50" s="196"/>
      <c r="BH50" s="196">
        <v>0</v>
      </c>
      <c r="BI50" s="196"/>
      <c r="BJ50" s="196"/>
      <c r="BK50" s="196"/>
      <c r="BL50" s="196"/>
    </row>
    <row r="51" spans="1:64" ht="9.9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4"/>
      <c r="K51" s="105"/>
      <c r="L51" s="105"/>
      <c r="M51" s="105"/>
      <c r="N51" s="105"/>
      <c r="O51" s="106"/>
      <c r="P51" s="105"/>
      <c r="Q51" s="105"/>
      <c r="R51" s="105"/>
      <c r="S51" s="105"/>
      <c r="T51" s="106"/>
      <c r="U51" s="105"/>
      <c r="V51" s="105"/>
      <c r="W51" s="105"/>
      <c r="X51" s="105"/>
      <c r="Y51" s="106"/>
      <c r="Z51" s="105"/>
      <c r="AA51" s="105"/>
      <c r="AB51" s="105"/>
      <c r="AC51" s="105"/>
      <c r="AD51" s="106"/>
      <c r="AE51" s="105"/>
      <c r="AF51" s="105"/>
      <c r="AG51" s="105"/>
      <c r="AH51" s="105"/>
      <c r="AI51" s="106"/>
      <c r="AJ51" s="105"/>
      <c r="AK51" s="105"/>
      <c r="AL51" s="105"/>
      <c r="AM51" s="105"/>
      <c r="AN51" s="106"/>
      <c r="AO51" s="105"/>
      <c r="AP51" s="105"/>
      <c r="AQ51" s="105"/>
      <c r="AR51" s="105"/>
      <c r="AS51" s="106"/>
      <c r="AT51" s="105"/>
      <c r="AU51" s="105"/>
      <c r="AV51" s="105"/>
      <c r="AW51" s="105"/>
      <c r="AX51" s="106"/>
      <c r="AY51" s="105"/>
      <c r="AZ51" s="105"/>
      <c r="BA51" s="105"/>
      <c r="BB51" s="105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</row>
    <row r="52" spans="1:64" ht="15.9" customHeight="1">
      <c r="A52" s="103" t="s">
        <v>74</v>
      </c>
      <c r="B52" s="103"/>
      <c r="C52" s="103"/>
      <c r="D52" s="103"/>
      <c r="E52" s="103"/>
      <c r="F52" s="103"/>
      <c r="G52" s="103"/>
      <c r="H52" s="103"/>
      <c r="I52" s="103"/>
      <c r="J52" s="104">
        <v>94</v>
      </c>
      <c r="K52" s="105"/>
      <c r="L52" s="105"/>
      <c r="M52" s="105"/>
      <c r="N52" s="105"/>
      <c r="O52" s="106">
        <v>122</v>
      </c>
      <c r="P52" s="105"/>
      <c r="Q52" s="105"/>
      <c r="R52" s="105"/>
      <c r="S52" s="105"/>
      <c r="T52" s="106">
        <v>128</v>
      </c>
      <c r="U52" s="105"/>
      <c r="V52" s="105"/>
      <c r="W52" s="105"/>
      <c r="X52" s="105"/>
      <c r="Y52" s="106">
        <v>122</v>
      </c>
      <c r="Z52" s="105"/>
      <c r="AA52" s="105"/>
      <c r="AB52" s="105"/>
      <c r="AC52" s="105"/>
      <c r="AD52" s="106">
        <v>89</v>
      </c>
      <c r="AE52" s="105"/>
      <c r="AF52" s="105"/>
      <c r="AG52" s="105"/>
      <c r="AH52" s="105"/>
      <c r="AI52" s="106">
        <v>100</v>
      </c>
      <c r="AJ52" s="105"/>
      <c r="AK52" s="105"/>
      <c r="AL52" s="105"/>
      <c r="AM52" s="105"/>
      <c r="AN52" s="106">
        <v>68</v>
      </c>
      <c r="AO52" s="105"/>
      <c r="AP52" s="105"/>
      <c r="AQ52" s="105"/>
      <c r="AR52" s="105"/>
      <c r="AS52" s="106">
        <v>25</v>
      </c>
      <c r="AT52" s="105"/>
      <c r="AU52" s="105"/>
      <c r="AV52" s="105"/>
      <c r="AW52" s="105"/>
      <c r="AX52" s="106">
        <v>12</v>
      </c>
      <c r="AY52" s="105"/>
      <c r="AZ52" s="105"/>
      <c r="BA52" s="105"/>
      <c r="BB52" s="105"/>
      <c r="BC52" s="196">
        <v>0</v>
      </c>
      <c r="BD52" s="196"/>
      <c r="BE52" s="196"/>
      <c r="BF52" s="196"/>
      <c r="BG52" s="196"/>
      <c r="BH52" s="196">
        <v>0</v>
      </c>
      <c r="BI52" s="196"/>
      <c r="BJ52" s="196"/>
      <c r="BK52" s="196"/>
      <c r="BL52" s="196"/>
    </row>
    <row r="53" spans="1:64" ht="15.9" customHeight="1">
      <c r="A53" s="103" t="s">
        <v>81</v>
      </c>
      <c r="B53" s="103"/>
      <c r="C53" s="103"/>
      <c r="D53" s="103"/>
      <c r="E53" s="103"/>
      <c r="F53" s="103"/>
      <c r="G53" s="103"/>
      <c r="H53" s="103"/>
      <c r="I53" s="103"/>
      <c r="J53" s="104">
        <v>201</v>
      </c>
      <c r="K53" s="105"/>
      <c r="L53" s="105"/>
      <c r="M53" s="105"/>
      <c r="N53" s="105"/>
      <c r="O53" s="106">
        <v>224</v>
      </c>
      <c r="P53" s="105"/>
      <c r="Q53" s="105"/>
      <c r="R53" s="105"/>
      <c r="S53" s="105"/>
      <c r="T53" s="106">
        <v>252</v>
      </c>
      <c r="U53" s="105"/>
      <c r="V53" s="105"/>
      <c r="W53" s="105"/>
      <c r="X53" s="105"/>
      <c r="Y53" s="106">
        <v>255</v>
      </c>
      <c r="Z53" s="105"/>
      <c r="AA53" s="105"/>
      <c r="AB53" s="105"/>
      <c r="AC53" s="105"/>
      <c r="AD53" s="106">
        <v>210</v>
      </c>
      <c r="AE53" s="105"/>
      <c r="AF53" s="105"/>
      <c r="AG53" s="105"/>
      <c r="AH53" s="105"/>
      <c r="AI53" s="106">
        <v>183</v>
      </c>
      <c r="AJ53" s="105"/>
      <c r="AK53" s="105"/>
      <c r="AL53" s="105"/>
      <c r="AM53" s="105"/>
      <c r="AN53" s="106">
        <v>130</v>
      </c>
      <c r="AO53" s="105"/>
      <c r="AP53" s="105"/>
      <c r="AQ53" s="105"/>
      <c r="AR53" s="105"/>
      <c r="AS53" s="106">
        <v>62</v>
      </c>
      <c r="AT53" s="105"/>
      <c r="AU53" s="105"/>
      <c r="AV53" s="105"/>
      <c r="AW53" s="105"/>
      <c r="AX53" s="106">
        <v>14</v>
      </c>
      <c r="AY53" s="105"/>
      <c r="AZ53" s="105"/>
      <c r="BA53" s="105"/>
      <c r="BB53" s="105"/>
      <c r="BC53" s="196">
        <v>3</v>
      </c>
      <c r="BD53" s="196"/>
      <c r="BE53" s="196"/>
      <c r="BF53" s="196"/>
      <c r="BG53" s="196"/>
      <c r="BH53" s="196">
        <v>0</v>
      </c>
      <c r="BI53" s="196"/>
      <c r="BJ53" s="196"/>
      <c r="BK53" s="196"/>
      <c r="BL53" s="196"/>
    </row>
    <row r="54" spans="1:64" ht="15.9" customHeight="1">
      <c r="A54" s="103" t="s">
        <v>78</v>
      </c>
      <c r="B54" s="103"/>
      <c r="C54" s="103"/>
      <c r="D54" s="103"/>
      <c r="E54" s="103"/>
      <c r="F54" s="103"/>
      <c r="G54" s="103"/>
      <c r="H54" s="103"/>
      <c r="I54" s="103"/>
      <c r="J54" s="104">
        <v>93</v>
      </c>
      <c r="K54" s="105"/>
      <c r="L54" s="105"/>
      <c r="M54" s="105"/>
      <c r="N54" s="105"/>
      <c r="O54" s="106">
        <v>121</v>
      </c>
      <c r="P54" s="105"/>
      <c r="Q54" s="105"/>
      <c r="R54" s="105"/>
      <c r="S54" s="105"/>
      <c r="T54" s="106">
        <v>156</v>
      </c>
      <c r="U54" s="105"/>
      <c r="V54" s="105"/>
      <c r="W54" s="105"/>
      <c r="X54" s="105"/>
      <c r="Y54" s="106">
        <v>147</v>
      </c>
      <c r="Z54" s="105"/>
      <c r="AA54" s="105"/>
      <c r="AB54" s="105"/>
      <c r="AC54" s="105"/>
      <c r="AD54" s="106">
        <v>106</v>
      </c>
      <c r="AE54" s="105"/>
      <c r="AF54" s="105"/>
      <c r="AG54" s="105"/>
      <c r="AH54" s="105"/>
      <c r="AI54" s="106">
        <v>83</v>
      </c>
      <c r="AJ54" s="105"/>
      <c r="AK54" s="105"/>
      <c r="AL54" s="105"/>
      <c r="AM54" s="105"/>
      <c r="AN54" s="106">
        <v>96</v>
      </c>
      <c r="AO54" s="105"/>
      <c r="AP54" s="105"/>
      <c r="AQ54" s="105"/>
      <c r="AR54" s="105"/>
      <c r="AS54" s="106">
        <v>61</v>
      </c>
      <c r="AT54" s="105"/>
      <c r="AU54" s="105"/>
      <c r="AV54" s="105"/>
      <c r="AW54" s="105"/>
      <c r="AX54" s="106">
        <v>13</v>
      </c>
      <c r="AY54" s="105"/>
      <c r="AZ54" s="105"/>
      <c r="BA54" s="105"/>
      <c r="BB54" s="105"/>
      <c r="BC54" s="196">
        <v>3</v>
      </c>
      <c r="BD54" s="196"/>
      <c r="BE54" s="196"/>
      <c r="BF54" s="196"/>
      <c r="BG54" s="196"/>
      <c r="BH54" s="196">
        <v>0</v>
      </c>
      <c r="BI54" s="196"/>
      <c r="BJ54" s="196"/>
      <c r="BK54" s="196"/>
      <c r="BL54" s="196"/>
    </row>
    <row r="55" spans="1:64" ht="15.9" customHeight="1">
      <c r="A55" s="103" t="s">
        <v>79</v>
      </c>
      <c r="B55" s="103"/>
      <c r="C55" s="103"/>
      <c r="D55" s="103"/>
      <c r="E55" s="103"/>
      <c r="F55" s="103"/>
      <c r="G55" s="103"/>
      <c r="H55" s="103"/>
      <c r="I55" s="103"/>
      <c r="J55" s="104">
        <v>69</v>
      </c>
      <c r="K55" s="105"/>
      <c r="L55" s="105"/>
      <c r="M55" s="105"/>
      <c r="N55" s="105"/>
      <c r="O55" s="106">
        <v>82</v>
      </c>
      <c r="P55" s="105"/>
      <c r="Q55" s="105"/>
      <c r="R55" s="105"/>
      <c r="S55" s="105"/>
      <c r="T55" s="106">
        <v>97</v>
      </c>
      <c r="U55" s="105"/>
      <c r="V55" s="105"/>
      <c r="W55" s="105"/>
      <c r="X55" s="105"/>
      <c r="Y55" s="106">
        <v>122</v>
      </c>
      <c r="Z55" s="105"/>
      <c r="AA55" s="105"/>
      <c r="AB55" s="105"/>
      <c r="AC55" s="105"/>
      <c r="AD55" s="106">
        <v>86</v>
      </c>
      <c r="AE55" s="105"/>
      <c r="AF55" s="105"/>
      <c r="AG55" s="105"/>
      <c r="AH55" s="105"/>
      <c r="AI55" s="106">
        <v>106</v>
      </c>
      <c r="AJ55" s="105"/>
      <c r="AK55" s="105"/>
      <c r="AL55" s="105"/>
      <c r="AM55" s="105"/>
      <c r="AN55" s="106">
        <v>75</v>
      </c>
      <c r="AO55" s="105"/>
      <c r="AP55" s="105"/>
      <c r="AQ55" s="105"/>
      <c r="AR55" s="105"/>
      <c r="AS55" s="106">
        <v>32</v>
      </c>
      <c r="AT55" s="105"/>
      <c r="AU55" s="105"/>
      <c r="AV55" s="105"/>
      <c r="AW55" s="105"/>
      <c r="AX55" s="106">
        <v>8</v>
      </c>
      <c r="AY55" s="105"/>
      <c r="AZ55" s="105"/>
      <c r="BA55" s="105"/>
      <c r="BB55" s="105"/>
      <c r="BC55" s="196">
        <v>1</v>
      </c>
      <c r="BD55" s="196"/>
      <c r="BE55" s="196"/>
      <c r="BF55" s="196"/>
      <c r="BG55" s="196"/>
      <c r="BH55" s="196">
        <v>2</v>
      </c>
      <c r="BI55" s="196"/>
      <c r="BJ55" s="196"/>
      <c r="BK55" s="196"/>
      <c r="BL55" s="196"/>
    </row>
    <row r="56" spans="1:64" ht="15.9" customHeight="1">
      <c r="A56" s="103" t="s">
        <v>80</v>
      </c>
      <c r="B56" s="103"/>
      <c r="C56" s="103"/>
      <c r="D56" s="103"/>
      <c r="E56" s="103"/>
      <c r="F56" s="103"/>
      <c r="G56" s="103"/>
      <c r="H56" s="103"/>
      <c r="I56" s="103"/>
      <c r="J56" s="104">
        <v>58</v>
      </c>
      <c r="K56" s="105"/>
      <c r="L56" s="105"/>
      <c r="M56" s="105"/>
      <c r="N56" s="105"/>
      <c r="O56" s="106">
        <v>63</v>
      </c>
      <c r="P56" s="105"/>
      <c r="Q56" s="105"/>
      <c r="R56" s="105"/>
      <c r="S56" s="105"/>
      <c r="T56" s="106">
        <v>108</v>
      </c>
      <c r="U56" s="105"/>
      <c r="V56" s="105"/>
      <c r="W56" s="105"/>
      <c r="X56" s="105"/>
      <c r="Y56" s="106">
        <v>114</v>
      </c>
      <c r="Z56" s="105"/>
      <c r="AA56" s="105"/>
      <c r="AB56" s="105"/>
      <c r="AC56" s="105"/>
      <c r="AD56" s="106">
        <v>94</v>
      </c>
      <c r="AE56" s="105"/>
      <c r="AF56" s="105"/>
      <c r="AG56" s="105"/>
      <c r="AH56" s="105"/>
      <c r="AI56" s="106">
        <v>68</v>
      </c>
      <c r="AJ56" s="105"/>
      <c r="AK56" s="105"/>
      <c r="AL56" s="105"/>
      <c r="AM56" s="105"/>
      <c r="AN56" s="106">
        <v>73</v>
      </c>
      <c r="AO56" s="105"/>
      <c r="AP56" s="105"/>
      <c r="AQ56" s="105"/>
      <c r="AR56" s="105"/>
      <c r="AS56" s="106">
        <v>32</v>
      </c>
      <c r="AT56" s="105"/>
      <c r="AU56" s="105"/>
      <c r="AV56" s="105"/>
      <c r="AW56" s="105"/>
      <c r="AX56" s="106">
        <v>5</v>
      </c>
      <c r="AY56" s="105"/>
      <c r="AZ56" s="105"/>
      <c r="BA56" s="105"/>
      <c r="BB56" s="105"/>
      <c r="BC56" s="196">
        <v>1</v>
      </c>
      <c r="BD56" s="196"/>
      <c r="BE56" s="196"/>
      <c r="BF56" s="196"/>
      <c r="BG56" s="196"/>
      <c r="BH56" s="196">
        <v>0</v>
      </c>
      <c r="BI56" s="196"/>
      <c r="BJ56" s="196"/>
      <c r="BK56" s="196"/>
      <c r="BL56" s="196"/>
    </row>
    <row r="57" spans="1:64" ht="9.9" customHeight="1">
      <c r="A57" s="103"/>
      <c r="B57" s="103"/>
      <c r="C57" s="103"/>
      <c r="D57" s="103"/>
      <c r="E57" s="103"/>
      <c r="F57" s="103"/>
      <c r="G57" s="103"/>
      <c r="H57" s="103"/>
      <c r="I57" s="103"/>
      <c r="J57" s="104"/>
      <c r="K57" s="105"/>
      <c r="L57" s="105"/>
      <c r="M57" s="105"/>
      <c r="N57" s="105"/>
      <c r="O57" s="106"/>
      <c r="P57" s="105"/>
      <c r="Q57" s="105"/>
      <c r="R57" s="105"/>
      <c r="S57" s="105"/>
      <c r="T57" s="106"/>
      <c r="U57" s="105"/>
      <c r="V57" s="105"/>
      <c r="W57" s="105"/>
      <c r="X57" s="105"/>
      <c r="Y57" s="106"/>
      <c r="Z57" s="105"/>
      <c r="AA57" s="105"/>
      <c r="AB57" s="105"/>
      <c r="AC57" s="105"/>
      <c r="AD57" s="106"/>
      <c r="AE57" s="105"/>
      <c r="AF57" s="105"/>
      <c r="AG57" s="105"/>
      <c r="AH57" s="105"/>
      <c r="AI57" s="106"/>
      <c r="AJ57" s="105"/>
      <c r="AK57" s="105"/>
      <c r="AL57" s="105"/>
      <c r="AM57" s="105"/>
      <c r="AN57" s="106"/>
      <c r="AO57" s="105"/>
      <c r="AP57" s="105"/>
      <c r="AQ57" s="105"/>
      <c r="AR57" s="105"/>
      <c r="AS57" s="106"/>
      <c r="AT57" s="105"/>
      <c r="AU57" s="105"/>
      <c r="AV57" s="105"/>
      <c r="AW57" s="105"/>
      <c r="AX57" s="106"/>
      <c r="AY57" s="105"/>
      <c r="AZ57" s="105"/>
      <c r="BA57" s="105"/>
      <c r="BB57" s="105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</row>
    <row r="58" spans="1:64" ht="15.9" customHeight="1">
      <c r="A58" s="103" t="s">
        <v>82</v>
      </c>
      <c r="B58" s="103"/>
      <c r="C58" s="103"/>
      <c r="D58" s="103"/>
      <c r="E58" s="103"/>
      <c r="F58" s="103"/>
      <c r="G58" s="103"/>
      <c r="H58" s="103"/>
      <c r="I58" s="103"/>
      <c r="J58" s="104">
        <v>70</v>
      </c>
      <c r="K58" s="105"/>
      <c r="L58" s="105"/>
      <c r="M58" s="105"/>
      <c r="N58" s="105"/>
      <c r="O58" s="106">
        <v>96</v>
      </c>
      <c r="P58" s="105"/>
      <c r="Q58" s="105"/>
      <c r="R58" s="105"/>
      <c r="S58" s="105"/>
      <c r="T58" s="106">
        <v>132</v>
      </c>
      <c r="U58" s="105"/>
      <c r="V58" s="105"/>
      <c r="W58" s="105"/>
      <c r="X58" s="105"/>
      <c r="Y58" s="106">
        <v>137</v>
      </c>
      <c r="Z58" s="105"/>
      <c r="AA58" s="105"/>
      <c r="AB58" s="105"/>
      <c r="AC58" s="105"/>
      <c r="AD58" s="106">
        <v>124</v>
      </c>
      <c r="AE58" s="105"/>
      <c r="AF58" s="105"/>
      <c r="AG58" s="105"/>
      <c r="AH58" s="105"/>
      <c r="AI58" s="106">
        <v>138</v>
      </c>
      <c r="AJ58" s="105"/>
      <c r="AK58" s="105"/>
      <c r="AL58" s="105"/>
      <c r="AM58" s="105"/>
      <c r="AN58" s="106">
        <v>116</v>
      </c>
      <c r="AO58" s="105"/>
      <c r="AP58" s="105"/>
      <c r="AQ58" s="105"/>
      <c r="AR58" s="105"/>
      <c r="AS58" s="106">
        <v>77</v>
      </c>
      <c r="AT58" s="105"/>
      <c r="AU58" s="105"/>
      <c r="AV58" s="105"/>
      <c r="AW58" s="105"/>
      <c r="AX58" s="106">
        <v>24</v>
      </c>
      <c r="AY58" s="105"/>
      <c r="AZ58" s="105"/>
      <c r="BA58" s="105"/>
      <c r="BB58" s="105"/>
      <c r="BC58" s="196">
        <v>1</v>
      </c>
      <c r="BD58" s="196"/>
      <c r="BE58" s="196"/>
      <c r="BF58" s="196"/>
      <c r="BG58" s="196"/>
      <c r="BH58" s="196">
        <v>0</v>
      </c>
      <c r="BI58" s="196"/>
      <c r="BJ58" s="196"/>
      <c r="BK58" s="196"/>
      <c r="BL58" s="196"/>
    </row>
    <row r="59" spans="1:64" ht="15.9" customHeight="1" thickBot="1">
      <c r="A59" s="218" t="s">
        <v>83</v>
      </c>
      <c r="B59" s="218"/>
      <c r="C59" s="218"/>
      <c r="D59" s="218"/>
      <c r="E59" s="218"/>
      <c r="F59" s="218"/>
      <c r="G59" s="218"/>
      <c r="H59" s="218"/>
      <c r="I59" s="218"/>
      <c r="J59" s="222">
        <v>336</v>
      </c>
      <c r="K59" s="220"/>
      <c r="L59" s="220"/>
      <c r="M59" s="220"/>
      <c r="N59" s="220"/>
      <c r="O59" s="219">
        <v>361</v>
      </c>
      <c r="P59" s="220"/>
      <c r="Q59" s="220"/>
      <c r="R59" s="220"/>
      <c r="S59" s="220"/>
      <c r="T59" s="219">
        <v>507</v>
      </c>
      <c r="U59" s="220"/>
      <c r="V59" s="220"/>
      <c r="W59" s="220"/>
      <c r="X59" s="220"/>
      <c r="Y59" s="219">
        <v>501</v>
      </c>
      <c r="Z59" s="220"/>
      <c r="AA59" s="220"/>
      <c r="AB59" s="220"/>
      <c r="AC59" s="220"/>
      <c r="AD59" s="219">
        <v>362</v>
      </c>
      <c r="AE59" s="220"/>
      <c r="AF59" s="220"/>
      <c r="AG59" s="220"/>
      <c r="AH59" s="220"/>
      <c r="AI59" s="219">
        <v>305</v>
      </c>
      <c r="AJ59" s="220"/>
      <c r="AK59" s="220"/>
      <c r="AL59" s="220"/>
      <c r="AM59" s="220"/>
      <c r="AN59" s="219">
        <v>251</v>
      </c>
      <c r="AO59" s="220"/>
      <c r="AP59" s="220"/>
      <c r="AQ59" s="220"/>
      <c r="AR59" s="220"/>
      <c r="AS59" s="219">
        <v>145</v>
      </c>
      <c r="AT59" s="220"/>
      <c r="AU59" s="220"/>
      <c r="AV59" s="220"/>
      <c r="AW59" s="220"/>
      <c r="AX59" s="219">
        <v>60</v>
      </c>
      <c r="AY59" s="220"/>
      <c r="AZ59" s="220"/>
      <c r="BA59" s="220"/>
      <c r="BB59" s="220"/>
      <c r="BC59" s="221">
        <v>3</v>
      </c>
      <c r="BD59" s="221"/>
      <c r="BE59" s="221"/>
      <c r="BF59" s="221"/>
      <c r="BG59" s="221"/>
      <c r="BH59" s="221">
        <v>16</v>
      </c>
      <c r="BI59" s="221"/>
      <c r="BJ59" s="221"/>
      <c r="BK59" s="221"/>
      <c r="BL59" s="221"/>
    </row>
    <row r="60" spans="1:64" ht="15" customHeight="1">
      <c r="A60" s="77"/>
      <c r="BC60" s="78"/>
      <c r="BD60" s="78"/>
      <c r="BE60" s="78"/>
      <c r="BF60" s="78"/>
      <c r="BG60" s="78"/>
      <c r="BH60" s="78"/>
      <c r="BI60" s="78"/>
      <c r="BJ60" s="78"/>
      <c r="BK60" s="78"/>
      <c r="BL60" s="13" t="s">
        <v>7</v>
      </c>
    </row>
    <row r="61" spans="1:64" s="10" customFormat="1" ht="15" customHeight="1">
      <c r="A61" s="10" t="s">
        <v>344</v>
      </c>
    </row>
    <row r="62" spans="1:64" s="10" customFormat="1" ht="15" customHeight="1">
      <c r="A62" s="10" t="s">
        <v>329</v>
      </c>
    </row>
  </sheetData>
  <mergeCells count="676">
    <mergeCell ref="J27:P27"/>
    <mergeCell ref="J28:P28"/>
    <mergeCell ref="J25:P25"/>
    <mergeCell ref="J29:P29"/>
    <mergeCell ref="J30:P30"/>
    <mergeCell ref="J31:P31"/>
    <mergeCell ref="J15:P15"/>
    <mergeCell ref="J17:P17"/>
    <mergeCell ref="J16:P16"/>
    <mergeCell ref="J18:P18"/>
    <mergeCell ref="J24:P24"/>
    <mergeCell ref="J21:P21"/>
    <mergeCell ref="J22:P22"/>
    <mergeCell ref="J23:P23"/>
    <mergeCell ref="J19:P19"/>
    <mergeCell ref="J6:P6"/>
    <mergeCell ref="J7:P7"/>
    <mergeCell ref="J8:P8"/>
    <mergeCell ref="J9:P9"/>
    <mergeCell ref="J10:P10"/>
    <mergeCell ref="J11:P11"/>
    <mergeCell ref="J12:P12"/>
    <mergeCell ref="J20:P20"/>
    <mergeCell ref="J26:P26"/>
    <mergeCell ref="AX36:BB36"/>
    <mergeCell ref="BC36:BG36"/>
    <mergeCell ref="BH36:BL36"/>
    <mergeCell ref="A38:I38"/>
    <mergeCell ref="J38:N38"/>
    <mergeCell ref="O38:S38"/>
    <mergeCell ref="T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A36:I36"/>
    <mergeCell ref="J36:N36"/>
    <mergeCell ref="O36:S36"/>
    <mergeCell ref="T36:X36"/>
    <mergeCell ref="Y36:AC36"/>
    <mergeCell ref="AD36:AH36"/>
    <mergeCell ref="AI36:AM36"/>
    <mergeCell ref="AN36:AR36"/>
    <mergeCell ref="AS36:AW36"/>
    <mergeCell ref="AX59:BB59"/>
    <mergeCell ref="BC59:BG59"/>
    <mergeCell ref="BH59:BL59"/>
    <mergeCell ref="A59:I59"/>
    <mergeCell ref="J59:N59"/>
    <mergeCell ref="O59:S59"/>
    <mergeCell ref="T59:X59"/>
    <mergeCell ref="Y59:AC59"/>
    <mergeCell ref="AD59:AH59"/>
    <mergeCell ref="AI59:AM59"/>
    <mergeCell ref="AN59:AR59"/>
    <mergeCell ref="AS59:AW59"/>
    <mergeCell ref="AX57:BB57"/>
    <mergeCell ref="BC57:BG57"/>
    <mergeCell ref="BH57:BL57"/>
    <mergeCell ref="A58:I58"/>
    <mergeCell ref="J58:N58"/>
    <mergeCell ref="O58:S58"/>
    <mergeCell ref="T58:X58"/>
    <mergeCell ref="Y58:AC58"/>
    <mergeCell ref="AD58:AH58"/>
    <mergeCell ref="AI58:AM58"/>
    <mergeCell ref="AN58:AR58"/>
    <mergeCell ref="AS58:AW58"/>
    <mergeCell ref="AX58:BB58"/>
    <mergeCell ref="BC58:BG58"/>
    <mergeCell ref="BH58:BL58"/>
    <mergeCell ref="A57:I57"/>
    <mergeCell ref="J57:N57"/>
    <mergeCell ref="O57:S57"/>
    <mergeCell ref="T57:X57"/>
    <mergeCell ref="Y57:AC57"/>
    <mergeCell ref="AD57:AH57"/>
    <mergeCell ref="AI57:AM57"/>
    <mergeCell ref="AN57:AR57"/>
    <mergeCell ref="AS57:AW57"/>
    <mergeCell ref="AZ30:BD30"/>
    <mergeCell ref="BE30:BI30"/>
    <mergeCell ref="BJ30:BN30"/>
    <mergeCell ref="BO30:BS30"/>
    <mergeCell ref="A31:I31"/>
    <mergeCell ref="Q31:U31"/>
    <mergeCell ref="V31:Z31"/>
    <mergeCell ref="AA31:AE31"/>
    <mergeCell ref="AF31:AJ31"/>
    <mergeCell ref="AK31:AO31"/>
    <mergeCell ref="AP31:AT31"/>
    <mergeCell ref="AU31:AY31"/>
    <mergeCell ref="AZ31:BD31"/>
    <mergeCell ref="BE31:BI31"/>
    <mergeCell ref="BJ31:BN31"/>
    <mergeCell ref="BO31:BS31"/>
    <mergeCell ref="A30:I30"/>
    <mergeCell ref="Q30:U30"/>
    <mergeCell ref="V30:Z30"/>
    <mergeCell ref="AA30:AE30"/>
    <mergeCell ref="AF30:AJ30"/>
    <mergeCell ref="AK30:AO30"/>
    <mergeCell ref="AP30:AT30"/>
    <mergeCell ref="AU30:AY30"/>
    <mergeCell ref="A5:I5"/>
    <mergeCell ref="Q5:U5"/>
    <mergeCell ref="V5:Z5"/>
    <mergeCell ref="AA5:AE5"/>
    <mergeCell ref="AF5:AJ5"/>
    <mergeCell ref="AK5:AO5"/>
    <mergeCell ref="AP5:AT5"/>
    <mergeCell ref="AU5:AY5"/>
    <mergeCell ref="AZ5:BD5"/>
    <mergeCell ref="BE5:BI5"/>
    <mergeCell ref="BJ5:BN5"/>
    <mergeCell ref="BO5:BS5"/>
    <mergeCell ref="J5:P5"/>
    <mergeCell ref="A3:BS3"/>
    <mergeCell ref="A24:I24"/>
    <mergeCell ref="V7:Z7"/>
    <mergeCell ref="AA7:AE7"/>
    <mergeCell ref="AF7:AJ7"/>
    <mergeCell ref="AK7:AO7"/>
    <mergeCell ref="AP7:AT7"/>
    <mergeCell ref="A13:I13"/>
    <mergeCell ref="Q7:U7"/>
    <mergeCell ref="AP17:AT17"/>
    <mergeCell ref="V11:Z11"/>
    <mergeCell ref="AA11:AE11"/>
    <mergeCell ref="AF11:AJ11"/>
    <mergeCell ref="AP12:AT12"/>
    <mergeCell ref="Q20:U20"/>
    <mergeCell ref="V20:Z20"/>
    <mergeCell ref="AA20:AE20"/>
    <mergeCell ref="AF20:AJ20"/>
    <mergeCell ref="AK20:AO20"/>
    <mergeCell ref="AP18:AT18"/>
    <mergeCell ref="A10:I10"/>
    <mergeCell ref="Q10:U10"/>
    <mergeCell ref="V10:Z10"/>
    <mergeCell ref="AF10:AJ10"/>
    <mergeCell ref="AP20:AT20"/>
    <mergeCell ref="AU20:AY20"/>
    <mergeCell ref="AP14:AT14"/>
    <mergeCell ref="AU14:AY14"/>
    <mergeCell ref="AA12:AE12"/>
    <mergeCell ref="AF12:AJ12"/>
    <mergeCell ref="AK12:AO12"/>
    <mergeCell ref="Q11:U11"/>
    <mergeCell ref="A16:I16"/>
    <mergeCell ref="A18:I18"/>
    <mergeCell ref="AU12:AY12"/>
    <mergeCell ref="AU18:AY18"/>
    <mergeCell ref="AP19:AT19"/>
    <mergeCell ref="AU19:AY19"/>
    <mergeCell ref="A6:I6"/>
    <mergeCell ref="A7:I7"/>
    <mergeCell ref="AF6:AJ6"/>
    <mergeCell ref="AK6:AO6"/>
    <mergeCell ref="AP6:AT6"/>
    <mergeCell ref="AU6:AY6"/>
    <mergeCell ref="AK11:AO11"/>
    <mergeCell ref="AU13:AY13"/>
    <mergeCell ref="AU16:AY16"/>
    <mergeCell ref="AU7:AY7"/>
    <mergeCell ref="AF9:AJ9"/>
    <mergeCell ref="AK9:AO9"/>
    <mergeCell ref="AP9:AT9"/>
    <mergeCell ref="AU9:AY9"/>
    <mergeCell ref="AA10:AE10"/>
    <mergeCell ref="AK10:AO10"/>
    <mergeCell ref="AP10:AT10"/>
    <mergeCell ref="AU10:AY10"/>
    <mergeCell ref="A8:I8"/>
    <mergeCell ref="Q8:U8"/>
    <mergeCell ref="V8:Z8"/>
    <mergeCell ref="AA8:AE8"/>
    <mergeCell ref="AF8:AJ8"/>
    <mergeCell ref="AK8:AO8"/>
    <mergeCell ref="A25:I25"/>
    <mergeCell ref="A29:I29"/>
    <mergeCell ref="Q6:U6"/>
    <mergeCell ref="V6:Z6"/>
    <mergeCell ref="AA6:AE6"/>
    <mergeCell ref="Q9:U9"/>
    <mergeCell ref="V9:Z9"/>
    <mergeCell ref="AA9:AE9"/>
    <mergeCell ref="A22:I22"/>
    <mergeCell ref="A23:I23"/>
    <mergeCell ref="A19:I19"/>
    <mergeCell ref="A26:I26"/>
    <mergeCell ref="A27:I27"/>
    <mergeCell ref="A28:I28"/>
    <mergeCell ref="A15:I15"/>
    <mergeCell ref="A17:I17"/>
    <mergeCell ref="A21:I21"/>
    <mergeCell ref="A9:I9"/>
    <mergeCell ref="A11:I11"/>
    <mergeCell ref="A12:I12"/>
    <mergeCell ref="A20:I20"/>
    <mergeCell ref="A14:I14"/>
    <mergeCell ref="Q12:U12"/>
    <mergeCell ref="V12:Z12"/>
    <mergeCell ref="AZ12:BD12"/>
    <mergeCell ref="BE12:BI12"/>
    <mergeCell ref="BJ12:BN12"/>
    <mergeCell ref="BO7:BS7"/>
    <mergeCell ref="BJ20:BN20"/>
    <mergeCell ref="BO20:BS20"/>
    <mergeCell ref="AZ8:BD8"/>
    <mergeCell ref="BE8:BI8"/>
    <mergeCell ref="BJ8:BN8"/>
    <mergeCell ref="BO8:BS8"/>
    <mergeCell ref="AZ10:BD10"/>
    <mergeCell ref="BE10:BI10"/>
    <mergeCell ref="BO12:BS12"/>
    <mergeCell ref="AZ11:BD11"/>
    <mergeCell ref="BE11:BI11"/>
    <mergeCell ref="BJ11:BN11"/>
    <mergeCell ref="BO11:BS11"/>
    <mergeCell ref="AZ20:BD20"/>
    <mergeCell ref="BE20:BI20"/>
    <mergeCell ref="AZ7:BD7"/>
    <mergeCell ref="BE7:BI7"/>
    <mergeCell ref="BJ7:BN7"/>
    <mergeCell ref="AZ13:BD13"/>
    <mergeCell ref="BE13:BI13"/>
    <mergeCell ref="AU8:AY8"/>
    <mergeCell ref="AZ6:BD6"/>
    <mergeCell ref="BE6:BI6"/>
    <mergeCell ref="BJ6:BN6"/>
    <mergeCell ref="BO6:BS6"/>
    <mergeCell ref="BJ9:BN9"/>
    <mergeCell ref="BO9:BS9"/>
    <mergeCell ref="AP11:AT11"/>
    <mergeCell ref="AU11:AY11"/>
    <mergeCell ref="AZ9:BD9"/>
    <mergeCell ref="BE9:BI9"/>
    <mergeCell ref="BJ10:BN10"/>
    <mergeCell ref="BO10:BS10"/>
    <mergeCell ref="AP8:AT8"/>
    <mergeCell ref="BJ13:BN13"/>
    <mergeCell ref="J14:P14"/>
    <mergeCell ref="J13:P13"/>
    <mergeCell ref="BO13:BS13"/>
    <mergeCell ref="Q13:U13"/>
    <mergeCell ref="V13:Z13"/>
    <mergeCell ref="AA13:AE13"/>
    <mergeCell ref="AF13:AJ13"/>
    <mergeCell ref="AK13:AO13"/>
    <mergeCell ref="AP13:AT13"/>
    <mergeCell ref="BO14:BS14"/>
    <mergeCell ref="Q14:U14"/>
    <mergeCell ref="V14:Z14"/>
    <mergeCell ref="AA14:AE14"/>
    <mergeCell ref="AF14:AJ14"/>
    <mergeCell ref="AK14:AO14"/>
    <mergeCell ref="AZ14:BD14"/>
    <mergeCell ref="BE14:BI14"/>
    <mergeCell ref="BJ14:BN14"/>
    <mergeCell ref="AZ15:BD15"/>
    <mergeCell ref="BE15:BI15"/>
    <mergeCell ref="BJ15:BN15"/>
    <mergeCell ref="BO15:BS15"/>
    <mergeCell ref="Q15:U15"/>
    <mergeCell ref="V15:Z15"/>
    <mergeCell ref="AA15:AE15"/>
    <mergeCell ref="AF15:AJ15"/>
    <mergeCell ref="AK15:AO15"/>
    <mergeCell ref="AP15:AT15"/>
    <mergeCell ref="AU15:AY15"/>
    <mergeCell ref="AZ17:BD17"/>
    <mergeCell ref="BE17:BI17"/>
    <mergeCell ref="BJ17:BN17"/>
    <mergeCell ref="BO17:BS17"/>
    <mergeCell ref="Q17:U17"/>
    <mergeCell ref="V17:Z17"/>
    <mergeCell ref="AA17:AE17"/>
    <mergeCell ref="AF17:AJ17"/>
    <mergeCell ref="AK17:AO17"/>
    <mergeCell ref="AU17:AY17"/>
    <mergeCell ref="AZ16:BD16"/>
    <mergeCell ref="BE16:BI16"/>
    <mergeCell ref="BJ16:BN16"/>
    <mergeCell ref="BO16:BS16"/>
    <mergeCell ref="Q16:U16"/>
    <mergeCell ref="V16:Z16"/>
    <mergeCell ref="AA16:AE16"/>
    <mergeCell ref="AF16:AJ16"/>
    <mergeCell ref="AK16:AO16"/>
    <mergeCell ref="AP16:AT16"/>
    <mergeCell ref="AZ18:BD18"/>
    <mergeCell ref="BE18:BI18"/>
    <mergeCell ref="BJ18:BN18"/>
    <mergeCell ref="BO18:BS18"/>
    <mergeCell ref="Q18:U18"/>
    <mergeCell ref="V18:Z18"/>
    <mergeCell ref="AA18:AE18"/>
    <mergeCell ref="AF18:AJ18"/>
    <mergeCell ref="AK18:AO18"/>
    <mergeCell ref="AZ24:BD24"/>
    <mergeCell ref="BE24:BI24"/>
    <mergeCell ref="BJ24:BN24"/>
    <mergeCell ref="BO24:BS24"/>
    <mergeCell ref="Q24:U24"/>
    <mergeCell ref="V24:Z24"/>
    <mergeCell ref="AA24:AE24"/>
    <mergeCell ref="AF24:AJ24"/>
    <mergeCell ref="AK24:AO24"/>
    <mergeCell ref="AP24:AT24"/>
    <mergeCell ref="AU24:AY24"/>
    <mergeCell ref="AZ21:BD21"/>
    <mergeCell ref="BE21:BI21"/>
    <mergeCell ref="BJ21:BN21"/>
    <mergeCell ref="BO21:BS21"/>
    <mergeCell ref="Q21:U21"/>
    <mergeCell ref="V21:Z21"/>
    <mergeCell ref="AA21:AE21"/>
    <mergeCell ref="AF21:AJ21"/>
    <mergeCell ref="AK21:AO21"/>
    <mergeCell ref="AP21:AT21"/>
    <mergeCell ref="AU21:AY21"/>
    <mergeCell ref="AZ22:BD22"/>
    <mergeCell ref="BE22:BI22"/>
    <mergeCell ref="BJ22:BN22"/>
    <mergeCell ref="BO22:BS22"/>
    <mergeCell ref="Q22:U22"/>
    <mergeCell ref="V22:Z22"/>
    <mergeCell ref="AA22:AE22"/>
    <mergeCell ref="AF22:AJ22"/>
    <mergeCell ref="AK22:AO22"/>
    <mergeCell ref="AP22:AT22"/>
    <mergeCell ref="AU22:AY22"/>
    <mergeCell ref="AP23:AT23"/>
    <mergeCell ref="AU23:AY23"/>
    <mergeCell ref="AZ23:BD23"/>
    <mergeCell ref="BE23:BI23"/>
    <mergeCell ref="BJ23:BN23"/>
    <mergeCell ref="BO23:BS23"/>
    <mergeCell ref="Q23:U23"/>
    <mergeCell ref="V23:Z23"/>
    <mergeCell ref="AA23:AE23"/>
    <mergeCell ref="AF23:AJ23"/>
    <mergeCell ref="AK23:AO23"/>
    <mergeCell ref="AZ19:BD19"/>
    <mergeCell ref="BE19:BI19"/>
    <mergeCell ref="BJ19:BN19"/>
    <mergeCell ref="BO19:BS19"/>
    <mergeCell ref="Q19:U19"/>
    <mergeCell ref="V19:Z19"/>
    <mergeCell ref="AA19:AE19"/>
    <mergeCell ref="AF19:AJ19"/>
    <mergeCell ref="AK19:AO19"/>
    <mergeCell ref="AP26:AT26"/>
    <mergeCell ref="AU26:AY26"/>
    <mergeCell ref="AZ26:BD26"/>
    <mergeCell ref="BE26:BI26"/>
    <mergeCell ref="BJ26:BN26"/>
    <mergeCell ref="BO26:BS26"/>
    <mergeCell ref="Q26:U26"/>
    <mergeCell ref="V26:Z26"/>
    <mergeCell ref="AA26:AE26"/>
    <mergeCell ref="AF26:AJ26"/>
    <mergeCell ref="AK26:AO26"/>
    <mergeCell ref="AP27:AT27"/>
    <mergeCell ref="AU27:AY27"/>
    <mergeCell ref="AZ27:BD27"/>
    <mergeCell ref="BE27:BI27"/>
    <mergeCell ref="BJ27:BN27"/>
    <mergeCell ref="BO27:BS27"/>
    <mergeCell ref="Q27:U27"/>
    <mergeCell ref="V27:Z27"/>
    <mergeCell ref="AA27:AE27"/>
    <mergeCell ref="AF27:AJ27"/>
    <mergeCell ref="AK27:AO27"/>
    <mergeCell ref="AP28:AT28"/>
    <mergeCell ref="AU28:AY28"/>
    <mergeCell ref="AZ28:BD28"/>
    <mergeCell ref="BE28:BI28"/>
    <mergeCell ref="BJ28:BN28"/>
    <mergeCell ref="BO28:BS28"/>
    <mergeCell ref="Q28:U28"/>
    <mergeCell ref="V28:Z28"/>
    <mergeCell ref="AA28:AE28"/>
    <mergeCell ref="AF28:AJ28"/>
    <mergeCell ref="AK28:AO28"/>
    <mergeCell ref="AP25:AT25"/>
    <mergeCell ref="AU25:AY25"/>
    <mergeCell ref="AZ25:BD25"/>
    <mergeCell ref="BE25:BI25"/>
    <mergeCell ref="BJ25:BN25"/>
    <mergeCell ref="BO25:BS25"/>
    <mergeCell ref="Q25:U25"/>
    <mergeCell ref="V25:Z25"/>
    <mergeCell ref="AA25:AE25"/>
    <mergeCell ref="AF25:AJ25"/>
    <mergeCell ref="AK25:AO25"/>
    <mergeCell ref="AP29:AT29"/>
    <mergeCell ref="AU29:AY29"/>
    <mergeCell ref="AZ29:BD29"/>
    <mergeCell ref="BE29:BI29"/>
    <mergeCell ref="BJ29:BN29"/>
    <mergeCell ref="BO29:BS29"/>
    <mergeCell ref="Q29:U29"/>
    <mergeCell ref="V29:Z29"/>
    <mergeCell ref="AA29:AE29"/>
    <mergeCell ref="AF29:AJ29"/>
    <mergeCell ref="AK29:AO29"/>
    <mergeCell ref="AD34:AH34"/>
    <mergeCell ref="AI34:AM34"/>
    <mergeCell ref="AN34:AR34"/>
    <mergeCell ref="AX33:BB33"/>
    <mergeCell ref="BC33:BG33"/>
    <mergeCell ref="BH33:BL33"/>
    <mergeCell ref="A34:I34"/>
    <mergeCell ref="J34:N34"/>
    <mergeCell ref="O34:S34"/>
    <mergeCell ref="T34:X34"/>
    <mergeCell ref="Y34:AC34"/>
    <mergeCell ref="BH34:BL34"/>
    <mergeCell ref="AS34:AW34"/>
    <mergeCell ref="AX34:BB34"/>
    <mergeCell ref="BC34:BG34"/>
    <mergeCell ref="A33:I33"/>
    <mergeCell ref="J33:N33"/>
    <mergeCell ref="O33:S33"/>
    <mergeCell ref="T33:X33"/>
    <mergeCell ref="Y33:AC33"/>
    <mergeCell ref="AD33:AH33"/>
    <mergeCell ref="AI33:AM33"/>
    <mergeCell ref="AN33:AR33"/>
    <mergeCell ref="AS33:AW33"/>
    <mergeCell ref="AD37:AH37"/>
    <mergeCell ref="AI37:AM37"/>
    <mergeCell ref="AN37:AR37"/>
    <mergeCell ref="AS35:AW35"/>
    <mergeCell ref="AX35:BB35"/>
    <mergeCell ref="BC35:BG35"/>
    <mergeCell ref="BH35:BL35"/>
    <mergeCell ref="A37:I37"/>
    <mergeCell ref="J37:N37"/>
    <mergeCell ref="O37:S37"/>
    <mergeCell ref="T37:X37"/>
    <mergeCell ref="Y37:AC37"/>
    <mergeCell ref="BH37:BL37"/>
    <mergeCell ref="AS37:AW37"/>
    <mergeCell ref="AX37:BB37"/>
    <mergeCell ref="BC37:BG37"/>
    <mergeCell ref="A35:I35"/>
    <mergeCell ref="J35:N35"/>
    <mergeCell ref="O35:S35"/>
    <mergeCell ref="T35:X35"/>
    <mergeCell ref="Y35:AC35"/>
    <mergeCell ref="AD35:AH35"/>
    <mergeCell ref="AI35:AM35"/>
    <mergeCell ref="AN35:AR35"/>
    <mergeCell ref="AD40:AH40"/>
    <mergeCell ref="AI40:AM40"/>
    <mergeCell ref="AN40:AR40"/>
    <mergeCell ref="AS39:AW39"/>
    <mergeCell ref="AX39:BB39"/>
    <mergeCell ref="BC39:BG39"/>
    <mergeCell ref="BH39:BL39"/>
    <mergeCell ref="A40:I40"/>
    <mergeCell ref="J40:N40"/>
    <mergeCell ref="O40:S40"/>
    <mergeCell ref="T40:X40"/>
    <mergeCell ref="Y40:AC40"/>
    <mergeCell ref="BH40:BL40"/>
    <mergeCell ref="AS40:AW40"/>
    <mergeCell ref="AX40:BB40"/>
    <mergeCell ref="BC40:BG40"/>
    <mergeCell ref="A39:I39"/>
    <mergeCell ref="J39:N39"/>
    <mergeCell ref="O39:S39"/>
    <mergeCell ref="T39:X39"/>
    <mergeCell ref="Y39:AC39"/>
    <mergeCell ref="AD39:AH39"/>
    <mergeCell ref="AI39:AM39"/>
    <mergeCell ref="AN39:AR39"/>
    <mergeCell ref="AD42:AH42"/>
    <mergeCell ref="AI42:AM42"/>
    <mergeCell ref="AN42:AR42"/>
    <mergeCell ref="AS48:AW48"/>
    <mergeCell ref="AX48:BB48"/>
    <mergeCell ref="BC48:BG48"/>
    <mergeCell ref="BH48:BL48"/>
    <mergeCell ref="A42:I42"/>
    <mergeCell ref="J42:N42"/>
    <mergeCell ref="O42:S42"/>
    <mergeCell ref="T42:X42"/>
    <mergeCell ref="Y42:AC42"/>
    <mergeCell ref="BH42:BL42"/>
    <mergeCell ref="AS42:AW42"/>
    <mergeCell ref="AX42:BB42"/>
    <mergeCell ref="BC42:BG42"/>
    <mergeCell ref="A48:I48"/>
    <mergeCell ref="J48:N48"/>
    <mergeCell ref="O48:S48"/>
    <mergeCell ref="T48:X48"/>
    <mergeCell ref="Y48:AC48"/>
    <mergeCell ref="AD48:AH48"/>
    <mergeCell ref="AI48:AM48"/>
    <mergeCell ref="AN48:AR48"/>
    <mergeCell ref="AD43:AH43"/>
    <mergeCell ref="AI43:AM43"/>
    <mergeCell ref="AN43:AR43"/>
    <mergeCell ref="AS41:AW41"/>
    <mergeCell ref="AX41:BB41"/>
    <mergeCell ref="BC41:BG41"/>
    <mergeCell ref="BH41:BL41"/>
    <mergeCell ref="A43:I43"/>
    <mergeCell ref="J43:N43"/>
    <mergeCell ref="O43:S43"/>
    <mergeCell ref="T43:X43"/>
    <mergeCell ref="Y43:AC43"/>
    <mergeCell ref="BH43:BL43"/>
    <mergeCell ref="AS43:AW43"/>
    <mergeCell ref="AX43:BB43"/>
    <mergeCell ref="BC43:BG43"/>
    <mergeCell ref="A41:I41"/>
    <mergeCell ref="J41:N41"/>
    <mergeCell ref="O41:S41"/>
    <mergeCell ref="T41:X41"/>
    <mergeCell ref="Y41:AC41"/>
    <mergeCell ref="AD41:AH41"/>
    <mergeCell ref="AI41:AM41"/>
    <mergeCell ref="AN41:AR41"/>
    <mergeCell ref="AD44:AH44"/>
    <mergeCell ref="AI44:AM44"/>
    <mergeCell ref="AN44:AR44"/>
    <mergeCell ref="AS45:AW45"/>
    <mergeCell ref="AX45:BB45"/>
    <mergeCell ref="BC45:BG45"/>
    <mergeCell ref="BH45:BL45"/>
    <mergeCell ref="A44:I44"/>
    <mergeCell ref="J44:N44"/>
    <mergeCell ref="O44:S44"/>
    <mergeCell ref="T44:X44"/>
    <mergeCell ref="Y44:AC44"/>
    <mergeCell ref="BH44:BL44"/>
    <mergeCell ref="AS44:AW44"/>
    <mergeCell ref="AX44:BB44"/>
    <mergeCell ref="BC44:BG44"/>
    <mergeCell ref="A45:I45"/>
    <mergeCell ref="J45:N45"/>
    <mergeCell ref="O45:S45"/>
    <mergeCell ref="T45:X45"/>
    <mergeCell ref="Y45:AC45"/>
    <mergeCell ref="AD45:AH45"/>
    <mergeCell ref="AI45:AM45"/>
    <mergeCell ref="AN45:AR45"/>
    <mergeCell ref="AD52:AH52"/>
    <mergeCell ref="AI52:AM52"/>
    <mergeCell ref="AN52:AR52"/>
    <mergeCell ref="AS46:AW46"/>
    <mergeCell ref="AX46:BB46"/>
    <mergeCell ref="BC46:BG46"/>
    <mergeCell ref="BH46:BL46"/>
    <mergeCell ref="A52:I52"/>
    <mergeCell ref="J52:N52"/>
    <mergeCell ref="O52:S52"/>
    <mergeCell ref="T52:X52"/>
    <mergeCell ref="Y52:AC52"/>
    <mergeCell ref="BH52:BL52"/>
    <mergeCell ref="AS52:AW52"/>
    <mergeCell ref="AX52:BB52"/>
    <mergeCell ref="BC52:BG52"/>
    <mergeCell ref="A46:I46"/>
    <mergeCell ref="J46:N46"/>
    <mergeCell ref="O46:S46"/>
    <mergeCell ref="T46:X46"/>
    <mergeCell ref="Y46:AC46"/>
    <mergeCell ref="AD46:AH46"/>
    <mergeCell ref="AI46:AM46"/>
    <mergeCell ref="AN46:AR46"/>
    <mergeCell ref="BH49:BL49"/>
    <mergeCell ref="A50:I50"/>
    <mergeCell ref="J50:N50"/>
    <mergeCell ref="O50:S50"/>
    <mergeCell ref="T50:X50"/>
    <mergeCell ref="Y50:AC50"/>
    <mergeCell ref="BH50:BL50"/>
    <mergeCell ref="AS50:AW50"/>
    <mergeCell ref="AX50:BB50"/>
    <mergeCell ref="BC50:BG50"/>
    <mergeCell ref="A49:I49"/>
    <mergeCell ref="J49:N49"/>
    <mergeCell ref="O49:S49"/>
    <mergeCell ref="T49:X49"/>
    <mergeCell ref="Y49:AC49"/>
    <mergeCell ref="AD49:AH49"/>
    <mergeCell ref="AI49:AM49"/>
    <mergeCell ref="AN49:AR49"/>
    <mergeCell ref="AD51:AH51"/>
    <mergeCell ref="AI51:AM51"/>
    <mergeCell ref="AN51:AR51"/>
    <mergeCell ref="AD50:AH50"/>
    <mergeCell ref="AI50:AM50"/>
    <mergeCell ref="AN50:AR50"/>
    <mergeCell ref="AS49:AW49"/>
    <mergeCell ref="AX49:BB49"/>
    <mergeCell ref="BC49:BG49"/>
    <mergeCell ref="AS51:AW51"/>
    <mergeCell ref="AX51:BB51"/>
    <mergeCell ref="BC51:BG51"/>
    <mergeCell ref="BH51:BL51"/>
    <mergeCell ref="BH47:BL47"/>
    <mergeCell ref="A54:I54"/>
    <mergeCell ref="J54:N54"/>
    <mergeCell ref="O54:S54"/>
    <mergeCell ref="T54:X54"/>
    <mergeCell ref="Y54:AC54"/>
    <mergeCell ref="AD54:AH54"/>
    <mergeCell ref="AI54:AM54"/>
    <mergeCell ref="AN54:AR54"/>
    <mergeCell ref="AD47:AH47"/>
    <mergeCell ref="AI47:AM47"/>
    <mergeCell ref="AN47:AR47"/>
    <mergeCell ref="AS47:AW47"/>
    <mergeCell ref="AX47:BB47"/>
    <mergeCell ref="BC47:BG47"/>
    <mergeCell ref="AS54:AW54"/>
    <mergeCell ref="AX54:BB54"/>
    <mergeCell ref="BC54:BG54"/>
    <mergeCell ref="BH54:BL54"/>
    <mergeCell ref="A51:I51"/>
    <mergeCell ref="A53:I53"/>
    <mergeCell ref="J53:N53"/>
    <mergeCell ref="O53:S53"/>
    <mergeCell ref="T53:X53"/>
    <mergeCell ref="Y53:AC53"/>
    <mergeCell ref="A47:I47"/>
    <mergeCell ref="J47:N47"/>
    <mergeCell ref="O47:S47"/>
    <mergeCell ref="T47:X47"/>
    <mergeCell ref="Y47:AC47"/>
    <mergeCell ref="J51:N51"/>
    <mergeCell ref="O51:S51"/>
    <mergeCell ref="T51:X51"/>
    <mergeCell ref="Y51:AC51"/>
    <mergeCell ref="A56:I56"/>
    <mergeCell ref="J56:N56"/>
    <mergeCell ref="O56:S56"/>
    <mergeCell ref="T56:X56"/>
    <mergeCell ref="Y56:AC56"/>
    <mergeCell ref="AD56:AH56"/>
    <mergeCell ref="AI56:AM56"/>
    <mergeCell ref="AN56:AR56"/>
    <mergeCell ref="AD55:AH55"/>
    <mergeCell ref="AI55:AM55"/>
    <mergeCell ref="AN55:AR55"/>
    <mergeCell ref="A55:I55"/>
    <mergeCell ref="J55:N55"/>
    <mergeCell ref="O55:S55"/>
    <mergeCell ref="T55:X55"/>
    <mergeCell ref="Y55:AC55"/>
    <mergeCell ref="BH53:BL53"/>
    <mergeCell ref="AD53:AH53"/>
    <mergeCell ref="AI53:AM53"/>
    <mergeCell ref="AN53:AR53"/>
    <mergeCell ref="AS53:AW53"/>
    <mergeCell ref="AX53:BB53"/>
    <mergeCell ref="BC53:BG53"/>
    <mergeCell ref="AS56:AW56"/>
    <mergeCell ref="AX56:BB56"/>
    <mergeCell ref="BC56:BG56"/>
    <mergeCell ref="BH56:BL56"/>
    <mergeCell ref="BH55:BL55"/>
    <mergeCell ref="AS55:AW55"/>
    <mergeCell ref="AX55:BB55"/>
    <mergeCell ref="BC55:BG5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5" fitToWidth="0" orientation="portrait" r:id="rId1"/>
  <headerFooter>
    <oddHeader>&amp;R&amp;12国勢調査　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O48"/>
  <sheetViews>
    <sheetView zoomScaleNormal="100" workbookViewId="0"/>
  </sheetViews>
  <sheetFormatPr defaultColWidth="1.44140625" defaultRowHeight="13.2"/>
  <cols>
    <col min="1" max="16384" width="1.44140625" style="8"/>
  </cols>
  <sheetData>
    <row r="1" spans="1:67" ht="18" customHeight="1"/>
    <row r="2" spans="1:67" ht="18" customHeight="1">
      <c r="A2" s="153" t="s">
        <v>361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</row>
    <row r="3" spans="1:67" ht="18" customHeight="1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BO3" s="12" t="s">
        <v>355</v>
      </c>
    </row>
    <row r="4" spans="1:67" ht="18" customHeight="1">
      <c r="A4" s="247" t="s">
        <v>139</v>
      </c>
      <c r="B4" s="247"/>
      <c r="C4" s="247"/>
      <c r="D4" s="247"/>
      <c r="E4" s="247"/>
      <c r="F4" s="247"/>
      <c r="G4" s="247"/>
      <c r="H4" s="247"/>
      <c r="I4" s="247"/>
      <c r="J4" s="247"/>
      <c r="K4" s="248"/>
      <c r="L4" s="251" t="s">
        <v>270</v>
      </c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3"/>
      <c r="AD4" s="251" t="s">
        <v>236</v>
      </c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1" t="s">
        <v>269</v>
      </c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</row>
    <row r="5" spans="1:67" ht="18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50"/>
      <c r="L5" s="254" t="s">
        <v>140</v>
      </c>
      <c r="M5" s="255"/>
      <c r="N5" s="255"/>
      <c r="O5" s="255"/>
      <c r="P5" s="255"/>
      <c r="Q5" s="255"/>
      <c r="R5" s="255"/>
      <c r="S5" s="255"/>
      <c r="T5" s="256"/>
      <c r="U5" s="254" t="s">
        <v>351</v>
      </c>
      <c r="V5" s="255"/>
      <c r="W5" s="255"/>
      <c r="X5" s="255"/>
      <c r="Y5" s="255"/>
      <c r="Z5" s="255"/>
      <c r="AA5" s="255"/>
      <c r="AB5" s="255"/>
      <c r="AC5" s="256"/>
      <c r="AD5" s="254" t="s">
        <v>140</v>
      </c>
      <c r="AE5" s="255"/>
      <c r="AF5" s="255"/>
      <c r="AG5" s="255"/>
      <c r="AH5" s="255"/>
      <c r="AI5" s="255"/>
      <c r="AJ5" s="255"/>
      <c r="AK5" s="255"/>
      <c r="AL5" s="256"/>
      <c r="AM5" s="254" t="s">
        <v>351</v>
      </c>
      <c r="AN5" s="255"/>
      <c r="AO5" s="255"/>
      <c r="AP5" s="255"/>
      <c r="AQ5" s="255"/>
      <c r="AR5" s="255"/>
      <c r="AS5" s="255"/>
      <c r="AT5" s="255"/>
      <c r="AU5" s="255"/>
      <c r="AV5" s="256"/>
      <c r="AW5" s="254" t="s">
        <v>140</v>
      </c>
      <c r="AX5" s="255"/>
      <c r="AY5" s="255"/>
      <c r="AZ5" s="255"/>
      <c r="BA5" s="255"/>
      <c r="BB5" s="255"/>
      <c r="BC5" s="255"/>
      <c r="BD5" s="255"/>
      <c r="BE5" s="256"/>
      <c r="BF5" s="254" t="s">
        <v>351</v>
      </c>
      <c r="BG5" s="255"/>
      <c r="BH5" s="255"/>
      <c r="BI5" s="255"/>
      <c r="BJ5" s="255"/>
      <c r="BK5" s="255"/>
      <c r="BL5" s="255"/>
      <c r="BM5" s="255"/>
      <c r="BN5" s="255"/>
      <c r="BO5" s="255"/>
    </row>
    <row r="6" spans="1:67" ht="18" customHeight="1">
      <c r="A6" s="263" t="s">
        <v>141</v>
      </c>
      <c r="B6" s="263"/>
      <c r="C6" s="263"/>
      <c r="D6" s="263"/>
      <c r="E6" s="263"/>
      <c r="F6" s="263"/>
      <c r="G6" s="263"/>
      <c r="H6" s="263"/>
      <c r="I6" s="263"/>
      <c r="J6" s="263"/>
      <c r="K6" s="264"/>
      <c r="L6" s="265">
        <v>35757</v>
      </c>
      <c r="M6" s="266"/>
      <c r="N6" s="266"/>
      <c r="O6" s="266"/>
      <c r="P6" s="266"/>
      <c r="Q6" s="266"/>
      <c r="R6" s="266"/>
      <c r="S6" s="266"/>
      <c r="T6" s="266"/>
      <c r="U6" s="266">
        <v>96251</v>
      </c>
      <c r="V6" s="266"/>
      <c r="W6" s="266"/>
      <c r="X6" s="266"/>
      <c r="Y6" s="266"/>
      <c r="Z6" s="266"/>
      <c r="AA6" s="266"/>
      <c r="AB6" s="266"/>
      <c r="AC6" s="266"/>
      <c r="AD6" s="266">
        <v>35242</v>
      </c>
      <c r="AE6" s="266"/>
      <c r="AF6" s="266"/>
      <c r="AG6" s="266"/>
      <c r="AH6" s="266"/>
      <c r="AI6" s="266"/>
      <c r="AJ6" s="266"/>
      <c r="AK6" s="266"/>
      <c r="AL6" s="266"/>
      <c r="AM6" s="266">
        <v>91608</v>
      </c>
      <c r="AN6" s="266"/>
      <c r="AO6" s="266"/>
      <c r="AP6" s="266"/>
      <c r="AQ6" s="266"/>
      <c r="AR6" s="266"/>
      <c r="AS6" s="266"/>
      <c r="AT6" s="266"/>
      <c r="AU6" s="266"/>
      <c r="AV6" s="266"/>
      <c r="AW6" s="257">
        <v>35499</v>
      </c>
      <c r="AX6" s="257"/>
      <c r="AY6" s="257"/>
      <c r="AZ6" s="257"/>
      <c r="BA6" s="257"/>
      <c r="BB6" s="257"/>
      <c r="BC6" s="257"/>
      <c r="BD6" s="257"/>
      <c r="BE6" s="257"/>
      <c r="BF6" s="257">
        <v>85906</v>
      </c>
      <c r="BG6" s="257"/>
      <c r="BH6" s="257"/>
      <c r="BI6" s="257"/>
      <c r="BJ6" s="257"/>
      <c r="BK6" s="257"/>
      <c r="BL6" s="257"/>
      <c r="BM6" s="257"/>
      <c r="BN6" s="257"/>
      <c r="BO6" s="257"/>
    </row>
    <row r="7" spans="1:67" ht="7.9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66"/>
      <c r="M7" s="68"/>
      <c r="N7" s="68"/>
      <c r="O7" s="68"/>
      <c r="P7" s="68"/>
      <c r="Q7" s="68"/>
      <c r="R7" s="68"/>
      <c r="S7" s="15"/>
      <c r="T7" s="15"/>
      <c r="U7" s="68"/>
      <c r="V7" s="68"/>
      <c r="W7" s="68"/>
      <c r="X7" s="68"/>
      <c r="Y7" s="68"/>
      <c r="Z7" s="68"/>
      <c r="AA7" s="68"/>
      <c r="AB7" s="15"/>
      <c r="AC7" s="15"/>
      <c r="AD7" s="68"/>
      <c r="AE7" s="68"/>
      <c r="AF7" s="68"/>
      <c r="AG7" s="68"/>
      <c r="AH7" s="68"/>
      <c r="AI7" s="68"/>
      <c r="AJ7" s="68"/>
      <c r="AK7" s="15"/>
      <c r="AL7" s="15"/>
      <c r="AM7" s="68"/>
      <c r="AN7" s="68"/>
      <c r="AO7" s="68"/>
      <c r="AP7" s="68"/>
      <c r="AQ7" s="68"/>
      <c r="AR7" s="68"/>
      <c r="AS7" s="68"/>
      <c r="AT7" s="15"/>
      <c r="AU7" s="15"/>
      <c r="AV7" s="15"/>
      <c r="AW7" s="69"/>
      <c r="AX7" s="69"/>
      <c r="AY7" s="69"/>
      <c r="AZ7" s="69"/>
      <c r="BA7" s="69"/>
      <c r="BB7" s="69"/>
      <c r="BC7" s="69"/>
      <c r="BD7" s="15"/>
      <c r="BE7" s="15"/>
      <c r="BF7" s="69"/>
      <c r="BG7" s="69"/>
      <c r="BH7" s="69"/>
      <c r="BI7" s="69"/>
      <c r="BJ7" s="69"/>
      <c r="BK7" s="69"/>
      <c r="BL7" s="69"/>
      <c r="BM7" s="67"/>
      <c r="BN7" s="15"/>
      <c r="BO7" s="15"/>
    </row>
    <row r="8" spans="1:67" ht="18" customHeight="1">
      <c r="A8" s="258" t="s">
        <v>142</v>
      </c>
      <c r="B8" s="258"/>
      <c r="C8" s="258"/>
      <c r="D8" s="258"/>
      <c r="E8" s="258"/>
      <c r="F8" s="258"/>
      <c r="G8" s="258"/>
      <c r="H8" s="258"/>
      <c r="I8" s="258"/>
      <c r="J8" s="258"/>
      <c r="K8" s="259"/>
      <c r="L8" s="260">
        <v>34104</v>
      </c>
      <c r="M8" s="261"/>
      <c r="N8" s="261"/>
      <c r="O8" s="261"/>
      <c r="P8" s="261"/>
      <c r="Q8" s="261"/>
      <c r="R8" s="261"/>
      <c r="S8" s="261"/>
      <c r="T8" s="261"/>
      <c r="U8" s="261">
        <v>91451</v>
      </c>
      <c r="V8" s="261"/>
      <c r="W8" s="261"/>
      <c r="X8" s="261"/>
      <c r="Y8" s="261"/>
      <c r="Z8" s="261"/>
      <c r="AA8" s="261"/>
      <c r="AB8" s="261"/>
      <c r="AC8" s="261"/>
      <c r="AD8" s="261">
        <v>33560</v>
      </c>
      <c r="AE8" s="261"/>
      <c r="AF8" s="261"/>
      <c r="AG8" s="261"/>
      <c r="AH8" s="261"/>
      <c r="AI8" s="261"/>
      <c r="AJ8" s="261"/>
      <c r="AK8" s="261"/>
      <c r="AL8" s="261"/>
      <c r="AM8" s="261">
        <v>86833</v>
      </c>
      <c r="AN8" s="261"/>
      <c r="AO8" s="261"/>
      <c r="AP8" s="261"/>
      <c r="AQ8" s="261"/>
      <c r="AR8" s="261"/>
      <c r="AS8" s="261"/>
      <c r="AT8" s="261"/>
      <c r="AU8" s="261"/>
      <c r="AV8" s="261"/>
      <c r="AW8" s="262">
        <v>33904</v>
      </c>
      <c r="AX8" s="262"/>
      <c r="AY8" s="262"/>
      <c r="AZ8" s="262"/>
      <c r="BA8" s="262"/>
      <c r="BB8" s="262"/>
      <c r="BC8" s="262"/>
      <c r="BD8" s="262"/>
      <c r="BE8" s="262"/>
      <c r="BF8" s="262">
        <v>81526</v>
      </c>
      <c r="BG8" s="262"/>
      <c r="BH8" s="262"/>
      <c r="BI8" s="262"/>
      <c r="BJ8" s="262"/>
      <c r="BK8" s="262"/>
      <c r="BL8" s="262"/>
      <c r="BM8" s="262"/>
      <c r="BN8" s="262"/>
      <c r="BO8" s="262"/>
    </row>
    <row r="9" spans="1:67" ht="18" customHeight="1">
      <c r="A9" s="273" t="s">
        <v>144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  <c r="L9" s="275">
        <v>-751</v>
      </c>
      <c r="M9" s="272"/>
      <c r="N9" s="272"/>
      <c r="O9" s="272"/>
      <c r="P9" s="272"/>
      <c r="Q9" s="272"/>
      <c r="R9" s="272"/>
      <c r="S9" s="272"/>
      <c r="T9" s="272"/>
      <c r="U9" s="272">
        <v>-1859</v>
      </c>
      <c r="V9" s="272"/>
      <c r="W9" s="272"/>
      <c r="X9" s="272"/>
      <c r="Y9" s="272"/>
      <c r="Z9" s="272"/>
      <c r="AA9" s="272"/>
      <c r="AB9" s="272"/>
      <c r="AC9" s="272"/>
      <c r="AD9" s="272">
        <v>-668</v>
      </c>
      <c r="AE9" s="272"/>
      <c r="AF9" s="272"/>
      <c r="AG9" s="272"/>
      <c r="AH9" s="272"/>
      <c r="AI9" s="272"/>
      <c r="AJ9" s="272"/>
      <c r="AK9" s="272"/>
      <c r="AL9" s="272"/>
      <c r="AM9" s="272">
        <v>-1504</v>
      </c>
      <c r="AN9" s="272"/>
      <c r="AO9" s="272"/>
      <c r="AP9" s="272"/>
      <c r="AQ9" s="272"/>
      <c r="AR9" s="272"/>
      <c r="AS9" s="272"/>
      <c r="AT9" s="272"/>
      <c r="AU9" s="272"/>
      <c r="AV9" s="272"/>
      <c r="AW9" s="272">
        <v>-531</v>
      </c>
      <c r="AX9" s="272"/>
      <c r="AY9" s="272"/>
      <c r="AZ9" s="272"/>
      <c r="BA9" s="272"/>
      <c r="BB9" s="272"/>
      <c r="BC9" s="272"/>
      <c r="BD9" s="272"/>
      <c r="BE9" s="272"/>
      <c r="BF9" s="272">
        <v>-1187</v>
      </c>
      <c r="BG9" s="272"/>
      <c r="BH9" s="272"/>
      <c r="BI9" s="272"/>
      <c r="BJ9" s="272"/>
      <c r="BK9" s="272"/>
      <c r="BL9" s="272"/>
      <c r="BM9" s="272"/>
      <c r="BN9" s="272"/>
      <c r="BO9" s="272"/>
    </row>
    <row r="10" spans="1:67" ht="18" customHeight="1">
      <c r="A10" s="273" t="s">
        <v>145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4"/>
      <c r="L10" s="275">
        <v>-2015</v>
      </c>
      <c r="M10" s="272"/>
      <c r="N10" s="272"/>
      <c r="O10" s="272"/>
      <c r="P10" s="272"/>
      <c r="Q10" s="272"/>
      <c r="R10" s="272"/>
      <c r="S10" s="272"/>
      <c r="T10" s="272"/>
      <c r="U10" s="272">
        <v>-6005</v>
      </c>
      <c r="V10" s="272"/>
      <c r="W10" s="272"/>
      <c r="X10" s="272"/>
      <c r="Y10" s="272"/>
      <c r="Z10" s="272"/>
      <c r="AA10" s="272"/>
      <c r="AB10" s="272"/>
      <c r="AC10" s="272"/>
      <c r="AD10" s="272">
        <v>-1922</v>
      </c>
      <c r="AE10" s="272"/>
      <c r="AF10" s="272"/>
      <c r="AG10" s="272"/>
      <c r="AH10" s="272"/>
      <c r="AI10" s="272"/>
      <c r="AJ10" s="272"/>
      <c r="AK10" s="272"/>
      <c r="AL10" s="272"/>
      <c r="AM10" s="272">
        <v>-5521</v>
      </c>
      <c r="AN10" s="272"/>
      <c r="AO10" s="272"/>
      <c r="AP10" s="272"/>
      <c r="AQ10" s="272"/>
      <c r="AR10" s="272"/>
      <c r="AS10" s="272"/>
      <c r="AT10" s="272"/>
      <c r="AU10" s="272"/>
      <c r="AV10" s="272"/>
      <c r="AW10" s="272">
        <v>-1853</v>
      </c>
      <c r="AX10" s="272"/>
      <c r="AY10" s="272"/>
      <c r="AZ10" s="272"/>
      <c r="BA10" s="272"/>
      <c r="BB10" s="272"/>
      <c r="BC10" s="272"/>
      <c r="BD10" s="272"/>
      <c r="BE10" s="272"/>
      <c r="BF10" s="272">
        <v>-4915</v>
      </c>
      <c r="BG10" s="272"/>
      <c r="BH10" s="272"/>
      <c r="BI10" s="272"/>
      <c r="BJ10" s="272"/>
      <c r="BK10" s="272"/>
      <c r="BL10" s="272"/>
      <c r="BM10" s="272"/>
      <c r="BN10" s="272"/>
      <c r="BO10" s="272"/>
    </row>
    <row r="11" spans="1:67" ht="18" customHeight="1" thickBot="1">
      <c r="A11" s="268" t="s">
        <v>143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  <c r="L11" s="270">
        <v>1653</v>
      </c>
      <c r="M11" s="271"/>
      <c r="N11" s="271"/>
      <c r="O11" s="271"/>
      <c r="P11" s="271"/>
      <c r="Q11" s="271"/>
      <c r="R11" s="271"/>
      <c r="S11" s="271"/>
      <c r="T11" s="271"/>
      <c r="U11" s="271">
        <v>4800</v>
      </c>
      <c r="V11" s="271"/>
      <c r="W11" s="271"/>
      <c r="X11" s="271"/>
      <c r="Y11" s="271"/>
      <c r="Z11" s="271"/>
      <c r="AA11" s="271"/>
      <c r="AB11" s="271"/>
      <c r="AC11" s="271"/>
      <c r="AD11" s="271">
        <v>1682</v>
      </c>
      <c r="AE11" s="271"/>
      <c r="AF11" s="271"/>
      <c r="AG11" s="271"/>
      <c r="AH11" s="271"/>
      <c r="AI11" s="271"/>
      <c r="AJ11" s="271"/>
      <c r="AK11" s="271"/>
      <c r="AL11" s="271"/>
      <c r="AM11" s="271">
        <v>4775</v>
      </c>
      <c r="AN11" s="271"/>
      <c r="AO11" s="271"/>
      <c r="AP11" s="271"/>
      <c r="AQ11" s="271"/>
      <c r="AR11" s="271"/>
      <c r="AS11" s="271"/>
      <c r="AT11" s="271"/>
      <c r="AU11" s="271"/>
      <c r="AV11" s="271"/>
      <c r="AW11" s="267">
        <v>1595</v>
      </c>
      <c r="AX11" s="267"/>
      <c r="AY11" s="267"/>
      <c r="AZ11" s="267"/>
      <c r="BA11" s="267"/>
      <c r="BB11" s="267"/>
      <c r="BC11" s="267"/>
      <c r="BD11" s="267"/>
      <c r="BE11" s="267"/>
      <c r="BF11" s="267">
        <v>4380</v>
      </c>
      <c r="BG11" s="267"/>
      <c r="BH11" s="267"/>
      <c r="BI11" s="267"/>
      <c r="BJ11" s="267"/>
      <c r="BK11" s="267"/>
      <c r="BL11" s="267"/>
      <c r="BM11" s="267"/>
      <c r="BN11" s="267"/>
      <c r="BO11" s="267"/>
    </row>
    <row r="12" spans="1:67" ht="15" customHeight="1">
      <c r="A12" s="9" t="s">
        <v>239</v>
      </c>
      <c r="BG12" s="10"/>
      <c r="BH12" s="11"/>
      <c r="BI12" s="11"/>
      <c r="BJ12" s="11"/>
      <c r="BK12" s="11"/>
      <c r="BL12" s="11"/>
      <c r="BM12" s="11"/>
      <c r="BN12" s="11"/>
      <c r="BO12" s="12" t="s">
        <v>7</v>
      </c>
    </row>
    <row r="13" spans="1:67" ht="18" customHeight="1">
      <c r="A13" s="9"/>
      <c r="BG13" s="10"/>
      <c r="BH13" s="11"/>
      <c r="BI13" s="11"/>
      <c r="BJ13" s="11"/>
      <c r="BK13" s="11"/>
      <c r="BL13" s="11"/>
      <c r="BM13" s="11"/>
      <c r="BN13" s="11"/>
      <c r="BO13" s="12"/>
    </row>
    <row r="14" spans="1:67" ht="18" customHeight="1">
      <c r="A14" s="9"/>
      <c r="BG14" s="10"/>
      <c r="BH14" s="11"/>
      <c r="BI14" s="11"/>
      <c r="BJ14" s="11"/>
      <c r="BK14" s="11"/>
      <c r="BL14" s="11"/>
      <c r="BM14" s="11"/>
      <c r="BN14" s="11"/>
      <c r="BO14" s="12"/>
    </row>
    <row r="15" spans="1:67" ht="18" customHeight="1">
      <c r="A15" s="153" t="s">
        <v>300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</row>
    <row r="16" spans="1:67" ht="18" customHeight="1" thickBot="1">
      <c r="BO16" s="12" t="s">
        <v>356</v>
      </c>
    </row>
    <row r="17" spans="1:67" ht="35.25" customHeight="1">
      <c r="A17" s="292" t="s">
        <v>281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3"/>
      <c r="T17" s="313" t="s">
        <v>299</v>
      </c>
      <c r="U17" s="314"/>
      <c r="V17" s="314"/>
      <c r="W17" s="314"/>
      <c r="X17" s="314"/>
      <c r="Y17" s="314"/>
      <c r="Z17" s="314"/>
      <c r="AA17" s="315"/>
      <c r="AB17" s="313" t="s">
        <v>155</v>
      </c>
      <c r="AC17" s="314"/>
      <c r="AD17" s="314"/>
      <c r="AE17" s="314"/>
      <c r="AF17" s="314"/>
      <c r="AG17" s="314"/>
      <c r="AH17" s="314"/>
      <c r="AI17" s="315"/>
      <c r="AJ17" s="313" t="s">
        <v>375</v>
      </c>
      <c r="AK17" s="314"/>
      <c r="AL17" s="314"/>
      <c r="AM17" s="314"/>
      <c r="AN17" s="314"/>
      <c r="AO17" s="314"/>
      <c r="AP17" s="314"/>
      <c r="AQ17" s="315"/>
      <c r="AR17" s="313" t="s">
        <v>155</v>
      </c>
      <c r="AS17" s="314"/>
      <c r="AT17" s="314"/>
      <c r="AU17" s="314"/>
      <c r="AV17" s="314"/>
      <c r="AW17" s="314"/>
      <c r="AX17" s="314"/>
      <c r="AY17" s="315"/>
      <c r="AZ17" s="318" t="s">
        <v>376</v>
      </c>
      <c r="BA17" s="319"/>
      <c r="BB17" s="319"/>
      <c r="BC17" s="319"/>
      <c r="BD17" s="319"/>
      <c r="BE17" s="319"/>
      <c r="BF17" s="319"/>
      <c r="BG17" s="320"/>
      <c r="BH17" s="318" t="s">
        <v>155</v>
      </c>
      <c r="BI17" s="319"/>
      <c r="BJ17" s="319"/>
      <c r="BK17" s="319"/>
      <c r="BL17" s="319"/>
      <c r="BM17" s="319"/>
      <c r="BN17" s="319"/>
      <c r="BO17" s="319"/>
    </row>
    <row r="18" spans="1:67" ht="18" customHeight="1">
      <c r="A18" s="276" t="s">
        <v>169</v>
      </c>
      <c r="B18" s="276"/>
      <c r="C18" s="277"/>
      <c r="D18" s="294" t="s">
        <v>352</v>
      </c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6"/>
      <c r="T18" s="323">
        <v>442.7</v>
      </c>
      <c r="U18" s="321"/>
      <c r="V18" s="321"/>
      <c r="W18" s="321"/>
      <c r="X18" s="321"/>
      <c r="Y18" s="321"/>
      <c r="Z18" s="321"/>
      <c r="AA18" s="321"/>
      <c r="AB18" s="321">
        <v>10.62</v>
      </c>
      <c r="AC18" s="321"/>
      <c r="AD18" s="321"/>
      <c r="AE18" s="321"/>
      <c r="AF18" s="321"/>
      <c r="AG18" s="321"/>
      <c r="AH18" s="321"/>
      <c r="AI18" s="321"/>
      <c r="AJ18" s="321">
        <v>442.03</v>
      </c>
      <c r="AK18" s="321"/>
      <c r="AL18" s="321"/>
      <c r="AM18" s="321"/>
      <c r="AN18" s="321"/>
      <c r="AO18" s="321"/>
      <c r="AP18" s="321"/>
      <c r="AQ18" s="321"/>
      <c r="AR18" s="321">
        <v>9.15</v>
      </c>
      <c r="AS18" s="321"/>
      <c r="AT18" s="321"/>
      <c r="AU18" s="321"/>
      <c r="AV18" s="321"/>
      <c r="AW18" s="321"/>
      <c r="AX18" s="321"/>
      <c r="AY18" s="321"/>
      <c r="AZ18" s="327">
        <v>442.03</v>
      </c>
      <c r="BA18" s="327"/>
      <c r="BB18" s="327"/>
      <c r="BC18" s="327"/>
      <c r="BD18" s="327"/>
      <c r="BE18" s="327"/>
      <c r="BF18" s="327"/>
      <c r="BG18" s="327"/>
      <c r="BH18" s="327">
        <v>10.96</v>
      </c>
      <c r="BI18" s="327"/>
      <c r="BJ18" s="327"/>
      <c r="BK18" s="327"/>
      <c r="BL18" s="327"/>
      <c r="BM18" s="327"/>
      <c r="BN18" s="327"/>
      <c r="BO18" s="327"/>
    </row>
    <row r="19" spans="1:67" ht="18" customHeight="1">
      <c r="A19" s="278"/>
      <c r="B19" s="278"/>
      <c r="C19" s="279"/>
      <c r="D19" s="297" t="s">
        <v>2</v>
      </c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9"/>
      <c r="T19" s="311">
        <v>34104</v>
      </c>
      <c r="U19" s="312"/>
      <c r="V19" s="312"/>
      <c r="W19" s="312"/>
      <c r="X19" s="312"/>
      <c r="Y19" s="312"/>
      <c r="Z19" s="312"/>
      <c r="AA19" s="312"/>
      <c r="AB19" s="312">
        <v>16380</v>
      </c>
      <c r="AC19" s="312"/>
      <c r="AD19" s="312"/>
      <c r="AE19" s="312"/>
      <c r="AF19" s="312"/>
      <c r="AG19" s="312"/>
      <c r="AH19" s="312"/>
      <c r="AI19" s="312"/>
      <c r="AJ19" s="312">
        <v>33560</v>
      </c>
      <c r="AK19" s="312"/>
      <c r="AL19" s="312"/>
      <c r="AM19" s="312"/>
      <c r="AN19" s="312"/>
      <c r="AO19" s="312"/>
      <c r="AP19" s="312"/>
      <c r="AQ19" s="312"/>
      <c r="AR19" s="312">
        <v>13347</v>
      </c>
      <c r="AS19" s="312"/>
      <c r="AT19" s="312"/>
      <c r="AU19" s="312"/>
      <c r="AV19" s="312"/>
      <c r="AW19" s="312"/>
      <c r="AX19" s="312"/>
      <c r="AY19" s="312"/>
      <c r="AZ19" s="322">
        <v>33904</v>
      </c>
      <c r="BA19" s="322"/>
      <c r="BB19" s="322"/>
      <c r="BC19" s="322"/>
      <c r="BD19" s="322"/>
      <c r="BE19" s="322"/>
      <c r="BF19" s="322"/>
      <c r="BG19" s="322"/>
      <c r="BH19" s="322">
        <v>16224</v>
      </c>
      <c r="BI19" s="322"/>
      <c r="BJ19" s="322"/>
      <c r="BK19" s="322"/>
      <c r="BL19" s="322"/>
      <c r="BM19" s="322"/>
      <c r="BN19" s="322"/>
      <c r="BO19" s="322"/>
    </row>
    <row r="20" spans="1:67" ht="18" customHeight="1">
      <c r="A20" s="280"/>
      <c r="B20" s="280"/>
      <c r="C20" s="281"/>
      <c r="D20" s="300" t="s">
        <v>350</v>
      </c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2"/>
      <c r="T20" s="311">
        <v>91451</v>
      </c>
      <c r="U20" s="312"/>
      <c r="V20" s="312"/>
      <c r="W20" s="312"/>
      <c r="X20" s="312"/>
      <c r="Y20" s="312"/>
      <c r="Z20" s="312"/>
      <c r="AA20" s="312"/>
      <c r="AB20" s="312">
        <v>40176</v>
      </c>
      <c r="AC20" s="312"/>
      <c r="AD20" s="312"/>
      <c r="AE20" s="312"/>
      <c r="AF20" s="312"/>
      <c r="AG20" s="312"/>
      <c r="AH20" s="312"/>
      <c r="AI20" s="312"/>
      <c r="AJ20" s="312">
        <v>86833</v>
      </c>
      <c r="AK20" s="312"/>
      <c r="AL20" s="312"/>
      <c r="AM20" s="312"/>
      <c r="AN20" s="312"/>
      <c r="AO20" s="312"/>
      <c r="AP20" s="312"/>
      <c r="AQ20" s="312"/>
      <c r="AR20" s="312">
        <v>30987</v>
      </c>
      <c r="AS20" s="312"/>
      <c r="AT20" s="312"/>
      <c r="AU20" s="312"/>
      <c r="AV20" s="312"/>
      <c r="AW20" s="312"/>
      <c r="AX20" s="312"/>
      <c r="AY20" s="312"/>
      <c r="AZ20" s="322">
        <v>81526</v>
      </c>
      <c r="BA20" s="322"/>
      <c r="BB20" s="322"/>
      <c r="BC20" s="322"/>
      <c r="BD20" s="322"/>
      <c r="BE20" s="322"/>
      <c r="BF20" s="322"/>
      <c r="BG20" s="322"/>
      <c r="BH20" s="322">
        <v>35614</v>
      </c>
      <c r="BI20" s="322"/>
      <c r="BJ20" s="322"/>
      <c r="BK20" s="322"/>
      <c r="BL20" s="322"/>
      <c r="BM20" s="322"/>
      <c r="BN20" s="322"/>
      <c r="BO20" s="322"/>
    </row>
    <row r="21" spans="1:67" ht="18" customHeight="1">
      <c r="A21" s="282" t="s">
        <v>167</v>
      </c>
      <c r="B21" s="282"/>
      <c r="C21" s="283"/>
      <c r="D21" s="303" t="s">
        <v>2</v>
      </c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5"/>
      <c r="T21" s="311">
        <v>34023</v>
      </c>
      <c r="U21" s="312"/>
      <c r="V21" s="312"/>
      <c r="W21" s="312"/>
      <c r="X21" s="312"/>
      <c r="Y21" s="312"/>
      <c r="Z21" s="312"/>
      <c r="AA21" s="312"/>
      <c r="AB21" s="312">
        <v>16355</v>
      </c>
      <c r="AC21" s="312"/>
      <c r="AD21" s="312"/>
      <c r="AE21" s="312"/>
      <c r="AF21" s="312"/>
      <c r="AG21" s="312"/>
      <c r="AH21" s="312"/>
      <c r="AI21" s="312"/>
      <c r="AJ21" s="312">
        <v>33502</v>
      </c>
      <c r="AK21" s="312"/>
      <c r="AL21" s="312"/>
      <c r="AM21" s="312"/>
      <c r="AN21" s="312"/>
      <c r="AO21" s="312"/>
      <c r="AP21" s="312"/>
      <c r="AQ21" s="312"/>
      <c r="AR21" s="312">
        <v>13331</v>
      </c>
      <c r="AS21" s="312"/>
      <c r="AT21" s="312"/>
      <c r="AU21" s="312"/>
      <c r="AV21" s="312"/>
      <c r="AW21" s="312"/>
      <c r="AX21" s="312"/>
      <c r="AY21" s="312"/>
      <c r="AZ21" s="322">
        <v>33839</v>
      </c>
      <c r="BA21" s="322"/>
      <c r="BB21" s="322"/>
      <c r="BC21" s="322"/>
      <c r="BD21" s="322"/>
      <c r="BE21" s="322"/>
      <c r="BF21" s="322"/>
      <c r="BG21" s="322"/>
      <c r="BH21" s="322">
        <v>16196</v>
      </c>
      <c r="BI21" s="322"/>
      <c r="BJ21" s="322"/>
      <c r="BK21" s="322"/>
      <c r="BL21" s="322"/>
      <c r="BM21" s="322"/>
      <c r="BN21" s="322"/>
      <c r="BO21" s="322"/>
    </row>
    <row r="22" spans="1:67" ht="18" customHeight="1">
      <c r="A22" s="284"/>
      <c r="B22" s="284"/>
      <c r="C22" s="285"/>
      <c r="D22" s="297" t="s">
        <v>282</v>
      </c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9"/>
      <c r="T22" s="311">
        <v>89177</v>
      </c>
      <c r="U22" s="312"/>
      <c r="V22" s="312"/>
      <c r="W22" s="312"/>
      <c r="X22" s="312"/>
      <c r="Y22" s="312"/>
      <c r="Z22" s="312"/>
      <c r="AA22" s="312"/>
      <c r="AB22" s="312">
        <v>39906</v>
      </c>
      <c r="AC22" s="312"/>
      <c r="AD22" s="312"/>
      <c r="AE22" s="312"/>
      <c r="AF22" s="312"/>
      <c r="AG22" s="312"/>
      <c r="AH22" s="312"/>
      <c r="AI22" s="312"/>
      <c r="AJ22" s="312">
        <v>84490</v>
      </c>
      <c r="AK22" s="312"/>
      <c r="AL22" s="312"/>
      <c r="AM22" s="312"/>
      <c r="AN22" s="312"/>
      <c r="AO22" s="312"/>
      <c r="AP22" s="312"/>
      <c r="AQ22" s="312"/>
      <c r="AR22" s="312">
        <v>30609</v>
      </c>
      <c r="AS22" s="312"/>
      <c r="AT22" s="312"/>
      <c r="AU22" s="312"/>
      <c r="AV22" s="312"/>
      <c r="AW22" s="312"/>
      <c r="AX22" s="312"/>
      <c r="AY22" s="312"/>
      <c r="AZ22" s="322">
        <v>79307</v>
      </c>
      <c r="BA22" s="322"/>
      <c r="BB22" s="322"/>
      <c r="BC22" s="322"/>
      <c r="BD22" s="322"/>
      <c r="BE22" s="322"/>
      <c r="BF22" s="322"/>
      <c r="BG22" s="322"/>
      <c r="BH22" s="322">
        <v>34844</v>
      </c>
      <c r="BI22" s="322"/>
      <c r="BJ22" s="322"/>
      <c r="BK22" s="322"/>
      <c r="BL22" s="322"/>
      <c r="BM22" s="322"/>
      <c r="BN22" s="322"/>
      <c r="BO22" s="322"/>
    </row>
    <row r="23" spans="1:67" ht="18" customHeight="1">
      <c r="A23" s="284"/>
      <c r="B23" s="284"/>
      <c r="C23" s="285"/>
      <c r="D23" s="297" t="s">
        <v>293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9"/>
      <c r="T23" s="316">
        <v>2.62</v>
      </c>
      <c r="U23" s="317"/>
      <c r="V23" s="317"/>
      <c r="W23" s="317"/>
      <c r="X23" s="317"/>
      <c r="Y23" s="317"/>
      <c r="Z23" s="317"/>
      <c r="AA23" s="317"/>
      <c r="AB23" s="317">
        <v>2.44</v>
      </c>
      <c r="AC23" s="317"/>
      <c r="AD23" s="317"/>
      <c r="AE23" s="317"/>
      <c r="AF23" s="317"/>
      <c r="AG23" s="317"/>
      <c r="AH23" s="317"/>
      <c r="AI23" s="317"/>
      <c r="AJ23" s="317">
        <v>2.52</v>
      </c>
      <c r="AK23" s="317"/>
      <c r="AL23" s="317"/>
      <c r="AM23" s="317"/>
      <c r="AN23" s="317"/>
      <c r="AO23" s="317"/>
      <c r="AP23" s="317"/>
      <c r="AQ23" s="317"/>
      <c r="AR23" s="317">
        <v>2.2999999999999998</v>
      </c>
      <c r="AS23" s="317"/>
      <c r="AT23" s="317"/>
      <c r="AU23" s="317"/>
      <c r="AV23" s="317"/>
      <c r="AW23" s="317"/>
      <c r="AX23" s="317"/>
      <c r="AY23" s="317"/>
      <c r="AZ23" s="328">
        <v>2.34</v>
      </c>
      <c r="BA23" s="328"/>
      <c r="BB23" s="328"/>
      <c r="BC23" s="328"/>
      <c r="BD23" s="328"/>
      <c r="BE23" s="328"/>
      <c r="BF23" s="328"/>
      <c r="BG23" s="328"/>
      <c r="BH23" s="328">
        <v>2.15</v>
      </c>
      <c r="BI23" s="328"/>
      <c r="BJ23" s="328"/>
      <c r="BK23" s="328"/>
      <c r="BL23" s="328"/>
      <c r="BM23" s="328"/>
      <c r="BN23" s="328"/>
      <c r="BO23" s="328"/>
    </row>
    <row r="24" spans="1:67" ht="18" customHeight="1">
      <c r="A24" s="284"/>
      <c r="B24" s="284"/>
      <c r="C24" s="285"/>
      <c r="D24" s="297" t="s">
        <v>283</v>
      </c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9"/>
      <c r="T24" s="311">
        <v>9585</v>
      </c>
      <c r="U24" s="312"/>
      <c r="V24" s="312"/>
      <c r="W24" s="312"/>
      <c r="X24" s="312"/>
      <c r="Y24" s="312"/>
      <c r="Z24" s="312"/>
      <c r="AA24" s="312"/>
      <c r="AB24" s="312">
        <v>5319</v>
      </c>
      <c r="AC24" s="312"/>
      <c r="AD24" s="312"/>
      <c r="AE24" s="312"/>
      <c r="AF24" s="312"/>
      <c r="AG24" s="312"/>
      <c r="AH24" s="312"/>
      <c r="AI24" s="312"/>
      <c r="AJ24" s="312">
        <v>9813</v>
      </c>
      <c r="AK24" s="312"/>
      <c r="AL24" s="312"/>
      <c r="AM24" s="312"/>
      <c r="AN24" s="312"/>
      <c r="AO24" s="312"/>
      <c r="AP24" s="312"/>
      <c r="AQ24" s="312"/>
      <c r="AR24" s="312">
        <v>4864</v>
      </c>
      <c r="AS24" s="312"/>
      <c r="AT24" s="312"/>
      <c r="AU24" s="312"/>
      <c r="AV24" s="312"/>
      <c r="AW24" s="312"/>
      <c r="AX24" s="312"/>
      <c r="AY24" s="312"/>
      <c r="AZ24" s="322">
        <v>11378</v>
      </c>
      <c r="BA24" s="322"/>
      <c r="BB24" s="322"/>
      <c r="BC24" s="322"/>
      <c r="BD24" s="322"/>
      <c r="BE24" s="322"/>
      <c r="BF24" s="322"/>
      <c r="BG24" s="322"/>
      <c r="BH24" s="322">
        <v>6543</v>
      </c>
      <c r="BI24" s="322"/>
      <c r="BJ24" s="322"/>
      <c r="BK24" s="322"/>
      <c r="BL24" s="322"/>
      <c r="BM24" s="322"/>
      <c r="BN24" s="322"/>
      <c r="BO24" s="322"/>
    </row>
    <row r="25" spans="1:67" ht="18" customHeight="1">
      <c r="A25" s="284"/>
      <c r="B25" s="284"/>
      <c r="C25" s="285"/>
      <c r="D25" s="297" t="s">
        <v>284</v>
      </c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9"/>
      <c r="T25" s="311">
        <v>9088</v>
      </c>
      <c r="U25" s="312"/>
      <c r="V25" s="312"/>
      <c r="W25" s="312"/>
      <c r="X25" s="312"/>
      <c r="Y25" s="312"/>
      <c r="Z25" s="312"/>
      <c r="AA25" s="312"/>
      <c r="AB25" s="312">
        <v>4407</v>
      </c>
      <c r="AC25" s="312"/>
      <c r="AD25" s="312"/>
      <c r="AE25" s="312"/>
      <c r="AF25" s="312"/>
      <c r="AG25" s="312"/>
      <c r="AH25" s="312"/>
      <c r="AI25" s="312"/>
      <c r="AJ25" s="312">
        <v>9481</v>
      </c>
      <c r="AK25" s="312"/>
      <c r="AL25" s="312"/>
      <c r="AM25" s="312"/>
      <c r="AN25" s="312"/>
      <c r="AO25" s="312"/>
      <c r="AP25" s="312"/>
      <c r="AQ25" s="312"/>
      <c r="AR25" s="312">
        <v>3650</v>
      </c>
      <c r="AS25" s="312"/>
      <c r="AT25" s="312"/>
      <c r="AU25" s="312"/>
      <c r="AV25" s="312"/>
      <c r="AW25" s="312"/>
      <c r="AX25" s="312"/>
      <c r="AY25" s="312"/>
      <c r="AZ25" s="322">
        <v>9907</v>
      </c>
      <c r="BA25" s="322"/>
      <c r="BB25" s="322"/>
      <c r="BC25" s="322"/>
      <c r="BD25" s="322"/>
      <c r="BE25" s="322"/>
      <c r="BF25" s="322"/>
      <c r="BG25" s="322"/>
      <c r="BH25" s="322">
        <v>4524</v>
      </c>
      <c r="BI25" s="322"/>
      <c r="BJ25" s="322"/>
      <c r="BK25" s="322"/>
      <c r="BL25" s="322"/>
      <c r="BM25" s="322"/>
      <c r="BN25" s="322"/>
      <c r="BO25" s="322"/>
    </row>
    <row r="26" spans="1:67" ht="18" customHeight="1">
      <c r="A26" s="284"/>
      <c r="B26" s="284"/>
      <c r="C26" s="285"/>
      <c r="D26" s="297" t="s">
        <v>285</v>
      </c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9"/>
      <c r="T26" s="311">
        <v>6462</v>
      </c>
      <c r="U26" s="312"/>
      <c r="V26" s="312"/>
      <c r="W26" s="312"/>
      <c r="X26" s="312"/>
      <c r="Y26" s="312"/>
      <c r="Z26" s="312"/>
      <c r="AA26" s="312"/>
      <c r="AB26" s="312">
        <v>2984</v>
      </c>
      <c r="AC26" s="312"/>
      <c r="AD26" s="312"/>
      <c r="AE26" s="312"/>
      <c r="AF26" s="312"/>
      <c r="AG26" s="312"/>
      <c r="AH26" s="312"/>
      <c r="AI26" s="312"/>
      <c r="AJ26" s="312">
        <v>6352</v>
      </c>
      <c r="AK26" s="312"/>
      <c r="AL26" s="312"/>
      <c r="AM26" s="312"/>
      <c r="AN26" s="312"/>
      <c r="AO26" s="312"/>
      <c r="AP26" s="312"/>
      <c r="AQ26" s="312"/>
      <c r="AR26" s="312">
        <v>2269</v>
      </c>
      <c r="AS26" s="312"/>
      <c r="AT26" s="312"/>
      <c r="AU26" s="312"/>
      <c r="AV26" s="312"/>
      <c r="AW26" s="312"/>
      <c r="AX26" s="312"/>
      <c r="AY26" s="312"/>
      <c r="AZ26" s="322">
        <v>6022</v>
      </c>
      <c r="BA26" s="322"/>
      <c r="BB26" s="322"/>
      <c r="BC26" s="322"/>
      <c r="BD26" s="322"/>
      <c r="BE26" s="322"/>
      <c r="BF26" s="322"/>
      <c r="BG26" s="322"/>
      <c r="BH26" s="322">
        <v>2561</v>
      </c>
      <c r="BI26" s="322"/>
      <c r="BJ26" s="322"/>
      <c r="BK26" s="322"/>
      <c r="BL26" s="322"/>
      <c r="BM26" s="322"/>
      <c r="BN26" s="322"/>
      <c r="BO26" s="322"/>
    </row>
    <row r="27" spans="1:67" ht="18" customHeight="1">
      <c r="A27" s="284"/>
      <c r="B27" s="284"/>
      <c r="C27" s="285"/>
      <c r="D27" s="297" t="s">
        <v>286</v>
      </c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9"/>
      <c r="T27" s="311">
        <v>4863</v>
      </c>
      <c r="U27" s="312"/>
      <c r="V27" s="312"/>
      <c r="W27" s="312"/>
      <c r="X27" s="312"/>
      <c r="Y27" s="312"/>
      <c r="Z27" s="312"/>
      <c r="AA27" s="312"/>
      <c r="AB27" s="312">
        <v>2163</v>
      </c>
      <c r="AC27" s="312"/>
      <c r="AD27" s="312"/>
      <c r="AE27" s="312"/>
      <c r="AF27" s="312"/>
      <c r="AG27" s="312"/>
      <c r="AH27" s="312"/>
      <c r="AI27" s="312"/>
      <c r="AJ27" s="312">
        <v>4504</v>
      </c>
      <c r="AK27" s="312"/>
      <c r="AL27" s="312"/>
      <c r="AM27" s="312"/>
      <c r="AN27" s="312"/>
      <c r="AO27" s="312"/>
      <c r="AP27" s="312"/>
      <c r="AQ27" s="312"/>
      <c r="AR27" s="312">
        <v>1579</v>
      </c>
      <c r="AS27" s="312"/>
      <c r="AT27" s="312"/>
      <c r="AU27" s="312"/>
      <c r="AV27" s="312"/>
      <c r="AW27" s="312"/>
      <c r="AX27" s="312"/>
      <c r="AY27" s="312"/>
      <c r="AZ27" s="322">
        <v>3971</v>
      </c>
      <c r="BA27" s="322"/>
      <c r="BB27" s="322"/>
      <c r="BC27" s="322"/>
      <c r="BD27" s="322"/>
      <c r="BE27" s="322"/>
      <c r="BF27" s="322"/>
      <c r="BG27" s="322"/>
      <c r="BH27" s="322">
        <v>1679</v>
      </c>
      <c r="BI27" s="322"/>
      <c r="BJ27" s="322"/>
      <c r="BK27" s="322"/>
      <c r="BL27" s="322"/>
      <c r="BM27" s="322"/>
      <c r="BN27" s="322"/>
      <c r="BO27" s="322"/>
    </row>
    <row r="28" spans="1:67" ht="18" customHeight="1">
      <c r="A28" s="284"/>
      <c r="B28" s="284"/>
      <c r="C28" s="285"/>
      <c r="D28" s="297" t="s">
        <v>287</v>
      </c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9"/>
      <c r="T28" s="311">
        <v>2272</v>
      </c>
      <c r="U28" s="312"/>
      <c r="V28" s="312"/>
      <c r="W28" s="312"/>
      <c r="X28" s="312"/>
      <c r="Y28" s="312"/>
      <c r="Z28" s="312"/>
      <c r="AA28" s="312"/>
      <c r="AB28" s="312">
        <v>921</v>
      </c>
      <c r="AC28" s="312"/>
      <c r="AD28" s="312"/>
      <c r="AE28" s="312"/>
      <c r="AF28" s="312"/>
      <c r="AG28" s="312"/>
      <c r="AH28" s="312"/>
      <c r="AI28" s="312"/>
      <c r="AJ28" s="312">
        <v>2002</v>
      </c>
      <c r="AK28" s="312"/>
      <c r="AL28" s="312"/>
      <c r="AM28" s="312"/>
      <c r="AN28" s="312"/>
      <c r="AO28" s="312"/>
      <c r="AP28" s="312"/>
      <c r="AQ28" s="312"/>
      <c r="AR28" s="312">
        <v>623</v>
      </c>
      <c r="AS28" s="312"/>
      <c r="AT28" s="312"/>
      <c r="AU28" s="312"/>
      <c r="AV28" s="312"/>
      <c r="AW28" s="312"/>
      <c r="AX28" s="312"/>
      <c r="AY28" s="312"/>
      <c r="AZ28" s="322">
        <v>1587</v>
      </c>
      <c r="BA28" s="322"/>
      <c r="BB28" s="322"/>
      <c r="BC28" s="322"/>
      <c r="BD28" s="322"/>
      <c r="BE28" s="322"/>
      <c r="BF28" s="322"/>
      <c r="BG28" s="322"/>
      <c r="BH28" s="322">
        <v>596</v>
      </c>
      <c r="BI28" s="322"/>
      <c r="BJ28" s="322"/>
      <c r="BK28" s="322"/>
      <c r="BL28" s="322"/>
      <c r="BM28" s="322"/>
      <c r="BN28" s="322"/>
      <c r="BO28" s="322"/>
    </row>
    <row r="29" spans="1:67" ht="18" customHeight="1">
      <c r="A29" s="284"/>
      <c r="B29" s="284"/>
      <c r="C29" s="285"/>
      <c r="D29" s="297" t="s">
        <v>288</v>
      </c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9"/>
      <c r="T29" s="311">
        <v>1198</v>
      </c>
      <c r="U29" s="312"/>
      <c r="V29" s="312"/>
      <c r="W29" s="312"/>
      <c r="X29" s="312"/>
      <c r="Y29" s="312"/>
      <c r="Z29" s="312"/>
      <c r="AA29" s="312"/>
      <c r="AB29" s="312">
        <v>397</v>
      </c>
      <c r="AC29" s="312"/>
      <c r="AD29" s="312"/>
      <c r="AE29" s="312"/>
      <c r="AF29" s="312"/>
      <c r="AG29" s="312"/>
      <c r="AH29" s="312"/>
      <c r="AI29" s="312"/>
      <c r="AJ29" s="312">
        <v>933</v>
      </c>
      <c r="AK29" s="312"/>
      <c r="AL29" s="312"/>
      <c r="AM29" s="312"/>
      <c r="AN29" s="312"/>
      <c r="AO29" s="312"/>
      <c r="AP29" s="312"/>
      <c r="AQ29" s="312"/>
      <c r="AR29" s="312">
        <v>239</v>
      </c>
      <c r="AS29" s="312"/>
      <c r="AT29" s="312"/>
      <c r="AU29" s="312"/>
      <c r="AV29" s="312"/>
      <c r="AW29" s="312"/>
      <c r="AX29" s="312"/>
      <c r="AY29" s="312"/>
      <c r="AZ29" s="322">
        <v>677</v>
      </c>
      <c r="BA29" s="322"/>
      <c r="BB29" s="322"/>
      <c r="BC29" s="322"/>
      <c r="BD29" s="322"/>
      <c r="BE29" s="322"/>
      <c r="BF29" s="322"/>
      <c r="BG29" s="322"/>
      <c r="BH29" s="322">
        <v>211</v>
      </c>
      <c r="BI29" s="322"/>
      <c r="BJ29" s="322"/>
      <c r="BK29" s="322"/>
      <c r="BL29" s="322"/>
      <c r="BM29" s="322"/>
      <c r="BN29" s="322"/>
      <c r="BO29" s="322"/>
    </row>
    <row r="30" spans="1:67" ht="18" customHeight="1">
      <c r="A30" s="284"/>
      <c r="B30" s="284"/>
      <c r="C30" s="285"/>
      <c r="D30" s="297" t="s">
        <v>289</v>
      </c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9"/>
      <c r="T30" s="311">
        <v>437</v>
      </c>
      <c r="U30" s="312"/>
      <c r="V30" s="312"/>
      <c r="W30" s="312"/>
      <c r="X30" s="312"/>
      <c r="Y30" s="312"/>
      <c r="Z30" s="312"/>
      <c r="AA30" s="312"/>
      <c r="AB30" s="312">
        <v>135</v>
      </c>
      <c r="AC30" s="312"/>
      <c r="AD30" s="312"/>
      <c r="AE30" s="312"/>
      <c r="AF30" s="312"/>
      <c r="AG30" s="312"/>
      <c r="AH30" s="312"/>
      <c r="AI30" s="312"/>
      <c r="AJ30" s="312">
        <v>321</v>
      </c>
      <c r="AK30" s="312"/>
      <c r="AL30" s="312"/>
      <c r="AM30" s="312"/>
      <c r="AN30" s="312"/>
      <c r="AO30" s="312"/>
      <c r="AP30" s="312"/>
      <c r="AQ30" s="312"/>
      <c r="AR30" s="312">
        <v>86</v>
      </c>
      <c r="AS30" s="312"/>
      <c r="AT30" s="312"/>
      <c r="AU30" s="312"/>
      <c r="AV30" s="312"/>
      <c r="AW30" s="312"/>
      <c r="AX30" s="312"/>
      <c r="AY30" s="312"/>
      <c r="AZ30" s="322">
        <v>231</v>
      </c>
      <c r="BA30" s="322"/>
      <c r="BB30" s="322"/>
      <c r="BC30" s="322"/>
      <c r="BD30" s="322"/>
      <c r="BE30" s="322"/>
      <c r="BF30" s="322"/>
      <c r="BG30" s="322"/>
      <c r="BH30" s="322">
        <v>63</v>
      </c>
      <c r="BI30" s="322"/>
      <c r="BJ30" s="322"/>
      <c r="BK30" s="322"/>
      <c r="BL30" s="322"/>
      <c r="BM30" s="322"/>
      <c r="BN30" s="322"/>
      <c r="BO30" s="322"/>
    </row>
    <row r="31" spans="1:67" ht="18" customHeight="1">
      <c r="A31" s="284"/>
      <c r="B31" s="284"/>
      <c r="C31" s="285"/>
      <c r="D31" s="297" t="s">
        <v>290</v>
      </c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9"/>
      <c r="T31" s="311">
        <v>93</v>
      </c>
      <c r="U31" s="312"/>
      <c r="V31" s="312"/>
      <c r="W31" s="312"/>
      <c r="X31" s="312"/>
      <c r="Y31" s="312"/>
      <c r="Z31" s="312"/>
      <c r="AA31" s="312"/>
      <c r="AB31" s="312">
        <v>25</v>
      </c>
      <c r="AC31" s="312"/>
      <c r="AD31" s="312"/>
      <c r="AE31" s="312"/>
      <c r="AF31" s="312"/>
      <c r="AG31" s="312"/>
      <c r="AH31" s="312"/>
      <c r="AI31" s="312"/>
      <c r="AJ31" s="312">
        <v>79</v>
      </c>
      <c r="AK31" s="312"/>
      <c r="AL31" s="312"/>
      <c r="AM31" s="312"/>
      <c r="AN31" s="312"/>
      <c r="AO31" s="312"/>
      <c r="AP31" s="312"/>
      <c r="AQ31" s="312"/>
      <c r="AR31" s="312">
        <v>19</v>
      </c>
      <c r="AS31" s="312"/>
      <c r="AT31" s="312"/>
      <c r="AU31" s="312"/>
      <c r="AV31" s="312"/>
      <c r="AW31" s="312"/>
      <c r="AX31" s="312"/>
      <c r="AY31" s="312"/>
      <c r="AZ31" s="322">
        <v>51</v>
      </c>
      <c r="BA31" s="322"/>
      <c r="BB31" s="322"/>
      <c r="BC31" s="322"/>
      <c r="BD31" s="322"/>
      <c r="BE31" s="322"/>
      <c r="BF31" s="322"/>
      <c r="BG31" s="322"/>
      <c r="BH31" s="322">
        <v>12</v>
      </c>
      <c r="BI31" s="322"/>
      <c r="BJ31" s="322"/>
      <c r="BK31" s="322"/>
      <c r="BL31" s="322"/>
      <c r="BM31" s="322"/>
      <c r="BN31" s="322"/>
      <c r="BO31" s="322"/>
    </row>
    <row r="32" spans="1:67" ht="18" customHeight="1">
      <c r="A32" s="284"/>
      <c r="B32" s="284"/>
      <c r="C32" s="285"/>
      <c r="D32" s="297" t="s">
        <v>291</v>
      </c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9"/>
      <c r="T32" s="311">
        <v>23</v>
      </c>
      <c r="U32" s="312"/>
      <c r="V32" s="312"/>
      <c r="W32" s="312"/>
      <c r="X32" s="312"/>
      <c r="Y32" s="312"/>
      <c r="Z32" s="312"/>
      <c r="AA32" s="312"/>
      <c r="AB32" s="312">
        <v>3</v>
      </c>
      <c r="AC32" s="312"/>
      <c r="AD32" s="312"/>
      <c r="AE32" s="312"/>
      <c r="AF32" s="312"/>
      <c r="AG32" s="312"/>
      <c r="AH32" s="312"/>
      <c r="AI32" s="312"/>
      <c r="AJ32" s="312">
        <v>15</v>
      </c>
      <c r="AK32" s="312"/>
      <c r="AL32" s="312"/>
      <c r="AM32" s="312"/>
      <c r="AN32" s="312"/>
      <c r="AO32" s="312"/>
      <c r="AP32" s="312"/>
      <c r="AQ32" s="312"/>
      <c r="AR32" s="312">
        <v>1</v>
      </c>
      <c r="AS32" s="312"/>
      <c r="AT32" s="312"/>
      <c r="AU32" s="312"/>
      <c r="AV32" s="312"/>
      <c r="AW32" s="312"/>
      <c r="AX32" s="312"/>
      <c r="AY32" s="312"/>
      <c r="AZ32" s="322">
        <v>13</v>
      </c>
      <c r="BA32" s="322"/>
      <c r="BB32" s="322"/>
      <c r="BC32" s="322"/>
      <c r="BD32" s="322"/>
      <c r="BE32" s="322"/>
      <c r="BF32" s="322"/>
      <c r="BG32" s="322"/>
      <c r="BH32" s="322">
        <v>5</v>
      </c>
      <c r="BI32" s="322"/>
      <c r="BJ32" s="322"/>
      <c r="BK32" s="322"/>
      <c r="BL32" s="322"/>
      <c r="BM32" s="322"/>
      <c r="BN32" s="322"/>
      <c r="BO32" s="322"/>
    </row>
    <row r="33" spans="1:67" ht="18" customHeight="1">
      <c r="A33" s="286"/>
      <c r="B33" s="286"/>
      <c r="C33" s="287"/>
      <c r="D33" s="308" t="s">
        <v>292</v>
      </c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10"/>
      <c r="T33" s="311">
        <v>2</v>
      </c>
      <c r="U33" s="312"/>
      <c r="V33" s="312"/>
      <c r="W33" s="312"/>
      <c r="X33" s="312"/>
      <c r="Y33" s="312"/>
      <c r="Z33" s="312"/>
      <c r="AA33" s="312"/>
      <c r="AB33" s="312">
        <v>1</v>
      </c>
      <c r="AC33" s="312"/>
      <c r="AD33" s="312"/>
      <c r="AE33" s="312"/>
      <c r="AF33" s="312"/>
      <c r="AG33" s="312"/>
      <c r="AH33" s="312"/>
      <c r="AI33" s="312"/>
      <c r="AJ33" s="312">
        <v>2</v>
      </c>
      <c r="AK33" s="312"/>
      <c r="AL33" s="312"/>
      <c r="AM33" s="312"/>
      <c r="AN33" s="312"/>
      <c r="AO33" s="312"/>
      <c r="AP33" s="312"/>
      <c r="AQ33" s="312"/>
      <c r="AR33" s="312">
        <v>1</v>
      </c>
      <c r="AS33" s="312"/>
      <c r="AT33" s="312"/>
      <c r="AU33" s="312"/>
      <c r="AV33" s="312"/>
      <c r="AW33" s="312"/>
      <c r="AX33" s="312"/>
      <c r="AY33" s="312"/>
      <c r="AZ33" s="322">
        <v>2</v>
      </c>
      <c r="BA33" s="322"/>
      <c r="BB33" s="322"/>
      <c r="BC33" s="322"/>
      <c r="BD33" s="322"/>
      <c r="BE33" s="322"/>
      <c r="BF33" s="322"/>
      <c r="BG33" s="322"/>
      <c r="BH33" s="322">
        <v>2</v>
      </c>
      <c r="BI33" s="322"/>
      <c r="BJ33" s="322"/>
      <c r="BK33" s="322"/>
      <c r="BL33" s="322"/>
      <c r="BM33" s="322"/>
      <c r="BN33" s="322"/>
      <c r="BO33" s="322"/>
    </row>
    <row r="34" spans="1:67" ht="18" customHeight="1">
      <c r="A34" s="288" t="s">
        <v>168</v>
      </c>
      <c r="B34" s="288"/>
      <c r="C34" s="289"/>
      <c r="D34" s="297" t="s">
        <v>294</v>
      </c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9"/>
      <c r="T34" s="311">
        <v>81</v>
      </c>
      <c r="U34" s="312"/>
      <c r="V34" s="312"/>
      <c r="W34" s="312"/>
      <c r="X34" s="312"/>
      <c r="Y34" s="312"/>
      <c r="Z34" s="312"/>
      <c r="AA34" s="312"/>
      <c r="AB34" s="312">
        <v>25</v>
      </c>
      <c r="AC34" s="312"/>
      <c r="AD34" s="312"/>
      <c r="AE34" s="312"/>
      <c r="AF34" s="312"/>
      <c r="AG34" s="312"/>
      <c r="AH34" s="312"/>
      <c r="AI34" s="312"/>
      <c r="AJ34" s="312">
        <v>58</v>
      </c>
      <c r="AK34" s="312"/>
      <c r="AL34" s="312"/>
      <c r="AM34" s="312"/>
      <c r="AN34" s="312"/>
      <c r="AO34" s="312"/>
      <c r="AP34" s="312"/>
      <c r="AQ34" s="312"/>
      <c r="AR34" s="312">
        <v>16</v>
      </c>
      <c r="AS34" s="312"/>
      <c r="AT34" s="312"/>
      <c r="AU34" s="312"/>
      <c r="AV34" s="312"/>
      <c r="AW34" s="312"/>
      <c r="AX34" s="312"/>
      <c r="AY34" s="312"/>
      <c r="AZ34" s="322">
        <v>65</v>
      </c>
      <c r="BA34" s="322"/>
      <c r="BB34" s="322"/>
      <c r="BC34" s="322"/>
      <c r="BD34" s="322"/>
      <c r="BE34" s="322"/>
      <c r="BF34" s="322"/>
      <c r="BG34" s="322"/>
      <c r="BH34" s="322">
        <v>28</v>
      </c>
      <c r="BI34" s="322"/>
      <c r="BJ34" s="322"/>
      <c r="BK34" s="322"/>
      <c r="BL34" s="322"/>
      <c r="BM34" s="322"/>
      <c r="BN34" s="322"/>
      <c r="BO34" s="322"/>
    </row>
    <row r="35" spans="1:67" ht="18" customHeight="1">
      <c r="A35" s="288"/>
      <c r="B35" s="288"/>
      <c r="C35" s="289"/>
      <c r="D35" s="297" t="s">
        <v>282</v>
      </c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9"/>
      <c r="T35" s="311">
        <v>2274</v>
      </c>
      <c r="U35" s="312"/>
      <c r="V35" s="312"/>
      <c r="W35" s="312"/>
      <c r="X35" s="312"/>
      <c r="Y35" s="312"/>
      <c r="Z35" s="312"/>
      <c r="AA35" s="312"/>
      <c r="AB35" s="312">
        <v>270</v>
      </c>
      <c r="AC35" s="312"/>
      <c r="AD35" s="312"/>
      <c r="AE35" s="312"/>
      <c r="AF35" s="312"/>
      <c r="AG35" s="312"/>
      <c r="AH35" s="312"/>
      <c r="AI35" s="312"/>
      <c r="AJ35" s="312">
        <v>2343</v>
      </c>
      <c r="AK35" s="312"/>
      <c r="AL35" s="312"/>
      <c r="AM35" s="312"/>
      <c r="AN35" s="312"/>
      <c r="AO35" s="312"/>
      <c r="AP35" s="312"/>
      <c r="AQ35" s="312"/>
      <c r="AR35" s="312">
        <v>378</v>
      </c>
      <c r="AS35" s="312"/>
      <c r="AT35" s="312"/>
      <c r="AU35" s="312"/>
      <c r="AV35" s="312"/>
      <c r="AW35" s="312"/>
      <c r="AX35" s="312"/>
      <c r="AY35" s="312"/>
      <c r="AZ35" s="322">
        <v>2219</v>
      </c>
      <c r="BA35" s="322"/>
      <c r="BB35" s="322"/>
      <c r="BC35" s="322"/>
      <c r="BD35" s="322"/>
      <c r="BE35" s="322"/>
      <c r="BF35" s="322"/>
      <c r="BG35" s="322"/>
      <c r="BH35" s="322">
        <v>770</v>
      </c>
      <c r="BI35" s="322"/>
      <c r="BJ35" s="322"/>
      <c r="BK35" s="322"/>
      <c r="BL35" s="322"/>
      <c r="BM35" s="322"/>
      <c r="BN35" s="322"/>
      <c r="BO35" s="322"/>
    </row>
    <row r="36" spans="1:67" ht="18" customHeight="1">
      <c r="A36" s="288"/>
      <c r="B36" s="288"/>
      <c r="C36" s="289"/>
      <c r="D36" s="240" t="s">
        <v>295</v>
      </c>
      <c r="E36" s="241"/>
      <c r="F36" s="241"/>
      <c r="G36" s="241"/>
      <c r="H36" s="241"/>
      <c r="I36" s="241"/>
      <c r="J36" s="241"/>
      <c r="K36" s="241"/>
      <c r="L36" s="241"/>
      <c r="M36" s="241"/>
      <c r="N36" s="242" t="s">
        <v>2</v>
      </c>
      <c r="O36" s="242"/>
      <c r="P36" s="242"/>
      <c r="Q36" s="242"/>
      <c r="R36" s="242"/>
      <c r="S36" s="243"/>
      <c r="T36" s="244">
        <v>4</v>
      </c>
      <c r="U36" s="245"/>
      <c r="V36" s="245"/>
      <c r="W36" s="245"/>
      <c r="X36" s="245"/>
      <c r="Y36" s="245"/>
      <c r="Z36" s="245"/>
      <c r="AA36" s="245"/>
      <c r="AB36" s="245">
        <v>2</v>
      </c>
      <c r="AC36" s="245"/>
      <c r="AD36" s="245"/>
      <c r="AE36" s="245"/>
      <c r="AF36" s="245"/>
      <c r="AG36" s="245"/>
      <c r="AH36" s="245"/>
      <c r="AI36" s="245"/>
      <c r="AJ36" s="245">
        <v>4</v>
      </c>
      <c r="AK36" s="245"/>
      <c r="AL36" s="245"/>
      <c r="AM36" s="245"/>
      <c r="AN36" s="245"/>
      <c r="AO36" s="245"/>
      <c r="AP36" s="245"/>
      <c r="AQ36" s="245"/>
      <c r="AR36" s="245">
        <v>1</v>
      </c>
      <c r="AS36" s="245"/>
      <c r="AT36" s="245"/>
      <c r="AU36" s="245"/>
      <c r="AV36" s="245"/>
      <c r="AW36" s="245"/>
      <c r="AX36" s="245"/>
      <c r="AY36" s="245"/>
      <c r="AZ36" s="331">
        <v>0</v>
      </c>
      <c r="BA36" s="331"/>
      <c r="BB36" s="331"/>
      <c r="BC36" s="331"/>
      <c r="BD36" s="331"/>
      <c r="BE36" s="331"/>
      <c r="BF36" s="331"/>
      <c r="BG36" s="331"/>
      <c r="BH36" s="331">
        <v>0</v>
      </c>
      <c r="BI36" s="331"/>
      <c r="BJ36" s="331"/>
      <c r="BK36" s="331"/>
      <c r="BL36" s="331"/>
      <c r="BM36" s="331"/>
      <c r="BN36" s="331"/>
      <c r="BO36" s="331"/>
    </row>
    <row r="37" spans="1:67" ht="18" customHeight="1">
      <c r="A37" s="288"/>
      <c r="B37" s="288"/>
      <c r="C37" s="289"/>
      <c r="D37" s="71"/>
      <c r="E37" s="72"/>
      <c r="F37" s="72"/>
      <c r="G37" s="72"/>
      <c r="H37" s="72"/>
      <c r="I37" s="72"/>
      <c r="J37" s="72"/>
      <c r="K37" s="72"/>
      <c r="L37" s="72"/>
      <c r="M37" s="72"/>
      <c r="N37" s="242" t="s">
        <v>298</v>
      </c>
      <c r="O37" s="242"/>
      <c r="P37" s="242"/>
      <c r="Q37" s="242"/>
      <c r="R37" s="242"/>
      <c r="S37" s="243"/>
      <c r="T37" s="244">
        <v>143</v>
      </c>
      <c r="U37" s="245"/>
      <c r="V37" s="245"/>
      <c r="W37" s="245"/>
      <c r="X37" s="245"/>
      <c r="Y37" s="245"/>
      <c r="Z37" s="245"/>
      <c r="AA37" s="245"/>
      <c r="AB37" s="245">
        <v>39</v>
      </c>
      <c r="AC37" s="245"/>
      <c r="AD37" s="245"/>
      <c r="AE37" s="245"/>
      <c r="AF37" s="245"/>
      <c r="AG37" s="245"/>
      <c r="AH37" s="245"/>
      <c r="AI37" s="245"/>
      <c r="AJ37" s="245">
        <v>91</v>
      </c>
      <c r="AK37" s="245"/>
      <c r="AL37" s="245"/>
      <c r="AM37" s="245"/>
      <c r="AN37" s="245"/>
      <c r="AO37" s="245"/>
      <c r="AP37" s="245"/>
      <c r="AQ37" s="245"/>
      <c r="AR37" s="245">
        <v>20</v>
      </c>
      <c r="AS37" s="245"/>
      <c r="AT37" s="245"/>
      <c r="AU37" s="245"/>
      <c r="AV37" s="245"/>
      <c r="AW37" s="245"/>
      <c r="AX37" s="245"/>
      <c r="AY37" s="245"/>
      <c r="AZ37" s="331">
        <v>0</v>
      </c>
      <c r="BA37" s="331"/>
      <c r="BB37" s="331"/>
      <c r="BC37" s="331"/>
      <c r="BD37" s="331"/>
      <c r="BE37" s="331"/>
      <c r="BF37" s="331"/>
      <c r="BG37" s="331"/>
      <c r="BH37" s="331">
        <v>0</v>
      </c>
      <c r="BI37" s="331"/>
      <c r="BJ37" s="331"/>
      <c r="BK37" s="331"/>
      <c r="BL37" s="331"/>
      <c r="BM37" s="331"/>
      <c r="BN37" s="331"/>
      <c r="BO37" s="331"/>
    </row>
    <row r="38" spans="1:67" ht="18" customHeight="1">
      <c r="A38" s="288"/>
      <c r="B38" s="288"/>
      <c r="C38" s="289"/>
      <c r="D38" s="240" t="s">
        <v>296</v>
      </c>
      <c r="E38" s="241"/>
      <c r="F38" s="241"/>
      <c r="G38" s="241"/>
      <c r="H38" s="241"/>
      <c r="I38" s="241"/>
      <c r="J38" s="241"/>
      <c r="K38" s="241"/>
      <c r="L38" s="241"/>
      <c r="M38" s="241"/>
      <c r="N38" s="242" t="s">
        <v>2</v>
      </c>
      <c r="O38" s="242"/>
      <c r="P38" s="242"/>
      <c r="Q38" s="242"/>
      <c r="R38" s="242"/>
      <c r="S38" s="243"/>
      <c r="T38" s="244">
        <v>10</v>
      </c>
      <c r="U38" s="245"/>
      <c r="V38" s="245"/>
      <c r="W38" s="245"/>
      <c r="X38" s="245"/>
      <c r="Y38" s="245"/>
      <c r="Z38" s="245"/>
      <c r="AA38" s="245"/>
      <c r="AB38" s="245">
        <v>1</v>
      </c>
      <c r="AC38" s="245"/>
      <c r="AD38" s="245"/>
      <c r="AE38" s="245"/>
      <c r="AF38" s="245"/>
      <c r="AG38" s="245"/>
      <c r="AH38" s="245"/>
      <c r="AI38" s="245"/>
      <c r="AJ38" s="245">
        <v>6</v>
      </c>
      <c r="AK38" s="245"/>
      <c r="AL38" s="245"/>
      <c r="AM38" s="245"/>
      <c r="AN38" s="245"/>
      <c r="AO38" s="245"/>
      <c r="AP38" s="245"/>
      <c r="AQ38" s="245"/>
      <c r="AR38" s="245">
        <v>1</v>
      </c>
      <c r="AS38" s="245"/>
      <c r="AT38" s="245"/>
      <c r="AU38" s="245"/>
      <c r="AV38" s="245"/>
      <c r="AW38" s="245"/>
      <c r="AX38" s="245"/>
      <c r="AY38" s="245"/>
      <c r="AZ38" s="246">
        <v>4</v>
      </c>
      <c r="BA38" s="246"/>
      <c r="BB38" s="246"/>
      <c r="BC38" s="246"/>
      <c r="BD38" s="246"/>
      <c r="BE38" s="246"/>
      <c r="BF38" s="246"/>
      <c r="BG38" s="246"/>
      <c r="BH38" s="246">
        <v>3</v>
      </c>
      <c r="BI38" s="246"/>
      <c r="BJ38" s="246"/>
      <c r="BK38" s="246"/>
      <c r="BL38" s="246"/>
      <c r="BM38" s="246"/>
      <c r="BN38" s="246"/>
      <c r="BO38" s="246"/>
    </row>
    <row r="39" spans="1:67" ht="18" customHeight="1">
      <c r="A39" s="288"/>
      <c r="B39" s="288"/>
      <c r="C39" s="289"/>
      <c r="D39" s="71"/>
      <c r="E39" s="72"/>
      <c r="F39" s="72"/>
      <c r="G39" s="72"/>
      <c r="H39" s="72"/>
      <c r="I39" s="72"/>
      <c r="J39" s="72"/>
      <c r="K39" s="72"/>
      <c r="L39" s="72"/>
      <c r="M39" s="72"/>
      <c r="N39" s="242" t="s">
        <v>298</v>
      </c>
      <c r="O39" s="242"/>
      <c r="P39" s="242"/>
      <c r="Q39" s="242"/>
      <c r="R39" s="242"/>
      <c r="S39" s="243"/>
      <c r="T39" s="244">
        <v>617</v>
      </c>
      <c r="U39" s="245"/>
      <c r="V39" s="245"/>
      <c r="W39" s="245"/>
      <c r="X39" s="245"/>
      <c r="Y39" s="245"/>
      <c r="Z39" s="245"/>
      <c r="AA39" s="245"/>
      <c r="AB39" s="245">
        <v>26</v>
      </c>
      <c r="AC39" s="245"/>
      <c r="AD39" s="245"/>
      <c r="AE39" s="245"/>
      <c r="AF39" s="245"/>
      <c r="AG39" s="245"/>
      <c r="AH39" s="245"/>
      <c r="AI39" s="245"/>
      <c r="AJ39" s="245">
        <v>559</v>
      </c>
      <c r="AK39" s="245"/>
      <c r="AL39" s="245"/>
      <c r="AM39" s="245"/>
      <c r="AN39" s="245"/>
      <c r="AO39" s="245"/>
      <c r="AP39" s="245"/>
      <c r="AQ39" s="245"/>
      <c r="AR39" s="245">
        <v>6</v>
      </c>
      <c r="AS39" s="245"/>
      <c r="AT39" s="245"/>
      <c r="AU39" s="245"/>
      <c r="AV39" s="245"/>
      <c r="AW39" s="245"/>
      <c r="AX39" s="245"/>
      <c r="AY39" s="245"/>
      <c r="AZ39" s="246">
        <v>439</v>
      </c>
      <c r="BA39" s="246"/>
      <c r="BB39" s="246"/>
      <c r="BC39" s="246"/>
      <c r="BD39" s="246"/>
      <c r="BE39" s="246"/>
      <c r="BF39" s="246"/>
      <c r="BG39" s="246"/>
      <c r="BH39" s="246">
        <v>246</v>
      </c>
      <c r="BI39" s="246"/>
      <c r="BJ39" s="246"/>
      <c r="BK39" s="246"/>
      <c r="BL39" s="246"/>
      <c r="BM39" s="246"/>
      <c r="BN39" s="246"/>
      <c r="BO39" s="246"/>
    </row>
    <row r="40" spans="1:67" ht="18" customHeight="1">
      <c r="A40" s="288"/>
      <c r="B40" s="288"/>
      <c r="C40" s="289"/>
      <c r="D40" s="240" t="s">
        <v>297</v>
      </c>
      <c r="E40" s="241"/>
      <c r="F40" s="241"/>
      <c r="G40" s="241"/>
      <c r="H40" s="241"/>
      <c r="I40" s="241"/>
      <c r="J40" s="241"/>
      <c r="K40" s="241"/>
      <c r="L40" s="241"/>
      <c r="M40" s="241"/>
      <c r="N40" s="242" t="s">
        <v>2</v>
      </c>
      <c r="O40" s="242"/>
      <c r="P40" s="242"/>
      <c r="Q40" s="242"/>
      <c r="R40" s="242"/>
      <c r="S40" s="243"/>
      <c r="T40" s="244">
        <v>35</v>
      </c>
      <c r="U40" s="245"/>
      <c r="V40" s="245"/>
      <c r="W40" s="245"/>
      <c r="X40" s="245"/>
      <c r="Y40" s="245"/>
      <c r="Z40" s="245"/>
      <c r="AA40" s="245"/>
      <c r="AB40" s="245">
        <v>8</v>
      </c>
      <c r="AC40" s="245"/>
      <c r="AD40" s="245"/>
      <c r="AE40" s="245"/>
      <c r="AF40" s="245"/>
      <c r="AG40" s="245"/>
      <c r="AH40" s="245"/>
      <c r="AI40" s="245"/>
      <c r="AJ40" s="245">
        <v>47</v>
      </c>
      <c r="AK40" s="245"/>
      <c r="AL40" s="245"/>
      <c r="AM40" s="245"/>
      <c r="AN40" s="245"/>
      <c r="AO40" s="245"/>
      <c r="AP40" s="245"/>
      <c r="AQ40" s="245"/>
      <c r="AR40" s="245">
        <v>14</v>
      </c>
      <c r="AS40" s="245"/>
      <c r="AT40" s="245"/>
      <c r="AU40" s="245"/>
      <c r="AV40" s="245"/>
      <c r="AW40" s="245"/>
      <c r="AX40" s="245"/>
      <c r="AY40" s="245"/>
      <c r="AZ40" s="246">
        <v>55</v>
      </c>
      <c r="BA40" s="246"/>
      <c r="BB40" s="246"/>
      <c r="BC40" s="246"/>
      <c r="BD40" s="246"/>
      <c r="BE40" s="246"/>
      <c r="BF40" s="246"/>
      <c r="BG40" s="246"/>
      <c r="BH40" s="246">
        <v>23</v>
      </c>
      <c r="BI40" s="246"/>
      <c r="BJ40" s="246"/>
      <c r="BK40" s="246"/>
      <c r="BL40" s="246"/>
      <c r="BM40" s="246"/>
      <c r="BN40" s="246"/>
      <c r="BO40" s="246"/>
    </row>
    <row r="41" spans="1:67" ht="18" customHeight="1">
      <c r="A41" s="288"/>
      <c r="B41" s="288"/>
      <c r="C41" s="289"/>
      <c r="D41" s="76"/>
      <c r="E41" s="75"/>
      <c r="F41" s="75"/>
      <c r="G41" s="75"/>
      <c r="H41" s="75"/>
      <c r="I41" s="75"/>
      <c r="J41" s="75"/>
      <c r="K41" s="75"/>
      <c r="L41" s="75"/>
      <c r="M41" s="75"/>
      <c r="N41" s="242" t="s">
        <v>298</v>
      </c>
      <c r="O41" s="242"/>
      <c r="P41" s="242"/>
      <c r="Q41" s="242"/>
      <c r="R41" s="242"/>
      <c r="S41" s="243"/>
      <c r="T41" s="244">
        <v>1482</v>
      </c>
      <c r="U41" s="245"/>
      <c r="V41" s="245"/>
      <c r="W41" s="245"/>
      <c r="X41" s="245"/>
      <c r="Y41" s="245"/>
      <c r="Z41" s="245"/>
      <c r="AA41" s="245"/>
      <c r="AB41" s="245">
        <v>191</v>
      </c>
      <c r="AC41" s="245"/>
      <c r="AD41" s="245"/>
      <c r="AE41" s="245"/>
      <c r="AF41" s="245"/>
      <c r="AG41" s="245"/>
      <c r="AH41" s="245"/>
      <c r="AI41" s="245"/>
      <c r="AJ41" s="245">
        <v>1692</v>
      </c>
      <c r="AK41" s="245"/>
      <c r="AL41" s="245"/>
      <c r="AM41" s="245"/>
      <c r="AN41" s="245"/>
      <c r="AO41" s="245"/>
      <c r="AP41" s="245"/>
      <c r="AQ41" s="245"/>
      <c r="AR41" s="245">
        <v>352</v>
      </c>
      <c r="AS41" s="245"/>
      <c r="AT41" s="245"/>
      <c r="AU41" s="245"/>
      <c r="AV41" s="245"/>
      <c r="AW41" s="245"/>
      <c r="AX41" s="245"/>
      <c r="AY41" s="245"/>
      <c r="AZ41" s="246">
        <v>1774</v>
      </c>
      <c r="BA41" s="246"/>
      <c r="BB41" s="246"/>
      <c r="BC41" s="246"/>
      <c r="BD41" s="246"/>
      <c r="BE41" s="246"/>
      <c r="BF41" s="246"/>
      <c r="BG41" s="246"/>
      <c r="BH41" s="246">
        <v>522</v>
      </c>
      <c r="BI41" s="246"/>
      <c r="BJ41" s="246"/>
      <c r="BK41" s="246"/>
      <c r="BL41" s="246"/>
      <c r="BM41" s="246"/>
      <c r="BN41" s="246"/>
      <c r="BO41" s="246"/>
    </row>
    <row r="42" spans="1:67" ht="18" customHeight="1">
      <c r="A42" s="288"/>
      <c r="B42" s="288"/>
      <c r="C42" s="289"/>
      <c r="D42" s="240" t="s">
        <v>280</v>
      </c>
      <c r="E42" s="241"/>
      <c r="F42" s="241"/>
      <c r="G42" s="241"/>
      <c r="H42" s="241"/>
      <c r="I42" s="241"/>
      <c r="J42" s="241"/>
      <c r="K42" s="241"/>
      <c r="L42" s="241"/>
      <c r="M42" s="241"/>
      <c r="N42" s="242" t="s">
        <v>2</v>
      </c>
      <c r="O42" s="242"/>
      <c r="P42" s="242"/>
      <c r="Q42" s="242"/>
      <c r="R42" s="242"/>
      <c r="S42" s="243"/>
      <c r="T42" s="244">
        <v>32</v>
      </c>
      <c r="U42" s="245"/>
      <c r="V42" s="245"/>
      <c r="W42" s="245"/>
      <c r="X42" s="245"/>
      <c r="Y42" s="245"/>
      <c r="Z42" s="245"/>
      <c r="AA42" s="245"/>
      <c r="AB42" s="245">
        <v>14</v>
      </c>
      <c r="AC42" s="245"/>
      <c r="AD42" s="245"/>
      <c r="AE42" s="245"/>
      <c r="AF42" s="245"/>
      <c r="AG42" s="245"/>
      <c r="AH42" s="245"/>
      <c r="AI42" s="245"/>
      <c r="AJ42" s="245">
        <v>1</v>
      </c>
      <c r="AK42" s="245"/>
      <c r="AL42" s="245"/>
      <c r="AM42" s="245"/>
      <c r="AN42" s="245"/>
      <c r="AO42" s="245"/>
      <c r="AP42" s="245"/>
      <c r="AQ42" s="245"/>
      <c r="AR42" s="329">
        <v>0</v>
      </c>
      <c r="AS42" s="329"/>
      <c r="AT42" s="329"/>
      <c r="AU42" s="329"/>
      <c r="AV42" s="329"/>
      <c r="AW42" s="329"/>
      <c r="AX42" s="329"/>
      <c r="AY42" s="329"/>
      <c r="AZ42" s="246">
        <v>6</v>
      </c>
      <c r="BA42" s="246"/>
      <c r="BB42" s="246"/>
      <c r="BC42" s="246"/>
      <c r="BD42" s="246"/>
      <c r="BE42" s="246"/>
      <c r="BF42" s="246"/>
      <c r="BG42" s="246"/>
      <c r="BH42" s="246">
        <v>2</v>
      </c>
      <c r="BI42" s="246"/>
      <c r="BJ42" s="246"/>
      <c r="BK42" s="246"/>
      <c r="BL42" s="246"/>
      <c r="BM42" s="246"/>
      <c r="BN42" s="246"/>
      <c r="BO42" s="246"/>
    </row>
    <row r="43" spans="1:67" ht="18" customHeight="1" thickBot="1">
      <c r="A43" s="290"/>
      <c r="B43" s="290"/>
      <c r="C43" s="291"/>
      <c r="D43" s="73"/>
      <c r="E43" s="70"/>
      <c r="F43" s="70"/>
      <c r="G43" s="70"/>
      <c r="H43" s="70"/>
      <c r="I43" s="70"/>
      <c r="J43" s="70"/>
      <c r="K43" s="70"/>
      <c r="L43" s="70"/>
      <c r="M43" s="70"/>
      <c r="N43" s="306" t="s">
        <v>298</v>
      </c>
      <c r="O43" s="306"/>
      <c r="P43" s="306"/>
      <c r="Q43" s="306"/>
      <c r="R43" s="306"/>
      <c r="S43" s="307"/>
      <c r="T43" s="324">
        <v>32</v>
      </c>
      <c r="U43" s="325"/>
      <c r="V43" s="325"/>
      <c r="W43" s="325"/>
      <c r="X43" s="325"/>
      <c r="Y43" s="325"/>
      <c r="Z43" s="325"/>
      <c r="AA43" s="325"/>
      <c r="AB43" s="325">
        <v>14</v>
      </c>
      <c r="AC43" s="325"/>
      <c r="AD43" s="325"/>
      <c r="AE43" s="325"/>
      <c r="AF43" s="325"/>
      <c r="AG43" s="325"/>
      <c r="AH43" s="325"/>
      <c r="AI43" s="325"/>
      <c r="AJ43" s="325">
        <v>1</v>
      </c>
      <c r="AK43" s="325"/>
      <c r="AL43" s="325"/>
      <c r="AM43" s="325"/>
      <c r="AN43" s="325"/>
      <c r="AO43" s="325"/>
      <c r="AP43" s="325"/>
      <c r="AQ43" s="325"/>
      <c r="AR43" s="326">
        <v>0</v>
      </c>
      <c r="AS43" s="326"/>
      <c r="AT43" s="326"/>
      <c r="AU43" s="326"/>
      <c r="AV43" s="326"/>
      <c r="AW43" s="326"/>
      <c r="AX43" s="326"/>
      <c r="AY43" s="326"/>
      <c r="AZ43" s="330">
        <v>6</v>
      </c>
      <c r="BA43" s="330"/>
      <c r="BB43" s="330"/>
      <c r="BC43" s="330"/>
      <c r="BD43" s="330"/>
      <c r="BE43" s="330"/>
      <c r="BF43" s="330"/>
      <c r="BG43" s="330"/>
      <c r="BH43" s="330">
        <v>2</v>
      </c>
      <c r="BI43" s="330"/>
      <c r="BJ43" s="330"/>
      <c r="BK43" s="330"/>
      <c r="BL43" s="330"/>
      <c r="BM43" s="330"/>
      <c r="BN43" s="330"/>
      <c r="BO43" s="330"/>
    </row>
    <row r="44" spans="1:67" ht="18" customHeight="1">
      <c r="A44" s="10"/>
      <c r="BO44" s="13" t="s">
        <v>7</v>
      </c>
    </row>
    <row r="45" spans="1:67" ht="18" customHeight="1"/>
    <row r="46" spans="1:67" ht="18" customHeight="1"/>
    <row r="47" spans="1:67" ht="18" customHeight="1">
      <c r="U47" s="74"/>
    </row>
    <row r="48" spans="1:67" ht="18" customHeight="1"/>
  </sheetData>
  <mergeCells count="243">
    <mergeCell ref="BH33:BO33"/>
    <mergeCell ref="BH34:BO34"/>
    <mergeCell ref="AZ39:BG39"/>
    <mergeCell ref="AZ42:BG42"/>
    <mergeCell ref="AZ43:BG43"/>
    <mergeCell ref="AZ35:BG35"/>
    <mergeCell ref="AZ36:BG36"/>
    <mergeCell ref="AZ37:BG37"/>
    <mergeCell ref="AZ38:BG38"/>
    <mergeCell ref="BH37:BO37"/>
    <mergeCell ref="BH38:BO38"/>
    <mergeCell ref="BH39:BO39"/>
    <mergeCell ref="BH42:BO42"/>
    <mergeCell ref="BH43:BO43"/>
    <mergeCell ref="BH35:BO35"/>
    <mergeCell ref="BH36:BO36"/>
    <mergeCell ref="AZ31:BG31"/>
    <mergeCell ref="AZ32:BG32"/>
    <mergeCell ref="BH25:BO25"/>
    <mergeCell ref="BH26:BO26"/>
    <mergeCell ref="BH27:BO27"/>
    <mergeCell ref="BH28:BO28"/>
    <mergeCell ref="BH29:BO29"/>
    <mergeCell ref="BH30:BO30"/>
    <mergeCell ref="BH31:BO31"/>
    <mergeCell ref="BH32:BO32"/>
    <mergeCell ref="BH18:BO18"/>
    <mergeCell ref="BH19:BO19"/>
    <mergeCell ref="BH20:BO20"/>
    <mergeCell ref="BH21:BO21"/>
    <mergeCell ref="BH22:BO22"/>
    <mergeCell ref="BH23:BO23"/>
    <mergeCell ref="BH24:BO24"/>
    <mergeCell ref="AZ33:BG33"/>
    <mergeCell ref="AR18:AY18"/>
    <mergeCell ref="AR19:AY19"/>
    <mergeCell ref="AR20:AY20"/>
    <mergeCell ref="AR21:AY21"/>
    <mergeCell ref="AR22:AY22"/>
    <mergeCell ref="AR25:AY25"/>
    <mergeCell ref="AR26:AY26"/>
    <mergeCell ref="AR27:AY27"/>
    <mergeCell ref="AR28:AY28"/>
    <mergeCell ref="AR31:AY31"/>
    <mergeCell ref="AR32:AY32"/>
    <mergeCell ref="AR33:AY33"/>
    <mergeCell ref="AZ27:BG27"/>
    <mergeCell ref="AZ28:BG28"/>
    <mergeCell ref="AZ29:BG29"/>
    <mergeCell ref="AZ30:BG30"/>
    <mergeCell ref="AJ39:AQ39"/>
    <mergeCell ref="AJ42:AQ42"/>
    <mergeCell ref="AJ43:AQ43"/>
    <mergeCell ref="AJ35:AQ35"/>
    <mergeCell ref="AJ36:AQ36"/>
    <mergeCell ref="AR43:AY43"/>
    <mergeCell ref="AZ18:BG18"/>
    <mergeCell ref="AZ19:BG19"/>
    <mergeCell ref="AZ20:BG20"/>
    <mergeCell ref="AZ21:BG21"/>
    <mergeCell ref="AZ22:BG22"/>
    <mergeCell ref="AZ23:BG23"/>
    <mergeCell ref="AZ24:BG24"/>
    <mergeCell ref="AZ25:BG25"/>
    <mergeCell ref="AZ26:BG26"/>
    <mergeCell ref="AR35:AY35"/>
    <mergeCell ref="AR36:AY36"/>
    <mergeCell ref="AR37:AY37"/>
    <mergeCell ref="AR38:AY38"/>
    <mergeCell ref="AR39:AY39"/>
    <mergeCell ref="AR42:AY42"/>
    <mergeCell ref="AR29:AY29"/>
    <mergeCell ref="AR30:AY30"/>
    <mergeCell ref="AR24:AY24"/>
    <mergeCell ref="AB38:AI38"/>
    <mergeCell ref="AB27:AI27"/>
    <mergeCell ref="AB28:AI28"/>
    <mergeCell ref="AB29:AI29"/>
    <mergeCell ref="AB30:AI30"/>
    <mergeCell ref="AB31:AI31"/>
    <mergeCell ref="AJ31:AQ31"/>
    <mergeCell ref="AJ32:AQ32"/>
    <mergeCell ref="AJ33:AQ33"/>
    <mergeCell ref="AJ34:AQ34"/>
    <mergeCell ref="AJ27:AQ27"/>
    <mergeCell ref="AJ28:AQ28"/>
    <mergeCell ref="AJ29:AQ29"/>
    <mergeCell ref="AJ30:AQ30"/>
    <mergeCell ref="AJ38:AQ38"/>
    <mergeCell ref="BH17:BO17"/>
    <mergeCell ref="T18:AA18"/>
    <mergeCell ref="T43:AA43"/>
    <mergeCell ref="AB18:AI18"/>
    <mergeCell ref="AB19:AI19"/>
    <mergeCell ref="AB20:AI20"/>
    <mergeCell ref="AB21:AI21"/>
    <mergeCell ref="AB22:AI22"/>
    <mergeCell ref="AB23:AI23"/>
    <mergeCell ref="AB24:AI24"/>
    <mergeCell ref="AB25:AI25"/>
    <mergeCell ref="AB26:AI26"/>
    <mergeCell ref="T35:AA35"/>
    <mergeCell ref="T36:AA36"/>
    <mergeCell ref="T37:AA37"/>
    <mergeCell ref="T38:AA38"/>
    <mergeCell ref="T39:AA39"/>
    <mergeCell ref="T42:AA42"/>
    <mergeCell ref="AR34:AY34"/>
    <mergeCell ref="AR23:AY23"/>
    <mergeCell ref="T24:AA24"/>
    <mergeCell ref="AB39:AI39"/>
    <mergeCell ref="AB42:AI42"/>
    <mergeCell ref="AB43:AI43"/>
    <mergeCell ref="D31:S31"/>
    <mergeCell ref="D32:S32"/>
    <mergeCell ref="T23:AA23"/>
    <mergeCell ref="AB32:AI32"/>
    <mergeCell ref="AJ37:AQ37"/>
    <mergeCell ref="AJ17:AQ17"/>
    <mergeCell ref="AZ17:BG17"/>
    <mergeCell ref="AB17:AI17"/>
    <mergeCell ref="AR17:AY17"/>
    <mergeCell ref="AJ18:AQ18"/>
    <mergeCell ref="AJ19:AQ19"/>
    <mergeCell ref="AJ20:AQ20"/>
    <mergeCell ref="AJ21:AQ21"/>
    <mergeCell ref="AJ22:AQ22"/>
    <mergeCell ref="AJ23:AQ23"/>
    <mergeCell ref="AJ24:AQ24"/>
    <mergeCell ref="AB33:AI33"/>
    <mergeCell ref="AB34:AI34"/>
    <mergeCell ref="AB35:AI35"/>
    <mergeCell ref="AB36:AI36"/>
    <mergeCell ref="AB37:AI37"/>
    <mergeCell ref="AJ25:AQ25"/>
    <mergeCell ref="AJ26:AQ26"/>
    <mergeCell ref="AZ34:BG34"/>
    <mergeCell ref="T31:AA31"/>
    <mergeCell ref="T32:AA32"/>
    <mergeCell ref="T33:AA33"/>
    <mergeCell ref="T34:AA34"/>
    <mergeCell ref="T29:AA29"/>
    <mergeCell ref="T30:AA30"/>
    <mergeCell ref="T17:AA17"/>
    <mergeCell ref="T19:AA19"/>
    <mergeCell ref="T20:AA20"/>
    <mergeCell ref="T21:AA21"/>
    <mergeCell ref="T22:AA22"/>
    <mergeCell ref="D26:S26"/>
    <mergeCell ref="D27:S27"/>
    <mergeCell ref="D28:S28"/>
    <mergeCell ref="D29:S29"/>
    <mergeCell ref="D30:S30"/>
    <mergeCell ref="T25:AA25"/>
    <mergeCell ref="T26:AA26"/>
    <mergeCell ref="T27:AA27"/>
    <mergeCell ref="T28:AA28"/>
    <mergeCell ref="A18:C20"/>
    <mergeCell ref="A21:C33"/>
    <mergeCell ref="A34:C43"/>
    <mergeCell ref="A17:S17"/>
    <mergeCell ref="D18:S18"/>
    <mergeCell ref="D19:S19"/>
    <mergeCell ref="D20:S20"/>
    <mergeCell ref="D21:S21"/>
    <mergeCell ref="D22:S22"/>
    <mergeCell ref="D23:S23"/>
    <mergeCell ref="D24:S24"/>
    <mergeCell ref="N37:S37"/>
    <mergeCell ref="N38:S38"/>
    <mergeCell ref="N39:S39"/>
    <mergeCell ref="N42:S42"/>
    <mergeCell ref="N43:S43"/>
    <mergeCell ref="D36:M36"/>
    <mergeCell ref="D38:M38"/>
    <mergeCell ref="D42:M42"/>
    <mergeCell ref="D35:S35"/>
    <mergeCell ref="N36:S36"/>
    <mergeCell ref="D33:S33"/>
    <mergeCell ref="D34:S34"/>
    <mergeCell ref="D25:S25"/>
    <mergeCell ref="AW6:BE6"/>
    <mergeCell ref="A15:BO15"/>
    <mergeCell ref="BF11:BO11"/>
    <mergeCell ref="A11:K11"/>
    <mergeCell ref="L11:T11"/>
    <mergeCell ref="U11:AC11"/>
    <mergeCell ref="AD11:AL11"/>
    <mergeCell ref="AM11:AV11"/>
    <mergeCell ref="AW11:BE11"/>
    <mergeCell ref="BF9:BO9"/>
    <mergeCell ref="A10:K10"/>
    <mergeCell ref="L10:T10"/>
    <mergeCell ref="U10:AC10"/>
    <mergeCell ref="AD10:AL10"/>
    <mergeCell ref="AM10:AV10"/>
    <mergeCell ref="AW10:BE10"/>
    <mergeCell ref="BF10:BO10"/>
    <mergeCell ref="A9:K9"/>
    <mergeCell ref="L9:T9"/>
    <mergeCell ref="U9:AC9"/>
    <mergeCell ref="AD9:AL9"/>
    <mergeCell ref="AM9:AV9"/>
    <mergeCell ref="AW9:BE9"/>
    <mergeCell ref="A2:BO2"/>
    <mergeCell ref="A4:K5"/>
    <mergeCell ref="L4:AC4"/>
    <mergeCell ref="AD4:AV4"/>
    <mergeCell ref="AW4:BO4"/>
    <mergeCell ref="L5:T5"/>
    <mergeCell ref="U5:AC5"/>
    <mergeCell ref="BF6:BO6"/>
    <mergeCell ref="A8:K8"/>
    <mergeCell ref="L8:T8"/>
    <mergeCell ref="U8:AC8"/>
    <mergeCell ref="AD8:AL8"/>
    <mergeCell ref="AM8:AV8"/>
    <mergeCell ref="AW8:BE8"/>
    <mergeCell ref="BF8:BO8"/>
    <mergeCell ref="AD5:AL5"/>
    <mergeCell ref="AM5:AV5"/>
    <mergeCell ref="AW5:BE5"/>
    <mergeCell ref="BF5:BO5"/>
    <mergeCell ref="A6:K6"/>
    <mergeCell ref="L6:T6"/>
    <mergeCell ref="U6:AC6"/>
    <mergeCell ref="AD6:AL6"/>
    <mergeCell ref="AM6:AV6"/>
    <mergeCell ref="D40:M40"/>
    <mergeCell ref="N40:S40"/>
    <mergeCell ref="T40:AA40"/>
    <mergeCell ref="AB40:AI40"/>
    <mergeCell ref="AJ40:AQ40"/>
    <mergeCell ref="AR40:AY40"/>
    <mergeCell ref="AZ40:BG40"/>
    <mergeCell ref="BH40:BO40"/>
    <mergeCell ref="N41:S41"/>
    <mergeCell ref="T41:AA41"/>
    <mergeCell ref="AB41:AI41"/>
    <mergeCell ref="AJ41:AQ41"/>
    <mergeCell ref="AR41:AY41"/>
    <mergeCell ref="AZ41:BG41"/>
    <mergeCell ref="BH41:BO41"/>
  </mergeCells>
  <phoneticPr fontId="2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&amp;L&amp;12 23　国勢調査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U67"/>
  <sheetViews>
    <sheetView zoomScaleNormal="100" workbookViewId="0"/>
  </sheetViews>
  <sheetFormatPr defaultColWidth="1.44140625" defaultRowHeight="13.2"/>
  <cols>
    <col min="1" max="1" width="1.44140625" style="8" customWidth="1"/>
    <col min="2" max="8" width="1.44140625" style="8"/>
    <col min="9" max="9" width="1.44140625" style="8" customWidth="1"/>
    <col min="10" max="10" width="1.44140625" style="8"/>
    <col min="11" max="47" width="1.44140625" style="8" customWidth="1"/>
    <col min="48" max="16384" width="1.44140625" style="8"/>
  </cols>
  <sheetData>
    <row r="1" spans="1:73" ht="18" customHeight="1">
      <c r="A1" s="8" t="s">
        <v>173</v>
      </c>
    </row>
    <row r="2" spans="1:73" ht="18" customHeight="1"/>
    <row r="3" spans="1:73" ht="18" customHeight="1">
      <c r="A3" s="217" t="s">
        <v>301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</row>
    <row r="4" spans="1:73" ht="18" customHeight="1" thickBot="1">
      <c r="BO4" s="96" t="s">
        <v>349</v>
      </c>
    </row>
    <row r="5" spans="1:73" ht="21" customHeight="1">
      <c r="A5" s="143" t="s">
        <v>234</v>
      </c>
      <c r="B5" s="143"/>
      <c r="C5" s="143"/>
      <c r="D5" s="143"/>
      <c r="E5" s="143"/>
      <c r="F5" s="143"/>
      <c r="G5" s="143"/>
      <c r="H5" s="143"/>
      <c r="I5" s="143"/>
      <c r="J5" s="144"/>
      <c r="K5" s="164" t="s">
        <v>97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6"/>
      <c r="AB5" s="148" t="s">
        <v>4</v>
      </c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30"/>
      <c r="AV5" s="148" t="s">
        <v>5</v>
      </c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</row>
    <row r="6" spans="1:73" ht="21" customHeight="1">
      <c r="A6" s="146"/>
      <c r="B6" s="146"/>
      <c r="C6" s="146"/>
      <c r="D6" s="146"/>
      <c r="E6" s="146"/>
      <c r="F6" s="146"/>
      <c r="G6" s="146"/>
      <c r="H6" s="146"/>
      <c r="I6" s="146"/>
      <c r="J6" s="147"/>
      <c r="K6" s="348" t="s">
        <v>101</v>
      </c>
      <c r="L6" s="349"/>
      <c r="M6" s="349"/>
      <c r="N6" s="349"/>
      <c r="O6" s="349"/>
      <c r="P6" s="349"/>
      <c r="Q6" s="132"/>
      <c r="R6" s="348" t="s">
        <v>95</v>
      </c>
      <c r="S6" s="349"/>
      <c r="T6" s="349"/>
      <c r="U6" s="349"/>
      <c r="V6" s="132"/>
      <c r="W6" s="348" t="s">
        <v>96</v>
      </c>
      <c r="X6" s="349"/>
      <c r="Y6" s="349"/>
      <c r="Z6" s="349"/>
      <c r="AA6" s="132"/>
      <c r="AB6" s="348" t="s">
        <v>102</v>
      </c>
      <c r="AC6" s="349"/>
      <c r="AD6" s="349"/>
      <c r="AE6" s="349"/>
      <c r="AF6" s="132"/>
      <c r="AG6" s="348" t="s">
        <v>98</v>
      </c>
      <c r="AH6" s="349"/>
      <c r="AI6" s="349"/>
      <c r="AJ6" s="349"/>
      <c r="AK6" s="132"/>
      <c r="AL6" s="348" t="s">
        <v>103</v>
      </c>
      <c r="AM6" s="349"/>
      <c r="AN6" s="349"/>
      <c r="AO6" s="349"/>
      <c r="AP6" s="132"/>
      <c r="AQ6" s="348" t="s">
        <v>104</v>
      </c>
      <c r="AR6" s="349"/>
      <c r="AS6" s="349"/>
      <c r="AT6" s="349"/>
      <c r="AU6" s="132"/>
      <c r="AV6" s="348" t="s">
        <v>102</v>
      </c>
      <c r="AW6" s="349"/>
      <c r="AX6" s="349"/>
      <c r="AY6" s="349"/>
      <c r="AZ6" s="132"/>
      <c r="BA6" s="348" t="s">
        <v>98</v>
      </c>
      <c r="BB6" s="349"/>
      <c r="BC6" s="349"/>
      <c r="BD6" s="349"/>
      <c r="BE6" s="132"/>
      <c r="BF6" s="348" t="s">
        <v>103</v>
      </c>
      <c r="BG6" s="349"/>
      <c r="BH6" s="349"/>
      <c r="BI6" s="349"/>
      <c r="BJ6" s="132"/>
      <c r="BK6" s="348" t="s">
        <v>104</v>
      </c>
      <c r="BL6" s="349"/>
      <c r="BM6" s="349"/>
      <c r="BN6" s="349"/>
      <c r="BO6" s="349"/>
    </row>
    <row r="7" spans="1:73" ht="21" customHeight="1">
      <c r="A7" s="341" t="s">
        <v>266</v>
      </c>
      <c r="B7" s="341"/>
      <c r="C7" s="341"/>
      <c r="D7" s="341"/>
      <c r="E7" s="341"/>
      <c r="F7" s="341"/>
      <c r="G7" s="341"/>
      <c r="H7" s="341"/>
      <c r="I7" s="341"/>
      <c r="J7" s="342"/>
      <c r="K7" s="226">
        <v>80155</v>
      </c>
      <c r="L7" s="227"/>
      <c r="M7" s="227"/>
      <c r="N7" s="227"/>
      <c r="O7" s="227"/>
      <c r="P7" s="227"/>
      <c r="Q7" s="227"/>
      <c r="R7" s="227">
        <v>39464</v>
      </c>
      <c r="S7" s="227"/>
      <c r="T7" s="227"/>
      <c r="U7" s="227"/>
      <c r="V7" s="227"/>
      <c r="W7" s="227">
        <v>40691</v>
      </c>
      <c r="X7" s="227"/>
      <c r="Y7" s="227"/>
      <c r="Z7" s="227"/>
      <c r="AA7" s="227"/>
      <c r="AB7" s="227">
        <v>12024</v>
      </c>
      <c r="AC7" s="227"/>
      <c r="AD7" s="227"/>
      <c r="AE7" s="227"/>
      <c r="AF7" s="227"/>
      <c r="AG7" s="227">
        <v>24593</v>
      </c>
      <c r="AH7" s="227"/>
      <c r="AI7" s="227"/>
      <c r="AJ7" s="227"/>
      <c r="AK7" s="227"/>
      <c r="AL7" s="227">
        <v>1438</v>
      </c>
      <c r="AM7" s="227"/>
      <c r="AN7" s="227"/>
      <c r="AO7" s="227"/>
      <c r="AP7" s="227"/>
      <c r="AQ7" s="227">
        <v>1319</v>
      </c>
      <c r="AR7" s="227"/>
      <c r="AS7" s="227"/>
      <c r="AT7" s="227"/>
      <c r="AU7" s="227"/>
      <c r="AV7" s="227">
        <v>7034</v>
      </c>
      <c r="AW7" s="227"/>
      <c r="AX7" s="227"/>
      <c r="AY7" s="227"/>
      <c r="AZ7" s="227"/>
      <c r="BA7" s="227">
        <v>24282</v>
      </c>
      <c r="BB7" s="227"/>
      <c r="BC7" s="227"/>
      <c r="BD7" s="227"/>
      <c r="BE7" s="227"/>
      <c r="BF7" s="227">
        <v>7560</v>
      </c>
      <c r="BG7" s="227"/>
      <c r="BH7" s="227"/>
      <c r="BI7" s="227"/>
      <c r="BJ7" s="227"/>
      <c r="BK7" s="227">
        <v>1761</v>
      </c>
      <c r="BL7" s="227"/>
      <c r="BM7" s="227"/>
      <c r="BN7" s="227"/>
      <c r="BO7" s="227"/>
    </row>
    <row r="8" spans="1:73" ht="21" customHeight="1">
      <c r="A8" s="343" t="s">
        <v>267</v>
      </c>
      <c r="B8" s="343"/>
      <c r="C8" s="343"/>
      <c r="D8" s="343"/>
      <c r="E8" s="343"/>
      <c r="F8" s="343"/>
      <c r="G8" s="343"/>
      <c r="H8" s="343"/>
      <c r="I8" s="343"/>
      <c r="J8" s="344"/>
      <c r="K8" s="228">
        <v>76428</v>
      </c>
      <c r="L8" s="229"/>
      <c r="M8" s="229"/>
      <c r="N8" s="229"/>
      <c r="O8" s="229"/>
      <c r="P8" s="229"/>
      <c r="Q8" s="229"/>
      <c r="R8" s="229">
        <v>37601</v>
      </c>
      <c r="S8" s="229"/>
      <c r="T8" s="229"/>
      <c r="U8" s="229"/>
      <c r="V8" s="229"/>
      <c r="W8" s="229">
        <v>38827</v>
      </c>
      <c r="X8" s="229"/>
      <c r="Y8" s="229"/>
      <c r="Z8" s="229"/>
      <c r="AA8" s="229"/>
      <c r="AB8" s="229">
        <v>11566</v>
      </c>
      <c r="AC8" s="229"/>
      <c r="AD8" s="229"/>
      <c r="AE8" s="229"/>
      <c r="AF8" s="229"/>
      <c r="AG8" s="229">
        <v>23098</v>
      </c>
      <c r="AH8" s="229"/>
      <c r="AI8" s="229"/>
      <c r="AJ8" s="229"/>
      <c r="AK8" s="229"/>
      <c r="AL8" s="229">
        <v>1423</v>
      </c>
      <c r="AM8" s="229"/>
      <c r="AN8" s="229"/>
      <c r="AO8" s="229"/>
      <c r="AP8" s="229"/>
      <c r="AQ8" s="229">
        <v>1370</v>
      </c>
      <c r="AR8" s="229"/>
      <c r="AS8" s="229"/>
      <c r="AT8" s="229"/>
      <c r="AU8" s="229"/>
      <c r="AV8" s="229">
        <v>6721</v>
      </c>
      <c r="AW8" s="229"/>
      <c r="AX8" s="229"/>
      <c r="AY8" s="229"/>
      <c r="AZ8" s="229"/>
      <c r="BA8" s="229">
        <v>22815</v>
      </c>
      <c r="BB8" s="229"/>
      <c r="BC8" s="229"/>
      <c r="BD8" s="229"/>
      <c r="BE8" s="229"/>
      <c r="BF8" s="229">
        <v>7280</v>
      </c>
      <c r="BG8" s="229"/>
      <c r="BH8" s="229"/>
      <c r="BI8" s="229"/>
      <c r="BJ8" s="229"/>
      <c r="BK8" s="229">
        <v>1967</v>
      </c>
      <c r="BL8" s="229"/>
      <c r="BM8" s="229"/>
      <c r="BN8" s="229"/>
      <c r="BO8" s="229"/>
      <c r="BT8" s="79"/>
      <c r="BU8" s="79"/>
    </row>
    <row r="9" spans="1:73" s="10" customFormat="1" ht="15.9" customHeight="1">
      <c r="A9" s="208"/>
      <c r="B9" s="208"/>
      <c r="C9" s="208"/>
      <c r="D9" s="208"/>
      <c r="E9" s="208"/>
      <c r="F9" s="208"/>
      <c r="G9" s="208"/>
      <c r="H9" s="208"/>
      <c r="I9" s="208"/>
      <c r="J9" s="209"/>
      <c r="K9" s="337">
        <v>76828</v>
      </c>
      <c r="L9" s="338"/>
      <c r="M9" s="338"/>
      <c r="N9" s="338"/>
      <c r="O9" s="338"/>
      <c r="P9" s="338"/>
      <c r="Q9" s="338"/>
      <c r="R9" s="338">
        <v>37920</v>
      </c>
      <c r="S9" s="338"/>
      <c r="T9" s="338"/>
      <c r="U9" s="338"/>
      <c r="V9" s="338"/>
      <c r="W9" s="338">
        <v>38908</v>
      </c>
      <c r="X9" s="338"/>
      <c r="Y9" s="338"/>
      <c r="Z9" s="338"/>
      <c r="AA9" s="338"/>
      <c r="AB9" s="338">
        <v>11907</v>
      </c>
      <c r="AC9" s="338"/>
      <c r="AD9" s="338"/>
      <c r="AE9" s="338"/>
      <c r="AF9" s="338"/>
      <c r="AG9" s="338">
        <v>23185</v>
      </c>
      <c r="AH9" s="338"/>
      <c r="AI9" s="338"/>
      <c r="AJ9" s="338"/>
      <c r="AK9" s="338"/>
      <c r="AL9" s="338">
        <v>1432</v>
      </c>
      <c r="AM9" s="338"/>
      <c r="AN9" s="338"/>
      <c r="AO9" s="338"/>
      <c r="AP9" s="338"/>
      <c r="AQ9" s="338">
        <v>1396</v>
      </c>
      <c r="AR9" s="338"/>
      <c r="AS9" s="338"/>
      <c r="AT9" s="338"/>
      <c r="AU9" s="338"/>
      <c r="AV9" s="338">
        <v>6874</v>
      </c>
      <c r="AW9" s="338"/>
      <c r="AX9" s="338"/>
      <c r="AY9" s="338"/>
      <c r="AZ9" s="338"/>
      <c r="BA9" s="338">
        <v>22841</v>
      </c>
      <c r="BB9" s="338"/>
      <c r="BC9" s="338"/>
      <c r="BD9" s="338"/>
      <c r="BE9" s="338"/>
      <c r="BF9" s="338">
        <v>7304</v>
      </c>
      <c r="BG9" s="338"/>
      <c r="BH9" s="338"/>
      <c r="BI9" s="338"/>
      <c r="BJ9" s="338"/>
      <c r="BK9" s="338">
        <v>1979</v>
      </c>
      <c r="BL9" s="338"/>
      <c r="BM9" s="338"/>
      <c r="BN9" s="338"/>
      <c r="BO9" s="338"/>
    </row>
    <row r="10" spans="1:73" ht="19.5" customHeight="1">
      <c r="A10" s="345" t="s">
        <v>338</v>
      </c>
      <c r="B10" s="345"/>
      <c r="C10" s="345"/>
      <c r="D10" s="345"/>
      <c r="E10" s="345"/>
      <c r="F10" s="345"/>
      <c r="G10" s="345"/>
      <c r="H10" s="345"/>
      <c r="I10" s="345"/>
      <c r="J10" s="346"/>
      <c r="K10" s="356">
        <v>71651</v>
      </c>
      <c r="L10" s="355"/>
      <c r="M10" s="355"/>
      <c r="N10" s="355"/>
      <c r="O10" s="355"/>
      <c r="P10" s="355"/>
      <c r="Q10" s="355"/>
      <c r="R10" s="355">
        <v>35266</v>
      </c>
      <c r="S10" s="355"/>
      <c r="T10" s="355"/>
      <c r="U10" s="355"/>
      <c r="V10" s="355"/>
      <c r="W10" s="355">
        <v>36385</v>
      </c>
      <c r="X10" s="355"/>
      <c r="Y10" s="355"/>
      <c r="Z10" s="355"/>
      <c r="AA10" s="355"/>
      <c r="AB10" s="355">
        <v>11015</v>
      </c>
      <c r="AC10" s="355"/>
      <c r="AD10" s="355"/>
      <c r="AE10" s="355"/>
      <c r="AF10" s="355"/>
      <c r="AG10" s="355">
        <v>21149</v>
      </c>
      <c r="AH10" s="355"/>
      <c r="AI10" s="355"/>
      <c r="AJ10" s="355"/>
      <c r="AK10" s="355"/>
      <c r="AL10" s="355">
        <v>1364</v>
      </c>
      <c r="AM10" s="355"/>
      <c r="AN10" s="355"/>
      <c r="AO10" s="355"/>
      <c r="AP10" s="355"/>
      <c r="AQ10" s="355">
        <v>1374</v>
      </c>
      <c r="AR10" s="355"/>
      <c r="AS10" s="355"/>
      <c r="AT10" s="355"/>
      <c r="AU10" s="355"/>
      <c r="AV10" s="355">
        <v>6335</v>
      </c>
      <c r="AW10" s="355"/>
      <c r="AX10" s="355"/>
      <c r="AY10" s="355"/>
      <c r="AZ10" s="355"/>
      <c r="BA10" s="355">
        <v>21026</v>
      </c>
      <c r="BB10" s="355"/>
      <c r="BC10" s="355"/>
      <c r="BD10" s="355"/>
      <c r="BE10" s="355"/>
      <c r="BF10" s="355">
        <v>6858</v>
      </c>
      <c r="BG10" s="355"/>
      <c r="BH10" s="355"/>
      <c r="BI10" s="355"/>
      <c r="BJ10" s="355"/>
      <c r="BK10" s="355">
        <v>1988</v>
      </c>
      <c r="BL10" s="355"/>
      <c r="BM10" s="355"/>
      <c r="BN10" s="355"/>
      <c r="BO10" s="355"/>
    </row>
    <row r="11" spans="1:73" s="10" customFormat="1" ht="15.9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9"/>
      <c r="K11" s="339">
        <v>72885</v>
      </c>
      <c r="L11" s="340"/>
      <c r="M11" s="340"/>
      <c r="N11" s="340"/>
      <c r="O11" s="340"/>
      <c r="P11" s="340"/>
      <c r="Q11" s="340"/>
      <c r="R11" s="340">
        <v>36109</v>
      </c>
      <c r="S11" s="340"/>
      <c r="T11" s="340"/>
      <c r="U11" s="340"/>
      <c r="V11" s="340"/>
      <c r="W11" s="340">
        <v>36776</v>
      </c>
      <c r="X11" s="340"/>
      <c r="Y11" s="340"/>
      <c r="Z11" s="340"/>
      <c r="AA11" s="340"/>
      <c r="AB11" s="340">
        <v>11838</v>
      </c>
      <c r="AC11" s="340"/>
      <c r="AD11" s="340"/>
      <c r="AE11" s="340"/>
      <c r="AF11" s="340"/>
      <c r="AG11" s="340">
        <v>21376</v>
      </c>
      <c r="AH11" s="340"/>
      <c r="AI11" s="340"/>
      <c r="AJ11" s="340"/>
      <c r="AK11" s="340"/>
      <c r="AL11" s="340">
        <v>1408</v>
      </c>
      <c r="AM11" s="340"/>
      <c r="AN11" s="340"/>
      <c r="AO11" s="340"/>
      <c r="AP11" s="340"/>
      <c r="AQ11" s="340">
        <v>1487</v>
      </c>
      <c r="AR11" s="340"/>
      <c r="AS11" s="340"/>
      <c r="AT11" s="340"/>
      <c r="AU11" s="340"/>
      <c r="AV11" s="340">
        <v>6622</v>
      </c>
      <c r="AW11" s="340"/>
      <c r="AX11" s="340"/>
      <c r="AY11" s="340"/>
      <c r="AZ11" s="340"/>
      <c r="BA11" s="340">
        <v>21128</v>
      </c>
      <c r="BB11" s="340"/>
      <c r="BC11" s="340"/>
      <c r="BD11" s="340"/>
      <c r="BE11" s="340"/>
      <c r="BF11" s="340">
        <v>6960</v>
      </c>
      <c r="BG11" s="340"/>
      <c r="BH11" s="340"/>
      <c r="BI11" s="340"/>
      <c r="BJ11" s="340"/>
      <c r="BK11" s="340">
        <v>2066</v>
      </c>
      <c r="BL11" s="340"/>
      <c r="BM11" s="340"/>
      <c r="BN11" s="340"/>
      <c r="BO11" s="340"/>
    </row>
    <row r="12" spans="1:73" ht="15" customHeight="1">
      <c r="A12" s="80"/>
      <c r="B12" s="80"/>
      <c r="C12" s="80"/>
      <c r="D12" s="80"/>
      <c r="E12" s="80"/>
      <c r="F12" s="80"/>
      <c r="G12" s="80"/>
      <c r="H12" s="80"/>
      <c r="I12" s="80"/>
      <c r="J12" s="81"/>
      <c r="K12" s="82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</row>
    <row r="13" spans="1:73" ht="19.5" customHeight="1">
      <c r="A13" s="347" t="s">
        <v>379</v>
      </c>
      <c r="B13" s="347"/>
      <c r="C13" s="347"/>
      <c r="D13" s="347"/>
      <c r="E13" s="347"/>
      <c r="F13" s="347"/>
      <c r="G13" s="347"/>
      <c r="H13" s="347"/>
      <c r="I13" s="84" t="s">
        <v>233</v>
      </c>
      <c r="J13" s="85"/>
      <c r="K13" s="335">
        <v>3307</v>
      </c>
      <c r="L13" s="336"/>
      <c r="M13" s="336"/>
      <c r="N13" s="336"/>
      <c r="O13" s="336"/>
      <c r="P13" s="336"/>
      <c r="Q13" s="336"/>
      <c r="R13" s="336">
        <v>1779</v>
      </c>
      <c r="S13" s="336"/>
      <c r="T13" s="336"/>
      <c r="U13" s="336"/>
      <c r="V13" s="336"/>
      <c r="W13" s="336">
        <v>1528</v>
      </c>
      <c r="X13" s="336"/>
      <c r="Y13" s="336"/>
      <c r="Z13" s="336"/>
      <c r="AA13" s="336"/>
      <c r="AB13" s="336">
        <v>1767</v>
      </c>
      <c r="AC13" s="336"/>
      <c r="AD13" s="336"/>
      <c r="AE13" s="336"/>
      <c r="AF13" s="336"/>
      <c r="AG13" s="336">
        <v>4</v>
      </c>
      <c r="AH13" s="336"/>
      <c r="AI13" s="336"/>
      <c r="AJ13" s="336"/>
      <c r="AK13" s="336"/>
      <c r="AL13" s="350" t="s">
        <v>100</v>
      </c>
      <c r="AM13" s="350"/>
      <c r="AN13" s="350"/>
      <c r="AO13" s="350"/>
      <c r="AP13" s="350"/>
      <c r="AQ13" s="350" t="s">
        <v>100</v>
      </c>
      <c r="AR13" s="350"/>
      <c r="AS13" s="350"/>
      <c r="AT13" s="350"/>
      <c r="AU13" s="350"/>
      <c r="AV13" s="336">
        <v>1526</v>
      </c>
      <c r="AW13" s="336"/>
      <c r="AX13" s="336"/>
      <c r="AY13" s="336"/>
      <c r="AZ13" s="336"/>
      <c r="BA13" s="336">
        <v>1</v>
      </c>
      <c r="BB13" s="336"/>
      <c r="BC13" s="336"/>
      <c r="BD13" s="336"/>
      <c r="BE13" s="336"/>
      <c r="BF13" s="350" t="s">
        <v>100</v>
      </c>
      <c r="BG13" s="350"/>
      <c r="BH13" s="350"/>
      <c r="BI13" s="350"/>
      <c r="BJ13" s="350"/>
      <c r="BK13" s="350" t="s">
        <v>100</v>
      </c>
      <c r="BL13" s="350"/>
      <c r="BM13" s="350"/>
      <c r="BN13" s="350"/>
      <c r="BO13" s="350"/>
    </row>
    <row r="14" spans="1:73" s="10" customFormat="1" ht="15.9" customHeight="1">
      <c r="A14" s="199"/>
      <c r="B14" s="199"/>
      <c r="C14" s="199"/>
      <c r="D14" s="199"/>
      <c r="E14" s="199"/>
      <c r="F14" s="199"/>
      <c r="G14" s="199"/>
      <c r="H14" s="199"/>
      <c r="I14" s="199"/>
      <c r="J14" s="332"/>
      <c r="K14" s="333">
        <v>3366</v>
      </c>
      <c r="L14" s="334"/>
      <c r="M14" s="334"/>
      <c r="N14" s="334"/>
      <c r="O14" s="334"/>
      <c r="P14" s="334"/>
      <c r="Q14" s="334"/>
      <c r="R14" s="334">
        <v>1823</v>
      </c>
      <c r="S14" s="334"/>
      <c r="T14" s="334"/>
      <c r="U14" s="334"/>
      <c r="V14" s="334"/>
      <c r="W14" s="334">
        <v>1543</v>
      </c>
      <c r="X14" s="334"/>
      <c r="Y14" s="334"/>
      <c r="Z14" s="334"/>
      <c r="AA14" s="334"/>
      <c r="AB14" s="334">
        <v>1818</v>
      </c>
      <c r="AC14" s="334"/>
      <c r="AD14" s="334"/>
      <c r="AE14" s="334"/>
      <c r="AF14" s="334"/>
      <c r="AG14" s="334">
        <v>5</v>
      </c>
      <c r="AH14" s="334"/>
      <c r="AI14" s="334"/>
      <c r="AJ14" s="334"/>
      <c r="AK14" s="334"/>
      <c r="AL14" s="351" t="s">
        <v>323</v>
      </c>
      <c r="AM14" s="351"/>
      <c r="AN14" s="351"/>
      <c r="AO14" s="351"/>
      <c r="AP14" s="351"/>
      <c r="AQ14" s="351" t="s">
        <v>323</v>
      </c>
      <c r="AR14" s="351"/>
      <c r="AS14" s="351"/>
      <c r="AT14" s="351"/>
      <c r="AU14" s="351"/>
      <c r="AV14" s="334">
        <v>1542</v>
      </c>
      <c r="AW14" s="334"/>
      <c r="AX14" s="334"/>
      <c r="AY14" s="334"/>
      <c r="AZ14" s="334"/>
      <c r="BA14" s="334">
        <v>1</v>
      </c>
      <c r="BB14" s="334"/>
      <c r="BC14" s="334"/>
      <c r="BD14" s="334"/>
      <c r="BE14" s="334"/>
      <c r="BF14" s="351" t="s">
        <v>323</v>
      </c>
      <c r="BG14" s="351"/>
      <c r="BH14" s="351"/>
      <c r="BI14" s="351"/>
      <c r="BJ14" s="351"/>
      <c r="BK14" s="351" t="s">
        <v>323</v>
      </c>
      <c r="BL14" s="351"/>
      <c r="BM14" s="351"/>
      <c r="BN14" s="351"/>
      <c r="BO14" s="351"/>
    </row>
    <row r="15" spans="1:73" ht="19.5" customHeight="1">
      <c r="A15" s="162" t="s">
        <v>232</v>
      </c>
      <c r="B15" s="162"/>
      <c r="C15" s="162"/>
      <c r="D15" s="162"/>
      <c r="E15" s="162"/>
      <c r="F15" s="162"/>
      <c r="G15" s="162"/>
      <c r="H15" s="162"/>
      <c r="I15" s="162"/>
      <c r="J15" s="163"/>
      <c r="K15" s="335">
        <v>2737</v>
      </c>
      <c r="L15" s="336"/>
      <c r="M15" s="336"/>
      <c r="N15" s="336"/>
      <c r="O15" s="336"/>
      <c r="P15" s="336"/>
      <c r="Q15" s="336"/>
      <c r="R15" s="336">
        <v>1523</v>
      </c>
      <c r="S15" s="336"/>
      <c r="T15" s="336"/>
      <c r="U15" s="336"/>
      <c r="V15" s="336"/>
      <c r="W15" s="336">
        <v>1214</v>
      </c>
      <c r="X15" s="336"/>
      <c r="Y15" s="336"/>
      <c r="Z15" s="336"/>
      <c r="AA15" s="336"/>
      <c r="AB15" s="336">
        <v>1391</v>
      </c>
      <c r="AC15" s="336"/>
      <c r="AD15" s="336"/>
      <c r="AE15" s="336"/>
      <c r="AF15" s="336"/>
      <c r="AG15" s="336">
        <v>80</v>
      </c>
      <c r="AH15" s="336"/>
      <c r="AI15" s="336"/>
      <c r="AJ15" s="336"/>
      <c r="AK15" s="336"/>
      <c r="AL15" s="350" t="s">
        <v>100</v>
      </c>
      <c r="AM15" s="350"/>
      <c r="AN15" s="350"/>
      <c r="AO15" s="350"/>
      <c r="AP15" s="350"/>
      <c r="AQ15" s="336">
        <v>3</v>
      </c>
      <c r="AR15" s="336"/>
      <c r="AS15" s="336"/>
      <c r="AT15" s="336"/>
      <c r="AU15" s="336"/>
      <c r="AV15" s="336">
        <v>1062</v>
      </c>
      <c r="AW15" s="336"/>
      <c r="AX15" s="336"/>
      <c r="AY15" s="336"/>
      <c r="AZ15" s="336"/>
      <c r="BA15" s="336">
        <v>128</v>
      </c>
      <c r="BB15" s="336"/>
      <c r="BC15" s="336"/>
      <c r="BD15" s="336"/>
      <c r="BE15" s="336"/>
      <c r="BF15" s="350" t="s">
        <v>100</v>
      </c>
      <c r="BG15" s="350"/>
      <c r="BH15" s="350"/>
      <c r="BI15" s="350"/>
      <c r="BJ15" s="350"/>
      <c r="BK15" s="336">
        <v>12</v>
      </c>
      <c r="BL15" s="336"/>
      <c r="BM15" s="336"/>
      <c r="BN15" s="336"/>
      <c r="BO15" s="336"/>
    </row>
    <row r="16" spans="1:73" s="10" customFormat="1" ht="15.9" customHeight="1">
      <c r="A16" s="199"/>
      <c r="B16" s="199"/>
      <c r="C16" s="199"/>
      <c r="D16" s="199"/>
      <c r="E16" s="199"/>
      <c r="F16" s="199"/>
      <c r="G16" s="199"/>
      <c r="H16" s="199"/>
      <c r="I16" s="199"/>
      <c r="J16" s="332"/>
      <c r="K16" s="333">
        <v>2935</v>
      </c>
      <c r="L16" s="334"/>
      <c r="M16" s="334"/>
      <c r="N16" s="334"/>
      <c r="O16" s="334"/>
      <c r="P16" s="334"/>
      <c r="Q16" s="334"/>
      <c r="R16" s="334">
        <v>1656</v>
      </c>
      <c r="S16" s="334"/>
      <c r="T16" s="334"/>
      <c r="U16" s="334"/>
      <c r="V16" s="334"/>
      <c r="W16" s="334">
        <v>1279</v>
      </c>
      <c r="X16" s="334"/>
      <c r="Y16" s="334"/>
      <c r="Z16" s="334"/>
      <c r="AA16" s="334"/>
      <c r="AB16" s="334">
        <v>1572</v>
      </c>
      <c r="AC16" s="334"/>
      <c r="AD16" s="334"/>
      <c r="AE16" s="334"/>
      <c r="AF16" s="334"/>
      <c r="AG16" s="334">
        <v>81</v>
      </c>
      <c r="AH16" s="334"/>
      <c r="AI16" s="334"/>
      <c r="AJ16" s="334"/>
      <c r="AK16" s="334"/>
      <c r="AL16" s="351" t="s">
        <v>323</v>
      </c>
      <c r="AM16" s="351"/>
      <c r="AN16" s="351"/>
      <c r="AO16" s="351"/>
      <c r="AP16" s="351"/>
      <c r="AQ16" s="334">
        <v>3</v>
      </c>
      <c r="AR16" s="334"/>
      <c r="AS16" s="334"/>
      <c r="AT16" s="334"/>
      <c r="AU16" s="334"/>
      <c r="AV16" s="334">
        <v>1137</v>
      </c>
      <c r="AW16" s="334"/>
      <c r="AX16" s="334"/>
      <c r="AY16" s="334"/>
      <c r="AZ16" s="334"/>
      <c r="BA16" s="334">
        <v>130</v>
      </c>
      <c r="BB16" s="334"/>
      <c r="BC16" s="334"/>
      <c r="BD16" s="334"/>
      <c r="BE16" s="334"/>
      <c r="BF16" s="351" t="s">
        <v>323</v>
      </c>
      <c r="BG16" s="351"/>
      <c r="BH16" s="351"/>
      <c r="BI16" s="351"/>
      <c r="BJ16" s="351"/>
      <c r="BK16" s="334">
        <v>12</v>
      </c>
      <c r="BL16" s="334"/>
      <c r="BM16" s="334"/>
      <c r="BN16" s="334"/>
      <c r="BO16" s="334"/>
    </row>
    <row r="17" spans="1:67" ht="19.5" customHeight="1">
      <c r="A17" s="162" t="s">
        <v>177</v>
      </c>
      <c r="B17" s="162"/>
      <c r="C17" s="162"/>
      <c r="D17" s="162"/>
      <c r="E17" s="162"/>
      <c r="F17" s="162"/>
      <c r="G17" s="162"/>
      <c r="H17" s="162"/>
      <c r="I17" s="162"/>
      <c r="J17" s="163"/>
      <c r="K17" s="335">
        <v>3130</v>
      </c>
      <c r="L17" s="336"/>
      <c r="M17" s="336"/>
      <c r="N17" s="336"/>
      <c r="O17" s="336"/>
      <c r="P17" s="336"/>
      <c r="Q17" s="336"/>
      <c r="R17" s="336">
        <v>1711</v>
      </c>
      <c r="S17" s="336"/>
      <c r="T17" s="336"/>
      <c r="U17" s="336"/>
      <c r="V17" s="336"/>
      <c r="W17" s="336">
        <v>1419</v>
      </c>
      <c r="X17" s="336"/>
      <c r="Y17" s="336"/>
      <c r="Z17" s="336"/>
      <c r="AA17" s="336"/>
      <c r="AB17" s="336">
        <v>1229</v>
      </c>
      <c r="AC17" s="336"/>
      <c r="AD17" s="336"/>
      <c r="AE17" s="336"/>
      <c r="AF17" s="336"/>
      <c r="AG17" s="336">
        <v>424</v>
      </c>
      <c r="AH17" s="336"/>
      <c r="AI17" s="336"/>
      <c r="AJ17" s="336"/>
      <c r="AK17" s="336"/>
      <c r="AL17" s="350">
        <v>1</v>
      </c>
      <c r="AM17" s="350"/>
      <c r="AN17" s="350"/>
      <c r="AO17" s="350"/>
      <c r="AP17" s="350"/>
      <c r="AQ17" s="336">
        <v>14</v>
      </c>
      <c r="AR17" s="336"/>
      <c r="AS17" s="336"/>
      <c r="AT17" s="336"/>
      <c r="AU17" s="336"/>
      <c r="AV17" s="336">
        <v>815</v>
      </c>
      <c r="AW17" s="336"/>
      <c r="AX17" s="336"/>
      <c r="AY17" s="336"/>
      <c r="AZ17" s="336"/>
      <c r="BA17" s="336">
        <v>551</v>
      </c>
      <c r="BB17" s="336"/>
      <c r="BC17" s="336"/>
      <c r="BD17" s="336"/>
      <c r="BE17" s="336"/>
      <c r="BF17" s="336">
        <v>2</v>
      </c>
      <c r="BG17" s="336"/>
      <c r="BH17" s="336"/>
      <c r="BI17" s="336"/>
      <c r="BJ17" s="336"/>
      <c r="BK17" s="336">
        <v>36</v>
      </c>
      <c r="BL17" s="336"/>
      <c r="BM17" s="336"/>
      <c r="BN17" s="336"/>
      <c r="BO17" s="336"/>
    </row>
    <row r="18" spans="1:67" s="10" customFormat="1" ht="15.9" customHeight="1">
      <c r="A18" s="199"/>
      <c r="B18" s="199"/>
      <c r="C18" s="199"/>
      <c r="D18" s="199"/>
      <c r="E18" s="199"/>
      <c r="F18" s="199"/>
      <c r="G18" s="199"/>
      <c r="H18" s="199"/>
      <c r="I18" s="199"/>
      <c r="J18" s="332"/>
      <c r="K18" s="333">
        <v>3285</v>
      </c>
      <c r="L18" s="334"/>
      <c r="M18" s="334"/>
      <c r="N18" s="334"/>
      <c r="O18" s="334"/>
      <c r="P18" s="334"/>
      <c r="Q18" s="334"/>
      <c r="R18" s="334">
        <v>1817</v>
      </c>
      <c r="S18" s="334"/>
      <c r="T18" s="334"/>
      <c r="U18" s="334"/>
      <c r="V18" s="334"/>
      <c r="W18" s="334">
        <v>1468</v>
      </c>
      <c r="X18" s="334"/>
      <c r="Y18" s="334"/>
      <c r="Z18" s="334"/>
      <c r="AA18" s="334"/>
      <c r="AB18" s="334">
        <v>1367</v>
      </c>
      <c r="AC18" s="334"/>
      <c r="AD18" s="334"/>
      <c r="AE18" s="334"/>
      <c r="AF18" s="334"/>
      <c r="AG18" s="334">
        <v>435</v>
      </c>
      <c r="AH18" s="334"/>
      <c r="AI18" s="334"/>
      <c r="AJ18" s="334"/>
      <c r="AK18" s="334"/>
      <c r="AL18" s="351">
        <v>1</v>
      </c>
      <c r="AM18" s="351"/>
      <c r="AN18" s="351"/>
      <c r="AO18" s="351"/>
      <c r="AP18" s="351"/>
      <c r="AQ18" s="334">
        <v>14</v>
      </c>
      <c r="AR18" s="334"/>
      <c r="AS18" s="334"/>
      <c r="AT18" s="334"/>
      <c r="AU18" s="334"/>
      <c r="AV18" s="334">
        <v>868</v>
      </c>
      <c r="AW18" s="334"/>
      <c r="AX18" s="334"/>
      <c r="AY18" s="334"/>
      <c r="AZ18" s="334"/>
      <c r="BA18" s="334">
        <v>561</v>
      </c>
      <c r="BB18" s="334"/>
      <c r="BC18" s="334"/>
      <c r="BD18" s="334"/>
      <c r="BE18" s="334"/>
      <c r="BF18" s="334">
        <v>2</v>
      </c>
      <c r="BG18" s="334"/>
      <c r="BH18" s="334"/>
      <c r="BI18" s="334"/>
      <c r="BJ18" s="334"/>
      <c r="BK18" s="334">
        <v>37</v>
      </c>
      <c r="BL18" s="334"/>
      <c r="BM18" s="334"/>
      <c r="BN18" s="334"/>
      <c r="BO18" s="334"/>
    </row>
    <row r="19" spans="1:67" ht="19.5" customHeight="1">
      <c r="A19" s="162" t="s">
        <v>178</v>
      </c>
      <c r="B19" s="162"/>
      <c r="C19" s="162"/>
      <c r="D19" s="162"/>
      <c r="E19" s="162"/>
      <c r="F19" s="162"/>
      <c r="G19" s="162"/>
      <c r="H19" s="162"/>
      <c r="I19" s="162"/>
      <c r="J19" s="163"/>
      <c r="K19" s="335">
        <v>3718</v>
      </c>
      <c r="L19" s="336"/>
      <c r="M19" s="336"/>
      <c r="N19" s="336"/>
      <c r="O19" s="336"/>
      <c r="P19" s="336"/>
      <c r="Q19" s="336"/>
      <c r="R19" s="336">
        <v>2008</v>
      </c>
      <c r="S19" s="336"/>
      <c r="T19" s="336"/>
      <c r="U19" s="336"/>
      <c r="V19" s="336"/>
      <c r="W19" s="336">
        <v>1710</v>
      </c>
      <c r="X19" s="336"/>
      <c r="Y19" s="336"/>
      <c r="Z19" s="336"/>
      <c r="AA19" s="336"/>
      <c r="AB19" s="336">
        <v>1046</v>
      </c>
      <c r="AC19" s="336"/>
      <c r="AD19" s="336"/>
      <c r="AE19" s="336"/>
      <c r="AF19" s="336"/>
      <c r="AG19" s="336">
        <v>914</v>
      </c>
      <c r="AH19" s="336"/>
      <c r="AI19" s="336"/>
      <c r="AJ19" s="336"/>
      <c r="AK19" s="336"/>
      <c r="AL19" s="336">
        <v>1</v>
      </c>
      <c r="AM19" s="336"/>
      <c r="AN19" s="336"/>
      <c r="AO19" s="336"/>
      <c r="AP19" s="336"/>
      <c r="AQ19" s="336">
        <v>23</v>
      </c>
      <c r="AR19" s="336"/>
      <c r="AS19" s="336"/>
      <c r="AT19" s="336"/>
      <c r="AU19" s="336"/>
      <c r="AV19" s="336">
        <v>515</v>
      </c>
      <c r="AW19" s="336"/>
      <c r="AX19" s="336"/>
      <c r="AY19" s="336"/>
      <c r="AZ19" s="336"/>
      <c r="BA19" s="336">
        <v>1114</v>
      </c>
      <c r="BB19" s="336"/>
      <c r="BC19" s="336"/>
      <c r="BD19" s="336"/>
      <c r="BE19" s="336"/>
      <c r="BF19" s="336">
        <v>1</v>
      </c>
      <c r="BG19" s="336"/>
      <c r="BH19" s="336"/>
      <c r="BI19" s="336"/>
      <c r="BJ19" s="336"/>
      <c r="BK19" s="336">
        <v>75</v>
      </c>
      <c r="BL19" s="336"/>
      <c r="BM19" s="336"/>
      <c r="BN19" s="336"/>
      <c r="BO19" s="336"/>
    </row>
    <row r="20" spans="1:67" s="10" customFormat="1" ht="15.9" customHeight="1">
      <c r="A20" s="199"/>
      <c r="B20" s="199"/>
      <c r="C20" s="199"/>
      <c r="D20" s="199"/>
      <c r="E20" s="199"/>
      <c r="F20" s="199"/>
      <c r="G20" s="199"/>
      <c r="H20" s="199"/>
      <c r="I20" s="199"/>
      <c r="J20" s="332"/>
      <c r="K20" s="333">
        <v>3810</v>
      </c>
      <c r="L20" s="334"/>
      <c r="M20" s="334"/>
      <c r="N20" s="334"/>
      <c r="O20" s="334"/>
      <c r="P20" s="334"/>
      <c r="Q20" s="334"/>
      <c r="R20" s="334">
        <v>2074</v>
      </c>
      <c r="S20" s="334"/>
      <c r="T20" s="334"/>
      <c r="U20" s="334"/>
      <c r="V20" s="334"/>
      <c r="W20" s="334">
        <v>1736</v>
      </c>
      <c r="X20" s="334"/>
      <c r="Y20" s="334"/>
      <c r="Z20" s="334"/>
      <c r="AA20" s="334"/>
      <c r="AB20" s="334">
        <v>1118</v>
      </c>
      <c r="AC20" s="334"/>
      <c r="AD20" s="334"/>
      <c r="AE20" s="334"/>
      <c r="AF20" s="334"/>
      <c r="AG20" s="334">
        <v>932</v>
      </c>
      <c r="AH20" s="334"/>
      <c r="AI20" s="334"/>
      <c r="AJ20" s="334"/>
      <c r="AK20" s="334"/>
      <c r="AL20" s="334">
        <v>1</v>
      </c>
      <c r="AM20" s="334"/>
      <c r="AN20" s="334"/>
      <c r="AO20" s="334"/>
      <c r="AP20" s="334"/>
      <c r="AQ20" s="334">
        <v>23</v>
      </c>
      <c r="AR20" s="334"/>
      <c r="AS20" s="334"/>
      <c r="AT20" s="334"/>
      <c r="AU20" s="334"/>
      <c r="AV20" s="334">
        <v>538</v>
      </c>
      <c r="AW20" s="334"/>
      <c r="AX20" s="334"/>
      <c r="AY20" s="334"/>
      <c r="AZ20" s="334"/>
      <c r="BA20" s="334">
        <v>1122</v>
      </c>
      <c r="BB20" s="334"/>
      <c r="BC20" s="334"/>
      <c r="BD20" s="334"/>
      <c r="BE20" s="334"/>
      <c r="BF20" s="334">
        <v>1</v>
      </c>
      <c r="BG20" s="334"/>
      <c r="BH20" s="334"/>
      <c r="BI20" s="334"/>
      <c r="BJ20" s="334"/>
      <c r="BK20" s="334">
        <v>75</v>
      </c>
      <c r="BL20" s="334"/>
      <c r="BM20" s="334"/>
      <c r="BN20" s="334"/>
      <c r="BO20" s="334"/>
    </row>
    <row r="21" spans="1:67" ht="19.5" customHeight="1">
      <c r="A21" s="162" t="s">
        <v>179</v>
      </c>
      <c r="B21" s="162"/>
      <c r="C21" s="162"/>
      <c r="D21" s="162"/>
      <c r="E21" s="162"/>
      <c r="F21" s="162"/>
      <c r="G21" s="162"/>
      <c r="H21" s="162"/>
      <c r="I21" s="162"/>
      <c r="J21" s="163"/>
      <c r="K21" s="335">
        <v>4172</v>
      </c>
      <c r="L21" s="336"/>
      <c r="M21" s="336"/>
      <c r="N21" s="336"/>
      <c r="O21" s="336"/>
      <c r="P21" s="336"/>
      <c r="Q21" s="336"/>
      <c r="R21" s="336">
        <v>2239</v>
      </c>
      <c r="S21" s="336"/>
      <c r="T21" s="336"/>
      <c r="U21" s="336"/>
      <c r="V21" s="336"/>
      <c r="W21" s="336">
        <v>1933</v>
      </c>
      <c r="X21" s="336"/>
      <c r="Y21" s="336"/>
      <c r="Z21" s="336"/>
      <c r="AA21" s="336"/>
      <c r="AB21" s="336">
        <v>870</v>
      </c>
      <c r="AC21" s="336"/>
      <c r="AD21" s="336"/>
      <c r="AE21" s="336"/>
      <c r="AF21" s="336"/>
      <c r="AG21" s="336">
        <v>1263</v>
      </c>
      <c r="AH21" s="336"/>
      <c r="AI21" s="336"/>
      <c r="AJ21" s="336"/>
      <c r="AK21" s="336"/>
      <c r="AL21" s="336">
        <v>1</v>
      </c>
      <c r="AM21" s="336"/>
      <c r="AN21" s="336"/>
      <c r="AO21" s="336"/>
      <c r="AP21" s="336"/>
      <c r="AQ21" s="336">
        <v>77</v>
      </c>
      <c r="AR21" s="336"/>
      <c r="AS21" s="336"/>
      <c r="AT21" s="336"/>
      <c r="AU21" s="336"/>
      <c r="AV21" s="336">
        <v>423</v>
      </c>
      <c r="AW21" s="336"/>
      <c r="AX21" s="336"/>
      <c r="AY21" s="336"/>
      <c r="AZ21" s="336"/>
      <c r="BA21" s="336">
        <v>1351</v>
      </c>
      <c r="BB21" s="336"/>
      <c r="BC21" s="336"/>
      <c r="BD21" s="336"/>
      <c r="BE21" s="336"/>
      <c r="BF21" s="336">
        <v>6</v>
      </c>
      <c r="BG21" s="336"/>
      <c r="BH21" s="336"/>
      <c r="BI21" s="336"/>
      <c r="BJ21" s="336"/>
      <c r="BK21" s="336">
        <v>148</v>
      </c>
      <c r="BL21" s="336"/>
      <c r="BM21" s="336"/>
      <c r="BN21" s="336"/>
      <c r="BO21" s="336"/>
    </row>
    <row r="22" spans="1:67" s="10" customFormat="1" ht="15.9" customHeight="1">
      <c r="A22" s="199"/>
      <c r="B22" s="199"/>
      <c r="C22" s="199"/>
      <c r="D22" s="199"/>
      <c r="E22" s="199"/>
      <c r="F22" s="199"/>
      <c r="G22" s="199"/>
      <c r="H22" s="199"/>
      <c r="I22" s="199"/>
      <c r="J22" s="332"/>
      <c r="K22" s="333">
        <v>4240</v>
      </c>
      <c r="L22" s="334"/>
      <c r="M22" s="334"/>
      <c r="N22" s="334"/>
      <c r="O22" s="334"/>
      <c r="P22" s="334"/>
      <c r="Q22" s="334"/>
      <c r="R22" s="334">
        <v>2288</v>
      </c>
      <c r="S22" s="334"/>
      <c r="T22" s="334"/>
      <c r="U22" s="334"/>
      <c r="V22" s="334"/>
      <c r="W22" s="334">
        <v>1952</v>
      </c>
      <c r="X22" s="334"/>
      <c r="Y22" s="334"/>
      <c r="Z22" s="334"/>
      <c r="AA22" s="334"/>
      <c r="AB22" s="334">
        <v>928</v>
      </c>
      <c r="AC22" s="334"/>
      <c r="AD22" s="334"/>
      <c r="AE22" s="334"/>
      <c r="AF22" s="334"/>
      <c r="AG22" s="334">
        <v>1277</v>
      </c>
      <c r="AH22" s="334"/>
      <c r="AI22" s="334"/>
      <c r="AJ22" s="334"/>
      <c r="AK22" s="334"/>
      <c r="AL22" s="334">
        <v>1</v>
      </c>
      <c r="AM22" s="334"/>
      <c r="AN22" s="334"/>
      <c r="AO22" s="334"/>
      <c r="AP22" s="334"/>
      <c r="AQ22" s="334">
        <v>82</v>
      </c>
      <c r="AR22" s="334"/>
      <c r="AS22" s="334"/>
      <c r="AT22" s="334"/>
      <c r="AU22" s="334"/>
      <c r="AV22" s="334">
        <v>439</v>
      </c>
      <c r="AW22" s="334"/>
      <c r="AX22" s="334"/>
      <c r="AY22" s="334"/>
      <c r="AZ22" s="334"/>
      <c r="BA22" s="334">
        <v>1357</v>
      </c>
      <c r="BB22" s="334"/>
      <c r="BC22" s="334"/>
      <c r="BD22" s="334"/>
      <c r="BE22" s="334"/>
      <c r="BF22" s="334">
        <v>6</v>
      </c>
      <c r="BG22" s="334"/>
      <c r="BH22" s="334"/>
      <c r="BI22" s="334"/>
      <c r="BJ22" s="334"/>
      <c r="BK22" s="334">
        <v>150</v>
      </c>
      <c r="BL22" s="334"/>
      <c r="BM22" s="334"/>
      <c r="BN22" s="334"/>
      <c r="BO22" s="334"/>
    </row>
    <row r="23" spans="1:67" ht="19.5" customHeight="1">
      <c r="A23" s="162" t="s">
        <v>180</v>
      </c>
      <c r="B23" s="162"/>
      <c r="C23" s="162"/>
      <c r="D23" s="162"/>
      <c r="E23" s="162"/>
      <c r="F23" s="162"/>
      <c r="G23" s="162"/>
      <c r="H23" s="162"/>
      <c r="I23" s="162"/>
      <c r="J23" s="163"/>
      <c r="K23" s="335">
        <v>5035</v>
      </c>
      <c r="L23" s="336"/>
      <c r="M23" s="336"/>
      <c r="N23" s="336"/>
      <c r="O23" s="336"/>
      <c r="P23" s="336"/>
      <c r="Q23" s="336"/>
      <c r="R23" s="336">
        <v>2646</v>
      </c>
      <c r="S23" s="336"/>
      <c r="T23" s="336"/>
      <c r="U23" s="336"/>
      <c r="V23" s="336"/>
      <c r="W23" s="336">
        <v>2389</v>
      </c>
      <c r="X23" s="336"/>
      <c r="Y23" s="336"/>
      <c r="Z23" s="336"/>
      <c r="AA23" s="336"/>
      <c r="AB23" s="336">
        <v>855</v>
      </c>
      <c r="AC23" s="336"/>
      <c r="AD23" s="336"/>
      <c r="AE23" s="336"/>
      <c r="AF23" s="336"/>
      <c r="AG23" s="336">
        <v>1651</v>
      </c>
      <c r="AH23" s="336"/>
      <c r="AI23" s="336"/>
      <c r="AJ23" s="336"/>
      <c r="AK23" s="336"/>
      <c r="AL23" s="336">
        <v>6</v>
      </c>
      <c r="AM23" s="336"/>
      <c r="AN23" s="336"/>
      <c r="AO23" s="336"/>
      <c r="AP23" s="336"/>
      <c r="AQ23" s="336">
        <v>106</v>
      </c>
      <c r="AR23" s="336"/>
      <c r="AS23" s="336"/>
      <c r="AT23" s="336"/>
      <c r="AU23" s="336"/>
      <c r="AV23" s="336">
        <v>417</v>
      </c>
      <c r="AW23" s="336"/>
      <c r="AX23" s="336"/>
      <c r="AY23" s="336"/>
      <c r="AZ23" s="336"/>
      <c r="BA23" s="336">
        <v>1741</v>
      </c>
      <c r="BB23" s="336"/>
      <c r="BC23" s="336"/>
      <c r="BD23" s="336"/>
      <c r="BE23" s="336"/>
      <c r="BF23" s="336">
        <v>19</v>
      </c>
      <c r="BG23" s="336"/>
      <c r="BH23" s="336"/>
      <c r="BI23" s="336"/>
      <c r="BJ23" s="336"/>
      <c r="BK23" s="336">
        <v>199</v>
      </c>
      <c r="BL23" s="336"/>
      <c r="BM23" s="336"/>
      <c r="BN23" s="336"/>
      <c r="BO23" s="336"/>
    </row>
    <row r="24" spans="1:67" s="10" customFormat="1" ht="15.9" customHeight="1">
      <c r="A24" s="199"/>
      <c r="B24" s="199"/>
      <c r="C24" s="199"/>
      <c r="D24" s="199"/>
      <c r="E24" s="199"/>
      <c r="F24" s="199"/>
      <c r="G24" s="199"/>
      <c r="H24" s="199"/>
      <c r="I24" s="199"/>
      <c r="J24" s="332"/>
      <c r="K24" s="333">
        <v>5125</v>
      </c>
      <c r="L24" s="334"/>
      <c r="M24" s="334"/>
      <c r="N24" s="334"/>
      <c r="O24" s="334"/>
      <c r="P24" s="334"/>
      <c r="Q24" s="334"/>
      <c r="R24" s="334">
        <v>2704</v>
      </c>
      <c r="S24" s="334"/>
      <c r="T24" s="334"/>
      <c r="U24" s="334"/>
      <c r="V24" s="334"/>
      <c r="W24" s="334">
        <v>2421</v>
      </c>
      <c r="X24" s="334"/>
      <c r="Y24" s="334"/>
      <c r="Z24" s="334"/>
      <c r="AA24" s="334"/>
      <c r="AB24" s="334">
        <v>909</v>
      </c>
      <c r="AC24" s="334"/>
      <c r="AD24" s="334"/>
      <c r="AE24" s="334"/>
      <c r="AF24" s="334"/>
      <c r="AG24" s="334">
        <v>1674</v>
      </c>
      <c r="AH24" s="334"/>
      <c r="AI24" s="334"/>
      <c r="AJ24" s="334"/>
      <c r="AK24" s="334"/>
      <c r="AL24" s="334">
        <v>7</v>
      </c>
      <c r="AM24" s="334"/>
      <c r="AN24" s="334"/>
      <c r="AO24" s="334"/>
      <c r="AP24" s="334"/>
      <c r="AQ24" s="334">
        <v>114</v>
      </c>
      <c r="AR24" s="334"/>
      <c r="AS24" s="334"/>
      <c r="AT24" s="334"/>
      <c r="AU24" s="334"/>
      <c r="AV24" s="334">
        <v>444</v>
      </c>
      <c r="AW24" s="334"/>
      <c r="AX24" s="334"/>
      <c r="AY24" s="334"/>
      <c r="AZ24" s="334"/>
      <c r="BA24" s="334">
        <v>1750</v>
      </c>
      <c r="BB24" s="334"/>
      <c r="BC24" s="334"/>
      <c r="BD24" s="334"/>
      <c r="BE24" s="334"/>
      <c r="BF24" s="334">
        <v>21</v>
      </c>
      <c r="BG24" s="334"/>
      <c r="BH24" s="334"/>
      <c r="BI24" s="334"/>
      <c r="BJ24" s="334"/>
      <c r="BK24" s="334">
        <v>206</v>
      </c>
      <c r="BL24" s="334"/>
      <c r="BM24" s="334"/>
      <c r="BN24" s="334"/>
      <c r="BO24" s="334"/>
    </row>
    <row r="25" spans="1:67" ht="19.5" customHeight="1">
      <c r="A25" s="162" t="s">
        <v>181</v>
      </c>
      <c r="B25" s="162"/>
      <c r="C25" s="162"/>
      <c r="D25" s="162"/>
      <c r="E25" s="162"/>
      <c r="F25" s="162"/>
      <c r="G25" s="162"/>
      <c r="H25" s="162"/>
      <c r="I25" s="162"/>
      <c r="J25" s="163"/>
      <c r="K25" s="335">
        <v>5687</v>
      </c>
      <c r="L25" s="336"/>
      <c r="M25" s="336"/>
      <c r="N25" s="336"/>
      <c r="O25" s="336"/>
      <c r="P25" s="336"/>
      <c r="Q25" s="336"/>
      <c r="R25" s="336">
        <v>2923</v>
      </c>
      <c r="S25" s="336"/>
      <c r="T25" s="336"/>
      <c r="U25" s="336"/>
      <c r="V25" s="336"/>
      <c r="W25" s="336">
        <v>2764</v>
      </c>
      <c r="X25" s="336"/>
      <c r="Y25" s="336"/>
      <c r="Z25" s="336"/>
      <c r="AA25" s="336"/>
      <c r="AB25" s="336">
        <v>884</v>
      </c>
      <c r="AC25" s="336"/>
      <c r="AD25" s="336"/>
      <c r="AE25" s="336"/>
      <c r="AF25" s="336"/>
      <c r="AG25" s="336">
        <v>1853</v>
      </c>
      <c r="AH25" s="336"/>
      <c r="AI25" s="336"/>
      <c r="AJ25" s="336"/>
      <c r="AK25" s="336"/>
      <c r="AL25" s="336">
        <v>11</v>
      </c>
      <c r="AM25" s="336"/>
      <c r="AN25" s="336"/>
      <c r="AO25" s="336"/>
      <c r="AP25" s="336"/>
      <c r="AQ25" s="336">
        <v>145</v>
      </c>
      <c r="AR25" s="336"/>
      <c r="AS25" s="336"/>
      <c r="AT25" s="336"/>
      <c r="AU25" s="336"/>
      <c r="AV25" s="336">
        <v>443</v>
      </c>
      <c r="AW25" s="336"/>
      <c r="AX25" s="336"/>
      <c r="AY25" s="336"/>
      <c r="AZ25" s="336"/>
      <c r="BA25" s="336">
        <v>2012</v>
      </c>
      <c r="BB25" s="336"/>
      <c r="BC25" s="336"/>
      <c r="BD25" s="336"/>
      <c r="BE25" s="336"/>
      <c r="BF25" s="336">
        <v>34</v>
      </c>
      <c r="BG25" s="336"/>
      <c r="BH25" s="336"/>
      <c r="BI25" s="336"/>
      <c r="BJ25" s="336"/>
      <c r="BK25" s="336">
        <v>260</v>
      </c>
      <c r="BL25" s="336"/>
      <c r="BM25" s="336"/>
      <c r="BN25" s="336"/>
      <c r="BO25" s="336"/>
    </row>
    <row r="26" spans="1:67" s="10" customFormat="1" ht="15.9" customHeight="1">
      <c r="A26" s="199"/>
      <c r="B26" s="199"/>
      <c r="C26" s="199"/>
      <c r="D26" s="199"/>
      <c r="E26" s="199"/>
      <c r="F26" s="199"/>
      <c r="G26" s="199"/>
      <c r="H26" s="199"/>
      <c r="I26" s="199"/>
      <c r="J26" s="332"/>
      <c r="K26" s="333">
        <v>5791</v>
      </c>
      <c r="L26" s="334"/>
      <c r="M26" s="334"/>
      <c r="N26" s="334"/>
      <c r="O26" s="334"/>
      <c r="P26" s="334"/>
      <c r="Q26" s="334"/>
      <c r="R26" s="334">
        <v>3006</v>
      </c>
      <c r="S26" s="334"/>
      <c r="T26" s="334"/>
      <c r="U26" s="334"/>
      <c r="V26" s="334"/>
      <c r="W26" s="334">
        <v>2785</v>
      </c>
      <c r="X26" s="334"/>
      <c r="Y26" s="334"/>
      <c r="Z26" s="334"/>
      <c r="AA26" s="334"/>
      <c r="AB26" s="334">
        <v>948</v>
      </c>
      <c r="AC26" s="334"/>
      <c r="AD26" s="334"/>
      <c r="AE26" s="334"/>
      <c r="AF26" s="334"/>
      <c r="AG26" s="334">
        <v>1892</v>
      </c>
      <c r="AH26" s="334"/>
      <c r="AI26" s="334"/>
      <c r="AJ26" s="334"/>
      <c r="AK26" s="334"/>
      <c r="AL26" s="334">
        <v>11</v>
      </c>
      <c r="AM26" s="334"/>
      <c r="AN26" s="334"/>
      <c r="AO26" s="334"/>
      <c r="AP26" s="334"/>
      <c r="AQ26" s="334">
        <v>155</v>
      </c>
      <c r="AR26" s="334"/>
      <c r="AS26" s="334"/>
      <c r="AT26" s="334"/>
      <c r="AU26" s="334"/>
      <c r="AV26" s="334">
        <v>461</v>
      </c>
      <c r="AW26" s="334"/>
      <c r="AX26" s="334"/>
      <c r="AY26" s="334"/>
      <c r="AZ26" s="334"/>
      <c r="BA26" s="334">
        <v>2023</v>
      </c>
      <c r="BB26" s="334"/>
      <c r="BC26" s="334"/>
      <c r="BD26" s="334"/>
      <c r="BE26" s="334"/>
      <c r="BF26" s="334">
        <v>34</v>
      </c>
      <c r="BG26" s="334"/>
      <c r="BH26" s="334"/>
      <c r="BI26" s="334"/>
      <c r="BJ26" s="334"/>
      <c r="BK26" s="334">
        <v>267</v>
      </c>
      <c r="BL26" s="334"/>
      <c r="BM26" s="334"/>
      <c r="BN26" s="334"/>
      <c r="BO26" s="334"/>
    </row>
    <row r="27" spans="1:67" ht="19.5" customHeight="1">
      <c r="A27" s="162" t="s">
        <v>182</v>
      </c>
      <c r="B27" s="162"/>
      <c r="C27" s="162"/>
      <c r="D27" s="162"/>
      <c r="E27" s="162"/>
      <c r="F27" s="162"/>
      <c r="G27" s="162"/>
      <c r="H27" s="162"/>
      <c r="I27" s="162"/>
      <c r="J27" s="163"/>
      <c r="K27" s="335">
        <v>5134</v>
      </c>
      <c r="L27" s="336"/>
      <c r="M27" s="336"/>
      <c r="N27" s="336"/>
      <c r="O27" s="336"/>
      <c r="P27" s="336"/>
      <c r="Q27" s="336"/>
      <c r="R27" s="336">
        <v>2702</v>
      </c>
      <c r="S27" s="336"/>
      <c r="T27" s="336"/>
      <c r="U27" s="336"/>
      <c r="V27" s="336"/>
      <c r="W27" s="336">
        <v>2432</v>
      </c>
      <c r="X27" s="336"/>
      <c r="Y27" s="336"/>
      <c r="Z27" s="336"/>
      <c r="AA27" s="336"/>
      <c r="AB27" s="336">
        <v>764</v>
      </c>
      <c r="AC27" s="336"/>
      <c r="AD27" s="336"/>
      <c r="AE27" s="336"/>
      <c r="AF27" s="336"/>
      <c r="AG27" s="336">
        <v>1738</v>
      </c>
      <c r="AH27" s="336"/>
      <c r="AI27" s="336"/>
      <c r="AJ27" s="336"/>
      <c r="AK27" s="336"/>
      <c r="AL27" s="336">
        <v>13</v>
      </c>
      <c r="AM27" s="336"/>
      <c r="AN27" s="336"/>
      <c r="AO27" s="336"/>
      <c r="AP27" s="336"/>
      <c r="AQ27" s="336">
        <v>157</v>
      </c>
      <c r="AR27" s="336"/>
      <c r="AS27" s="336"/>
      <c r="AT27" s="336"/>
      <c r="AU27" s="336"/>
      <c r="AV27" s="336">
        <v>287</v>
      </c>
      <c r="AW27" s="336"/>
      <c r="AX27" s="336"/>
      <c r="AY27" s="336"/>
      <c r="AZ27" s="336"/>
      <c r="BA27" s="336">
        <v>1858</v>
      </c>
      <c r="BB27" s="336"/>
      <c r="BC27" s="336"/>
      <c r="BD27" s="336"/>
      <c r="BE27" s="336"/>
      <c r="BF27" s="336">
        <v>60</v>
      </c>
      <c r="BG27" s="336"/>
      <c r="BH27" s="336"/>
      <c r="BI27" s="336"/>
      <c r="BJ27" s="336"/>
      <c r="BK27" s="336">
        <v>209</v>
      </c>
      <c r="BL27" s="336"/>
      <c r="BM27" s="336"/>
      <c r="BN27" s="336"/>
      <c r="BO27" s="336"/>
    </row>
    <row r="28" spans="1:67" s="10" customFormat="1" ht="15.9" customHeight="1">
      <c r="A28" s="199"/>
      <c r="B28" s="199"/>
      <c r="C28" s="199"/>
      <c r="D28" s="199"/>
      <c r="E28" s="199"/>
      <c r="F28" s="199"/>
      <c r="G28" s="199"/>
      <c r="H28" s="199"/>
      <c r="I28" s="199"/>
      <c r="J28" s="332"/>
      <c r="K28" s="333">
        <v>5272</v>
      </c>
      <c r="L28" s="334"/>
      <c r="M28" s="334"/>
      <c r="N28" s="334"/>
      <c r="O28" s="334"/>
      <c r="P28" s="334"/>
      <c r="Q28" s="334"/>
      <c r="R28" s="334">
        <v>2796</v>
      </c>
      <c r="S28" s="334"/>
      <c r="T28" s="334"/>
      <c r="U28" s="334"/>
      <c r="V28" s="334"/>
      <c r="W28" s="334">
        <v>2476</v>
      </c>
      <c r="X28" s="334"/>
      <c r="Y28" s="334"/>
      <c r="Z28" s="334"/>
      <c r="AA28" s="334"/>
      <c r="AB28" s="334">
        <v>824</v>
      </c>
      <c r="AC28" s="334"/>
      <c r="AD28" s="334"/>
      <c r="AE28" s="334"/>
      <c r="AF28" s="334"/>
      <c r="AG28" s="334">
        <v>1786</v>
      </c>
      <c r="AH28" s="334"/>
      <c r="AI28" s="334"/>
      <c r="AJ28" s="334"/>
      <c r="AK28" s="334"/>
      <c r="AL28" s="334">
        <v>15</v>
      </c>
      <c r="AM28" s="334"/>
      <c r="AN28" s="334"/>
      <c r="AO28" s="334"/>
      <c r="AP28" s="334"/>
      <c r="AQ28" s="334">
        <v>171</v>
      </c>
      <c r="AR28" s="334"/>
      <c r="AS28" s="334"/>
      <c r="AT28" s="334"/>
      <c r="AU28" s="334"/>
      <c r="AV28" s="334">
        <v>313</v>
      </c>
      <c r="AW28" s="334"/>
      <c r="AX28" s="334"/>
      <c r="AY28" s="334"/>
      <c r="AZ28" s="334"/>
      <c r="BA28" s="334">
        <v>1874</v>
      </c>
      <c r="BB28" s="334"/>
      <c r="BC28" s="334"/>
      <c r="BD28" s="334"/>
      <c r="BE28" s="334"/>
      <c r="BF28" s="334">
        <v>62</v>
      </c>
      <c r="BG28" s="334"/>
      <c r="BH28" s="334"/>
      <c r="BI28" s="334"/>
      <c r="BJ28" s="334"/>
      <c r="BK28" s="334">
        <v>227</v>
      </c>
      <c r="BL28" s="334"/>
      <c r="BM28" s="334"/>
      <c r="BN28" s="334"/>
      <c r="BO28" s="334"/>
    </row>
    <row r="29" spans="1:67" ht="19.5" customHeight="1">
      <c r="A29" s="162" t="s">
        <v>183</v>
      </c>
      <c r="B29" s="162"/>
      <c r="C29" s="162"/>
      <c r="D29" s="162"/>
      <c r="E29" s="162"/>
      <c r="F29" s="162"/>
      <c r="G29" s="162"/>
      <c r="H29" s="162"/>
      <c r="I29" s="162"/>
      <c r="J29" s="163"/>
      <c r="K29" s="335">
        <v>5560</v>
      </c>
      <c r="L29" s="336"/>
      <c r="M29" s="336"/>
      <c r="N29" s="336"/>
      <c r="O29" s="336"/>
      <c r="P29" s="336"/>
      <c r="Q29" s="336"/>
      <c r="R29" s="336">
        <v>2837</v>
      </c>
      <c r="S29" s="336"/>
      <c r="T29" s="336"/>
      <c r="U29" s="336"/>
      <c r="V29" s="336"/>
      <c r="W29" s="336">
        <v>2723</v>
      </c>
      <c r="X29" s="336"/>
      <c r="Y29" s="336"/>
      <c r="Z29" s="336"/>
      <c r="AA29" s="336"/>
      <c r="AB29" s="336">
        <v>657</v>
      </c>
      <c r="AC29" s="336"/>
      <c r="AD29" s="336"/>
      <c r="AE29" s="336"/>
      <c r="AF29" s="336"/>
      <c r="AG29" s="336">
        <v>1930</v>
      </c>
      <c r="AH29" s="336"/>
      <c r="AI29" s="336"/>
      <c r="AJ29" s="336"/>
      <c r="AK29" s="336"/>
      <c r="AL29" s="336">
        <v>33</v>
      </c>
      <c r="AM29" s="336"/>
      <c r="AN29" s="336"/>
      <c r="AO29" s="336"/>
      <c r="AP29" s="336"/>
      <c r="AQ29" s="336">
        <v>186</v>
      </c>
      <c r="AR29" s="336"/>
      <c r="AS29" s="336"/>
      <c r="AT29" s="336"/>
      <c r="AU29" s="336"/>
      <c r="AV29" s="336">
        <v>197</v>
      </c>
      <c r="AW29" s="336"/>
      <c r="AX29" s="336"/>
      <c r="AY29" s="336"/>
      <c r="AZ29" s="336"/>
      <c r="BA29" s="336">
        <v>2189</v>
      </c>
      <c r="BB29" s="336"/>
      <c r="BC29" s="336"/>
      <c r="BD29" s="336"/>
      <c r="BE29" s="336"/>
      <c r="BF29" s="336">
        <v>99</v>
      </c>
      <c r="BG29" s="336"/>
      <c r="BH29" s="336"/>
      <c r="BI29" s="336"/>
      <c r="BJ29" s="336"/>
      <c r="BK29" s="336">
        <v>225</v>
      </c>
      <c r="BL29" s="336"/>
      <c r="BM29" s="336"/>
      <c r="BN29" s="336"/>
      <c r="BO29" s="336"/>
    </row>
    <row r="30" spans="1:67" s="10" customFormat="1" ht="15.9" customHeight="1">
      <c r="A30" s="199"/>
      <c r="B30" s="199"/>
      <c r="C30" s="199"/>
      <c r="D30" s="199"/>
      <c r="E30" s="199"/>
      <c r="F30" s="199"/>
      <c r="G30" s="199"/>
      <c r="H30" s="199"/>
      <c r="I30" s="199"/>
      <c r="J30" s="332"/>
      <c r="K30" s="333">
        <v>5646</v>
      </c>
      <c r="L30" s="334"/>
      <c r="M30" s="334"/>
      <c r="N30" s="334"/>
      <c r="O30" s="334"/>
      <c r="P30" s="334"/>
      <c r="Q30" s="334"/>
      <c r="R30" s="334">
        <v>2903</v>
      </c>
      <c r="S30" s="334"/>
      <c r="T30" s="334"/>
      <c r="U30" s="334"/>
      <c r="V30" s="334"/>
      <c r="W30" s="334">
        <v>2743</v>
      </c>
      <c r="X30" s="334"/>
      <c r="Y30" s="334"/>
      <c r="Z30" s="334"/>
      <c r="AA30" s="334"/>
      <c r="AB30" s="334">
        <v>704</v>
      </c>
      <c r="AC30" s="334"/>
      <c r="AD30" s="334"/>
      <c r="AE30" s="334"/>
      <c r="AF30" s="334"/>
      <c r="AG30" s="334">
        <v>1962</v>
      </c>
      <c r="AH30" s="334"/>
      <c r="AI30" s="334"/>
      <c r="AJ30" s="334"/>
      <c r="AK30" s="334"/>
      <c r="AL30" s="334">
        <v>33</v>
      </c>
      <c r="AM30" s="334"/>
      <c r="AN30" s="334"/>
      <c r="AO30" s="334"/>
      <c r="AP30" s="334"/>
      <c r="AQ30" s="334">
        <v>204</v>
      </c>
      <c r="AR30" s="334"/>
      <c r="AS30" s="334"/>
      <c r="AT30" s="334"/>
      <c r="AU30" s="334"/>
      <c r="AV30" s="334">
        <v>208</v>
      </c>
      <c r="AW30" s="334"/>
      <c r="AX30" s="334"/>
      <c r="AY30" s="334"/>
      <c r="AZ30" s="334"/>
      <c r="BA30" s="334">
        <v>2198</v>
      </c>
      <c r="BB30" s="334"/>
      <c r="BC30" s="334"/>
      <c r="BD30" s="334"/>
      <c r="BE30" s="334"/>
      <c r="BF30" s="334">
        <v>100</v>
      </c>
      <c r="BG30" s="334"/>
      <c r="BH30" s="334"/>
      <c r="BI30" s="334"/>
      <c r="BJ30" s="334"/>
      <c r="BK30" s="334">
        <v>237</v>
      </c>
      <c r="BL30" s="334"/>
      <c r="BM30" s="334"/>
      <c r="BN30" s="334"/>
      <c r="BO30" s="334"/>
    </row>
    <row r="31" spans="1:67" ht="19.5" customHeight="1">
      <c r="A31" s="162" t="s">
        <v>184</v>
      </c>
      <c r="B31" s="162"/>
      <c r="C31" s="162"/>
      <c r="D31" s="162"/>
      <c r="E31" s="162"/>
      <c r="F31" s="162"/>
      <c r="G31" s="162"/>
      <c r="H31" s="162"/>
      <c r="I31" s="162"/>
      <c r="J31" s="163"/>
      <c r="K31" s="335">
        <v>5773</v>
      </c>
      <c r="L31" s="336"/>
      <c r="M31" s="336"/>
      <c r="N31" s="336"/>
      <c r="O31" s="336"/>
      <c r="P31" s="336"/>
      <c r="Q31" s="336"/>
      <c r="R31" s="336">
        <v>2943</v>
      </c>
      <c r="S31" s="336"/>
      <c r="T31" s="336"/>
      <c r="U31" s="336"/>
      <c r="V31" s="336"/>
      <c r="W31" s="336">
        <v>2830</v>
      </c>
      <c r="X31" s="336"/>
      <c r="Y31" s="336"/>
      <c r="Z31" s="336"/>
      <c r="AA31" s="336"/>
      <c r="AB31" s="336">
        <v>600</v>
      </c>
      <c r="AC31" s="336"/>
      <c r="AD31" s="336"/>
      <c r="AE31" s="336"/>
      <c r="AF31" s="336"/>
      <c r="AG31" s="336">
        <v>2077</v>
      </c>
      <c r="AH31" s="336"/>
      <c r="AI31" s="336"/>
      <c r="AJ31" s="336"/>
      <c r="AK31" s="336"/>
      <c r="AL31" s="336">
        <v>64</v>
      </c>
      <c r="AM31" s="336"/>
      <c r="AN31" s="336"/>
      <c r="AO31" s="336"/>
      <c r="AP31" s="336"/>
      <c r="AQ31" s="336">
        <v>177</v>
      </c>
      <c r="AR31" s="336"/>
      <c r="AS31" s="336"/>
      <c r="AT31" s="336"/>
      <c r="AU31" s="336"/>
      <c r="AV31" s="336">
        <v>156</v>
      </c>
      <c r="AW31" s="336"/>
      <c r="AX31" s="336"/>
      <c r="AY31" s="336"/>
      <c r="AZ31" s="336"/>
      <c r="BA31" s="336">
        <v>2194</v>
      </c>
      <c r="BB31" s="336"/>
      <c r="BC31" s="336"/>
      <c r="BD31" s="336"/>
      <c r="BE31" s="336"/>
      <c r="BF31" s="336">
        <v>247</v>
      </c>
      <c r="BG31" s="336"/>
      <c r="BH31" s="336"/>
      <c r="BI31" s="336"/>
      <c r="BJ31" s="336"/>
      <c r="BK31" s="336">
        <v>224</v>
      </c>
      <c r="BL31" s="336"/>
      <c r="BM31" s="336"/>
      <c r="BN31" s="336"/>
      <c r="BO31" s="336"/>
    </row>
    <row r="32" spans="1:67" s="10" customFormat="1" ht="15.9" customHeight="1">
      <c r="A32" s="199"/>
      <c r="B32" s="199"/>
      <c r="C32" s="199"/>
      <c r="D32" s="199"/>
      <c r="E32" s="199"/>
      <c r="F32" s="199"/>
      <c r="G32" s="199"/>
      <c r="H32" s="199"/>
      <c r="I32" s="199"/>
      <c r="J32" s="332"/>
      <c r="K32" s="333">
        <v>5836</v>
      </c>
      <c r="L32" s="334"/>
      <c r="M32" s="334"/>
      <c r="N32" s="334"/>
      <c r="O32" s="334"/>
      <c r="P32" s="334"/>
      <c r="Q32" s="334"/>
      <c r="R32" s="334">
        <v>2987</v>
      </c>
      <c r="S32" s="334"/>
      <c r="T32" s="334"/>
      <c r="U32" s="334"/>
      <c r="V32" s="334"/>
      <c r="W32" s="334">
        <v>2849</v>
      </c>
      <c r="X32" s="334"/>
      <c r="Y32" s="334"/>
      <c r="Z32" s="334"/>
      <c r="AA32" s="334"/>
      <c r="AB32" s="334">
        <v>639</v>
      </c>
      <c r="AC32" s="334"/>
      <c r="AD32" s="334"/>
      <c r="AE32" s="334"/>
      <c r="AF32" s="334"/>
      <c r="AG32" s="334">
        <v>2092</v>
      </c>
      <c r="AH32" s="334"/>
      <c r="AI32" s="334"/>
      <c r="AJ32" s="334"/>
      <c r="AK32" s="334"/>
      <c r="AL32" s="334">
        <v>66</v>
      </c>
      <c r="AM32" s="334"/>
      <c r="AN32" s="334"/>
      <c r="AO32" s="334"/>
      <c r="AP32" s="334"/>
      <c r="AQ32" s="334">
        <v>190</v>
      </c>
      <c r="AR32" s="334"/>
      <c r="AS32" s="334"/>
      <c r="AT32" s="334"/>
      <c r="AU32" s="334"/>
      <c r="AV32" s="334">
        <v>163</v>
      </c>
      <c r="AW32" s="334"/>
      <c r="AX32" s="334"/>
      <c r="AY32" s="334"/>
      <c r="AZ32" s="334"/>
      <c r="BA32" s="334">
        <v>2202</v>
      </c>
      <c r="BB32" s="334"/>
      <c r="BC32" s="334"/>
      <c r="BD32" s="334"/>
      <c r="BE32" s="334"/>
      <c r="BF32" s="334">
        <v>251</v>
      </c>
      <c r="BG32" s="334"/>
      <c r="BH32" s="334"/>
      <c r="BI32" s="334"/>
      <c r="BJ32" s="334"/>
      <c r="BK32" s="334">
        <v>233</v>
      </c>
      <c r="BL32" s="334"/>
      <c r="BM32" s="334"/>
      <c r="BN32" s="334"/>
      <c r="BO32" s="334"/>
    </row>
    <row r="33" spans="1:67" ht="19.5" customHeight="1">
      <c r="A33" s="162" t="s">
        <v>185</v>
      </c>
      <c r="B33" s="162"/>
      <c r="C33" s="162"/>
      <c r="D33" s="162"/>
      <c r="E33" s="162"/>
      <c r="F33" s="162"/>
      <c r="G33" s="162"/>
      <c r="H33" s="162"/>
      <c r="I33" s="162"/>
      <c r="J33" s="163"/>
      <c r="K33" s="335">
        <v>6441</v>
      </c>
      <c r="L33" s="336"/>
      <c r="M33" s="336"/>
      <c r="N33" s="336"/>
      <c r="O33" s="336"/>
      <c r="P33" s="336"/>
      <c r="Q33" s="336"/>
      <c r="R33" s="336">
        <v>3196</v>
      </c>
      <c r="S33" s="336"/>
      <c r="T33" s="336"/>
      <c r="U33" s="336"/>
      <c r="V33" s="336"/>
      <c r="W33" s="336">
        <v>3245</v>
      </c>
      <c r="X33" s="336"/>
      <c r="Y33" s="336"/>
      <c r="Z33" s="336"/>
      <c r="AA33" s="336"/>
      <c r="AB33" s="336">
        <v>481</v>
      </c>
      <c r="AC33" s="336"/>
      <c r="AD33" s="336"/>
      <c r="AE33" s="336"/>
      <c r="AF33" s="336"/>
      <c r="AG33" s="336">
        <v>2382</v>
      </c>
      <c r="AH33" s="336"/>
      <c r="AI33" s="336"/>
      <c r="AJ33" s="336"/>
      <c r="AK33" s="336"/>
      <c r="AL33" s="336">
        <v>108</v>
      </c>
      <c r="AM33" s="336"/>
      <c r="AN33" s="336"/>
      <c r="AO33" s="336"/>
      <c r="AP33" s="336"/>
      <c r="AQ33" s="336">
        <v>199</v>
      </c>
      <c r="AR33" s="336"/>
      <c r="AS33" s="336"/>
      <c r="AT33" s="336"/>
      <c r="AU33" s="336"/>
      <c r="AV33" s="336">
        <v>141</v>
      </c>
      <c r="AW33" s="336"/>
      <c r="AX33" s="336"/>
      <c r="AY33" s="336"/>
      <c r="AZ33" s="336"/>
      <c r="BA33" s="336">
        <v>2479</v>
      </c>
      <c r="BB33" s="336"/>
      <c r="BC33" s="336"/>
      <c r="BD33" s="336"/>
      <c r="BE33" s="336"/>
      <c r="BF33" s="336">
        <v>426</v>
      </c>
      <c r="BG33" s="336"/>
      <c r="BH33" s="336"/>
      <c r="BI33" s="336"/>
      <c r="BJ33" s="336"/>
      <c r="BK33" s="336">
        <v>190</v>
      </c>
      <c r="BL33" s="336"/>
      <c r="BM33" s="336"/>
      <c r="BN33" s="336"/>
      <c r="BO33" s="336"/>
    </row>
    <row r="34" spans="1:67" s="10" customFormat="1" ht="15.9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332"/>
      <c r="K34" s="333">
        <v>6500</v>
      </c>
      <c r="L34" s="334"/>
      <c r="M34" s="334"/>
      <c r="N34" s="334"/>
      <c r="O34" s="334"/>
      <c r="P34" s="334"/>
      <c r="Q34" s="334"/>
      <c r="R34" s="334">
        <v>3237</v>
      </c>
      <c r="S34" s="334"/>
      <c r="T34" s="334"/>
      <c r="U34" s="334"/>
      <c r="V34" s="334"/>
      <c r="W34" s="334">
        <v>3263</v>
      </c>
      <c r="X34" s="334"/>
      <c r="Y34" s="334"/>
      <c r="Z34" s="334"/>
      <c r="AA34" s="334"/>
      <c r="AB34" s="334">
        <v>510</v>
      </c>
      <c r="AC34" s="334"/>
      <c r="AD34" s="334"/>
      <c r="AE34" s="334"/>
      <c r="AF34" s="334"/>
      <c r="AG34" s="334">
        <v>2392</v>
      </c>
      <c r="AH34" s="334"/>
      <c r="AI34" s="334"/>
      <c r="AJ34" s="334"/>
      <c r="AK34" s="334"/>
      <c r="AL34" s="334">
        <v>115</v>
      </c>
      <c r="AM34" s="334"/>
      <c r="AN34" s="334"/>
      <c r="AO34" s="334"/>
      <c r="AP34" s="334"/>
      <c r="AQ34" s="334">
        <v>220</v>
      </c>
      <c r="AR34" s="334"/>
      <c r="AS34" s="334"/>
      <c r="AT34" s="334"/>
      <c r="AU34" s="334"/>
      <c r="AV34" s="334">
        <v>148</v>
      </c>
      <c r="AW34" s="334"/>
      <c r="AX34" s="334"/>
      <c r="AY34" s="334"/>
      <c r="AZ34" s="334"/>
      <c r="BA34" s="334">
        <v>2485</v>
      </c>
      <c r="BB34" s="334"/>
      <c r="BC34" s="334"/>
      <c r="BD34" s="334"/>
      <c r="BE34" s="334"/>
      <c r="BF34" s="334">
        <v>433</v>
      </c>
      <c r="BG34" s="334"/>
      <c r="BH34" s="334"/>
      <c r="BI34" s="334"/>
      <c r="BJ34" s="334"/>
      <c r="BK34" s="334">
        <v>197</v>
      </c>
      <c r="BL34" s="334"/>
      <c r="BM34" s="334"/>
      <c r="BN34" s="334"/>
      <c r="BO34" s="334"/>
    </row>
    <row r="35" spans="1:67" ht="19.5" customHeight="1">
      <c r="A35" s="162" t="s">
        <v>186</v>
      </c>
      <c r="B35" s="162"/>
      <c r="C35" s="162"/>
      <c r="D35" s="162"/>
      <c r="E35" s="162"/>
      <c r="F35" s="162"/>
      <c r="G35" s="162"/>
      <c r="H35" s="162"/>
      <c r="I35" s="162"/>
      <c r="J35" s="163"/>
      <c r="K35" s="335">
        <v>6751</v>
      </c>
      <c r="L35" s="336"/>
      <c r="M35" s="336"/>
      <c r="N35" s="336"/>
      <c r="O35" s="336"/>
      <c r="P35" s="336"/>
      <c r="Q35" s="336"/>
      <c r="R35" s="336">
        <v>3341</v>
      </c>
      <c r="S35" s="336"/>
      <c r="T35" s="336"/>
      <c r="U35" s="336"/>
      <c r="V35" s="336"/>
      <c r="W35" s="336">
        <v>3410</v>
      </c>
      <c r="X35" s="336"/>
      <c r="Y35" s="336"/>
      <c r="Z35" s="336"/>
      <c r="AA35" s="336"/>
      <c r="AB35" s="336">
        <v>327</v>
      </c>
      <c r="AC35" s="336"/>
      <c r="AD35" s="336"/>
      <c r="AE35" s="336"/>
      <c r="AF35" s="336"/>
      <c r="AG35" s="336">
        <v>2647</v>
      </c>
      <c r="AH35" s="336"/>
      <c r="AI35" s="336"/>
      <c r="AJ35" s="336"/>
      <c r="AK35" s="336"/>
      <c r="AL35" s="336">
        <v>185</v>
      </c>
      <c r="AM35" s="336"/>
      <c r="AN35" s="336"/>
      <c r="AO35" s="336"/>
      <c r="AP35" s="336"/>
      <c r="AQ35" s="336">
        <v>163</v>
      </c>
      <c r="AR35" s="336"/>
      <c r="AS35" s="336"/>
      <c r="AT35" s="336"/>
      <c r="AU35" s="336"/>
      <c r="AV35" s="336">
        <v>122</v>
      </c>
      <c r="AW35" s="336"/>
      <c r="AX35" s="336"/>
      <c r="AY35" s="336"/>
      <c r="AZ35" s="336"/>
      <c r="BA35" s="336">
        <v>2411</v>
      </c>
      <c r="BB35" s="336"/>
      <c r="BC35" s="336"/>
      <c r="BD35" s="336"/>
      <c r="BE35" s="336"/>
      <c r="BF35" s="336">
        <v>685</v>
      </c>
      <c r="BG35" s="336"/>
      <c r="BH35" s="336"/>
      <c r="BI35" s="336"/>
      <c r="BJ35" s="336"/>
      <c r="BK35" s="336">
        <v>182</v>
      </c>
      <c r="BL35" s="336"/>
      <c r="BM35" s="336"/>
      <c r="BN35" s="336"/>
      <c r="BO35" s="336"/>
    </row>
    <row r="36" spans="1:67" s="10" customFormat="1" ht="15.9" customHeight="1">
      <c r="A36" s="199"/>
      <c r="B36" s="199"/>
      <c r="C36" s="199"/>
      <c r="D36" s="199"/>
      <c r="E36" s="199"/>
      <c r="F36" s="199"/>
      <c r="G36" s="199"/>
      <c r="H36" s="199"/>
      <c r="I36" s="199"/>
      <c r="J36" s="332"/>
      <c r="K36" s="333">
        <v>6799</v>
      </c>
      <c r="L36" s="334"/>
      <c r="M36" s="334"/>
      <c r="N36" s="334"/>
      <c r="O36" s="334"/>
      <c r="P36" s="334"/>
      <c r="Q36" s="334"/>
      <c r="R36" s="334">
        <v>3369</v>
      </c>
      <c r="S36" s="334"/>
      <c r="T36" s="334"/>
      <c r="U36" s="334"/>
      <c r="V36" s="334"/>
      <c r="W36" s="334">
        <v>3430</v>
      </c>
      <c r="X36" s="334"/>
      <c r="Y36" s="334"/>
      <c r="Z36" s="334"/>
      <c r="AA36" s="334"/>
      <c r="AB36" s="334">
        <v>348</v>
      </c>
      <c r="AC36" s="334"/>
      <c r="AD36" s="334"/>
      <c r="AE36" s="334"/>
      <c r="AF36" s="334"/>
      <c r="AG36" s="334">
        <v>2654</v>
      </c>
      <c r="AH36" s="334"/>
      <c r="AI36" s="334"/>
      <c r="AJ36" s="334"/>
      <c r="AK36" s="334"/>
      <c r="AL36" s="334">
        <v>193</v>
      </c>
      <c r="AM36" s="334"/>
      <c r="AN36" s="334"/>
      <c r="AO36" s="334"/>
      <c r="AP36" s="334"/>
      <c r="AQ36" s="334">
        <v>174</v>
      </c>
      <c r="AR36" s="334"/>
      <c r="AS36" s="334"/>
      <c r="AT36" s="334"/>
      <c r="AU36" s="334"/>
      <c r="AV36" s="334">
        <v>125</v>
      </c>
      <c r="AW36" s="334"/>
      <c r="AX36" s="334"/>
      <c r="AY36" s="334"/>
      <c r="AZ36" s="334"/>
      <c r="BA36" s="334">
        <v>2416</v>
      </c>
      <c r="BB36" s="334"/>
      <c r="BC36" s="334"/>
      <c r="BD36" s="334"/>
      <c r="BE36" s="334"/>
      <c r="BF36" s="334">
        <v>698</v>
      </c>
      <c r="BG36" s="334"/>
      <c r="BH36" s="334"/>
      <c r="BI36" s="334"/>
      <c r="BJ36" s="334"/>
      <c r="BK36" s="334">
        <v>191</v>
      </c>
      <c r="BL36" s="334"/>
      <c r="BM36" s="334"/>
      <c r="BN36" s="334"/>
      <c r="BO36" s="334"/>
    </row>
    <row r="37" spans="1:67" ht="19.5" customHeight="1">
      <c r="A37" s="162" t="s">
        <v>187</v>
      </c>
      <c r="B37" s="162"/>
      <c r="C37" s="162"/>
      <c r="D37" s="162"/>
      <c r="E37" s="162"/>
      <c r="F37" s="162"/>
      <c r="G37" s="162"/>
      <c r="H37" s="162"/>
      <c r="I37" s="162"/>
      <c r="J37" s="163"/>
      <c r="K37" s="335">
        <v>4811</v>
      </c>
      <c r="L37" s="336"/>
      <c r="M37" s="336"/>
      <c r="N37" s="336"/>
      <c r="O37" s="336"/>
      <c r="P37" s="336"/>
      <c r="Q37" s="336"/>
      <c r="R37" s="336">
        <v>2191</v>
      </c>
      <c r="S37" s="336"/>
      <c r="T37" s="336"/>
      <c r="U37" s="336"/>
      <c r="V37" s="336"/>
      <c r="W37" s="336">
        <v>2620</v>
      </c>
      <c r="X37" s="336"/>
      <c r="Y37" s="336"/>
      <c r="Z37" s="336"/>
      <c r="AA37" s="336"/>
      <c r="AB37" s="336">
        <v>95</v>
      </c>
      <c r="AC37" s="336"/>
      <c r="AD37" s="336"/>
      <c r="AE37" s="336"/>
      <c r="AF37" s="336"/>
      <c r="AG37" s="336">
        <v>1811</v>
      </c>
      <c r="AH37" s="336"/>
      <c r="AI37" s="336"/>
      <c r="AJ37" s="336"/>
      <c r="AK37" s="336"/>
      <c r="AL37" s="336">
        <v>203</v>
      </c>
      <c r="AM37" s="336"/>
      <c r="AN37" s="336"/>
      <c r="AO37" s="336"/>
      <c r="AP37" s="336"/>
      <c r="AQ37" s="336">
        <v>73</v>
      </c>
      <c r="AR37" s="336"/>
      <c r="AS37" s="336"/>
      <c r="AT37" s="336"/>
      <c r="AU37" s="336"/>
      <c r="AV37" s="336">
        <v>82</v>
      </c>
      <c r="AW37" s="336"/>
      <c r="AX37" s="336"/>
      <c r="AY37" s="336"/>
      <c r="AZ37" s="336"/>
      <c r="BA37" s="336">
        <v>1497</v>
      </c>
      <c r="BB37" s="336"/>
      <c r="BC37" s="336"/>
      <c r="BD37" s="336"/>
      <c r="BE37" s="336"/>
      <c r="BF37" s="336">
        <v>915</v>
      </c>
      <c r="BG37" s="336"/>
      <c r="BH37" s="336"/>
      <c r="BI37" s="336"/>
      <c r="BJ37" s="336"/>
      <c r="BK37" s="336">
        <v>108</v>
      </c>
      <c r="BL37" s="336"/>
      <c r="BM37" s="336"/>
      <c r="BN37" s="336"/>
      <c r="BO37" s="336"/>
    </row>
    <row r="38" spans="1:67" s="10" customFormat="1" ht="15.9" customHeight="1">
      <c r="A38" s="199"/>
      <c r="B38" s="199"/>
      <c r="C38" s="199"/>
      <c r="D38" s="199"/>
      <c r="E38" s="199"/>
      <c r="F38" s="199"/>
      <c r="G38" s="199"/>
      <c r="H38" s="199"/>
      <c r="I38" s="199"/>
      <c r="J38" s="332"/>
      <c r="K38" s="333">
        <v>4844</v>
      </c>
      <c r="L38" s="334"/>
      <c r="M38" s="334"/>
      <c r="N38" s="334"/>
      <c r="O38" s="334"/>
      <c r="P38" s="334"/>
      <c r="Q38" s="334"/>
      <c r="R38" s="334">
        <v>2206</v>
      </c>
      <c r="S38" s="334"/>
      <c r="T38" s="334"/>
      <c r="U38" s="334"/>
      <c r="V38" s="334"/>
      <c r="W38" s="334">
        <v>2638</v>
      </c>
      <c r="X38" s="334"/>
      <c r="Y38" s="334"/>
      <c r="Z38" s="334"/>
      <c r="AA38" s="334"/>
      <c r="AB38" s="334">
        <v>100</v>
      </c>
      <c r="AC38" s="334"/>
      <c r="AD38" s="334"/>
      <c r="AE38" s="334"/>
      <c r="AF38" s="334"/>
      <c r="AG38" s="334">
        <v>1814</v>
      </c>
      <c r="AH38" s="334"/>
      <c r="AI38" s="334"/>
      <c r="AJ38" s="334"/>
      <c r="AK38" s="334"/>
      <c r="AL38" s="334">
        <v>213</v>
      </c>
      <c r="AM38" s="334"/>
      <c r="AN38" s="334"/>
      <c r="AO38" s="334"/>
      <c r="AP38" s="334"/>
      <c r="AQ38" s="334">
        <v>79</v>
      </c>
      <c r="AR38" s="334"/>
      <c r="AS38" s="334"/>
      <c r="AT38" s="334"/>
      <c r="AU38" s="334"/>
      <c r="AV38" s="334">
        <v>86</v>
      </c>
      <c r="AW38" s="334"/>
      <c r="AX38" s="334"/>
      <c r="AY38" s="334"/>
      <c r="AZ38" s="334"/>
      <c r="BA38" s="334">
        <v>1503</v>
      </c>
      <c r="BB38" s="334"/>
      <c r="BC38" s="334"/>
      <c r="BD38" s="334"/>
      <c r="BE38" s="334"/>
      <c r="BF38" s="334">
        <v>937</v>
      </c>
      <c r="BG38" s="334"/>
      <c r="BH38" s="334"/>
      <c r="BI38" s="334"/>
      <c r="BJ38" s="334"/>
      <c r="BK38" s="334">
        <v>112</v>
      </c>
      <c r="BL38" s="334"/>
      <c r="BM38" s="334"/>
      <c r="BN38" s="334"/>
      <c r="BO38" s="334"/>
    </row>
    <row r="39" spans="1:67" ht="19.5" customHeight="1">
      <c r="A39" s="162" t="s">
        <v>188</v>
      </c>
      <c r="B39" s="162"/>
      <c r="C39" s="162"/>
      <c r="D39" s="162"/>
      <c r="E39" s="162"/>
      <c r="F39" s="162"/>
      <c r="G39" s="162"/>
      <c r="H39" s="162"/>
      <c r="I39" s="162"/>
      <c r="J39" s="163"/>
      <c r="K39" s="335">
        <v>4038</v>
      </c>
      <c r="L39" s="336"/>
      <c r="M39" s="336"/>
      <c r="N39" s="336"/>
      <c r="O39" s="336"/>
      <c r="P39" s="336"/>
      <c r="Q39" s="336"/>
      <c r="R39" s="336">
        <v>1621</v>
      </c>
      <c r="S39" s="336"/>
      <c r="T39" s="336"/>
      <c r="U39" s="336"/>
      <c r="V39" s="336"/>
      <c r="W39" s="336">
        <v>2417</v>
      </c>
      <c r="X39" s="336"/>
      <c r="Y39" s="336"/>
      <c r="Z39" s="336"/>
      <c r="AA39" s="336"/>
      <c r="AB39" s="336">
        <v>32</v>
      </c>
      <c r="AC39" s="336"/>
      <c r="AD39" s="336"/>
      <c r="AE39" s="336"/>
      <c r="AF39" s="336"/>
      <c r="AG39" s="336">
        <v>1297</v>
      </c>
      <c r="AH39" s="336"/>
      <c r="AI39" s="336"/>
      <c r="AJ39" s="336"/>
      <c r="AK39" s="336"/>
      <c r="AL39" s="336">
        <v>243</v>
      </c>
      <c r="AM39" s="336"/>
      <c r="AN39" s="336"/>
      <c r="AO39" s="336"/>
      <c r="AP39" s="336"/>
      <c r="AQ39" s="336">
        <v>38</v>
      </c>
      <c r="AR39" s="336"/>
      <c r="AS39" s="336"/>
      <c r="AT39" s="336"/>
      <c r="AU39" s="336"/>
      <c r="AV39" s="336">
        <v>77</v>
      </c>
      <c r="AW39" s="336"/>
      <c r="AX39" s="336"/>
      <c r="AY39" s="336"/>
      <c r="AZ39" s="336"/>
      <c r="BA39" s="336">
        <v>927</v>
      </c>
      <c r="BB39" s="336"/>
      <c r="BC39" s="336"/>
      <c r="BD39" s="336"/>
      <c r="BE39" s="336"/>
      <c r="BF39" s="336">
        <v>1336</v>
      </c>
      <c r="BG39" s="336"/>
      <c r="BH39" s="336"/>
      <c r="BI39" s="336"/>
      <c r="BJ39" s="336"/>
      <c r="BK39" s="336">
        <v>63</v>
      </c>
      <c r="BL39" s="336"/>
      <c r="BM39" s="336"/>
      <c r="BN39" s="336"/>
      <c r="BO39" s="336"/>
    </row>
    <row r="40" spans="1:67" s="10" customFormat="1" ht="15.9" customHeight="1">
      <c r="A40" s="199"/>
      <c r="B40" s="199"/>
      <c r="C40" s="199"/>
      <c r="D40" s="199"/>
      <c r="E40" s="199"/>
      <c r="F40" s="199"/>
      <c r="G40" s="199"/>
      <c r="H40" s="199"/>
      <c r="I40" s="199"/>
      <c r="J40" s="332"/>
      <c r="K40" s="333">
        <v>4063</v>
      </c>
      <c r="L40" s="334"/>
      <c r="M40" s="334"/>
      <c r="N40" s="334"/>
      <c r="O40" s="334"/>
      <c r="P40" s="334"/>
      <c r="Q40" s="334"/>
      <c r="R40" s="334">
        <v>1631</v>
      </c>
      <c r="S40" s="334"/>
      <c r="T40" s="334"/>
      <c r="U40" s="334"/>
      <c r="V40" s="334"/>
      <c r="W40" s="334">
        <v>2432</v>
      </c>
      <c r="X40" s="334"/>
      <c r="Y40" s="334"/>
      <c r="Z40" s="334"/>
      <c r="AA40" s="334"/>
      <c r="AB40" s="334">
        <v>35</v>
      </c>
      <c r="AC40" s="334"/>
      <c r="AD40" s="334"/>
      <c r="AE40" s="334"/>
      <c r="AF40" s="334"/>
      <c r="AG40" s="334">
        <v>1300</v>
      </c>
      <c r="AH40" s="334"/>
      <c r="AI40" s="334"/>
      <c r="AJ40" s="334"/>
      <c r="AK40" s="334"/>
      <c r="AL40" s="334">
        <v>252</v>
      </c>
      <c r="AM40" s="334"/>
      <c r="AN40" s="334"/>
      <c r="AO40" s="334"/>
      <c r="AP40" s="334"/>
      <c r="AQ40" s="334">
        <v>44</v>
      </c>
      <c r="AR40" s="334"/>
      <c r="AS40" s="334"/>
      <c r="AT40" s="334"/>
      <c r="AU40" s="334"/>
      <c r="AV40" s="334">
        <v>78</v>
      </c>
      <c r="AW40" s="334"/>
      <c r="AX40" s="334"/>
      <c r="AY40" s="334"/>
      <c r="AZ40" s="334"/>
      <c r="BA40" s="334">
        <v>931</v>
      </c>
      <c r="BB40" s="334"/>
      <c r="BC40" s="334"/>
      <c r="BD40" s="334"/>
      <c r="BE40" s="334"/>
      <c r="BF40" s="334">
        <v>1359</v>
      </c>
      <c r="BG40" s="334"/>
      <c r="BH40" s="334"/>
      <c r="BI40" s="334"/>
      <c r="BJ40" s="334"/>
      <c r="BK40" s="334">
        <v>64</v>
      </c>
      <c r="BL40" s="334"/>
      <c r="BM40" s="334"/>
      <c r="BN40" s="334"/>
      <c r="BO40" s="334"/>
    </row>
    <row r="41" spans="1:67" ht="19.5" customHeight="1">
      <c r="A41" s="162" t="s">
        <v>99</v>
      </c>
      <c r="B41" s="162"/>
      <c r="C41" s="162"/>
      <c r="D41" s="162"/>
      <c r="E41" s="162"/>
      <c r="F41" s="162"/>
      <c r="G41" s="162"/>
      <c r="H41" s="162"/>
      <c r="I41" s="162"/>
      <c r="J41" s="163"/>
      <c r="K41" s="335">
        <v>5357</v>
      </c>
      <c r="L41" s="336"/>
      <c r="M41" s="336"/>
      <c r="N41" s="336"/>
      <c r="O41" s="336"/>
      <c r="P41" s="336"/>
      <c r="Q41" s="336"/>
      <c r="R41" s="336">
        <v>1606</v>
      </c>
      <c r="S41" s="336"/>
      <c r="T41" s="336"/>
      <c r="U41" s="336"/>
      <c r="V41" s="336"/>
      <c r="W41" s="336">
        <v>3751</v>
      </c>
      <c r="X41" s="336"/>
      <c r="Y41" s="336"/>
      <c r="Z41" s="336"/>
      <c r="AA41" s="336"/>
      <c r="AB41" s="336">
        <v>17</v>
      </c>
      <c r="AC41" s="336"/>
      <c r="AD41" s="336"/>
      <c r="AE41" s="336"/>
      <c r="AF41" s="336"/>
      <c r="AG41" s="336">
        <v>1078</v>
      </c>
      <c r="AH41" s="336"/>
      <c r="AI41" s="336"/>
      <c r="AJ41" s="336"/>
      <c r="AK41" s="336"/>
      <c r="AL41" s="336">
        <v>495</v>
      </c>
      <c r="AM41" s="336"/>
      <c r="AN41" s="336"/>
      <c r="AO41" s="336"/>
      <c r="AP41" s="336"/>
      <c r="AQ41" s="336">
        <v>13</v>
      </c>
      <c r="AR41" s="336"/>
      <c r="AS41" s="336"/>
      <c r="AT41" s="336"/>
      <c r="AU41" s="336"/>
      <c r="AV41" s="336">
        <v>72</v>
      </c>
      <c r="AW41" s="336"/>
      <c r="AX41" s="336"/>
      <c r="AY41" s="336"/>
      <c r="AZ41" s="336"/>
      <c r="BA41" s="336">
        <v>573</v>
      </c>
      <c r="BB41" s="336"/>
      <c r="BC41" s="336"/>
      <c r="BD41" s="336"/>
      <c r="BE41" s="336"/>
      <c r="BF41" s="336">
        <v>3028</v>
      </c>
      <c r="BG41" s="336"/>
      <c r="BH41" s="336"/>
      <c r="BI41" s="336"/>
      <c r="BJ41" s="336"/>
      <c r="BK41" s="336">
        <v>57</v>
      </c>
      <c r="BL41" s="336"/>
      <c r="BM41" s="336"/>
      <c r="BN41" s="336"/>
      <c r="BO41" s="336"/>
    </row>
    <row r="42" spans="1:67" s="10" customFormat="1" ht="15.9" customHeight="1" thickBot="1">
      <c r="A42" s="353"/>
      <c r="B42" s="353"/>
      <c r="C42" s="353"/>
      <c r="D42" s="353"/>
      <c r="E42" s="353"/>
      <c r="F42" s="353"/>
      <c r="G42" s="353"/>
      <c r="H42" s="353"/>
      <c r="I42" s="353"/>
      <c r="J42" s="354"/>
      <c r="K42" s="357">
        <v>5373</v>
      </c>
      <c r="L42" s="352"/>
      <c r="M42" s="352"/>
      <c r="N42" s="352"/>
      <c r="O42" s="352"/>
      <c r="P42" s="352"/>
      <c r="Q42" s="352"/>
      <c r="R42" s="352">
        <v>1612</v>
      </c>
      <c r="S42" s="352"/>
      <c r="T42" s="352"/>
      <c r="U42" s="352"/>
      <c r="V42" s="352"/>
      <c r="W42" s="352">
        <v>3761</v>
      </c>
      <c r="X42" s="352"/>
      <c r="Y42" s="352"/>
      <c r="Z42" s="352"/>
      <c r="AA42" s="352"/>
      <c r="AB42" s="352">
        <v>18</v>
      </c>
      <c r="AC42" s="352"/>
      <c r="AD42" s="352"/>
      <c r="AE42" s="352"/>
      <c r="AF42" s="352"/>
      <c r="AG42" s="352">
        <v>1080</v>
      </c>
      <c r="AH42" s="352"/>
      <c r="AI42" s="352"/>
      <c r="AJ42" s="352"/>
      <c r="AK42" s="352"/>
      <c r="AL42" s="352">
        <v>500</v>
      </c>
      <c r="AM42" s="352"/>
      <c r="AN42" s="352"/>
      <c r="AO42" s="352"/>
      <c r="AP42" s="352"/>
      <c r="AQ42" s="352">
        <v>14</v>
      </c>
      <c r="AR42" s="352"/>
      <c r="AS42" s="352"/>
      <c r="AT42" s="352"/>
      <c r="AU42" s="352"/>
      <c r="AV42" s="352">
        <v>72</v>
      </c>
      <c r="AW42" s="352"/>
      <c r="AX42" s="352"/>
      <c r="AY42" s="352"/>
      <c r="AZ42" s="352"/>
      <c r="BA42" s="352">
        <v>575</v>
      </c>
      <c r="BB42" s="352"/>
      <c r="BC42" s="352"/>
      <c r="BD42" s="352"/>
      <c r="BE42" s="352"/>
      <c r="BF42" s="352">
        <v>3056</v>
      </c>
      <c r="BG42" s="352"/>
      <c r="BH42" s="352"/>
      <c r="BI42" s="352"/>
      <c r="BJ42" s="352"/>
      <c r="BK42" s="352">
        <v>58</v>
      </c>
      <c r="BL42" s="352"/>
      <c r="BM42" s="352"/>
      <c r="BN42" s="352"/>
      <c r="BO42" s="352"/>
    </row>
    <row r="43" spans="1:67" ht="15" customHeight="1">
      <c r="A43" s="10" t="s">
        <v>243</v>
      </c>
      <c r="BO43" s="12" t="s">
        <v>7</v>
      </c>
    </row>
    <row r="44" spans="1:67" s="11" customFormat="1" ht="15" customHeight="1">
      <c r="A44" s="10" t="s">
        <v>330</v>
      </c>
      <c r="BO44" s="86"/>
    </row>
    <row r="45" spans="1:67" s="11" customFormat="1" ht="15" customHeight="1">
      <c r="A45" s="10" t="s">
        <v>328</v>
      </c>
      <c r="BO45" s="86"/>
    </row>
    <row r="46" spans="1:67" s="11" customFormat="1" ht="15" customHeight="1">
      <c r="A46" s="10" t="s">
        <v>329</v>
      </c>
      <c r="BO46" s="86"/>
    </row>
    <row r="47" spans="1:67" s="11" customFormat="1" ht="18" customHeight="1">
      <c r="A47" s="10"/>
      <c r="BO47" s="86"/>
    </row>
    <row r="48" spans="1:67" s="11" customFormat="1" ht="18" customHeight="1">
      <c r="A48" s="10"/>
      <c r="BO48" s="86"/>
    </row>
    <row r="49" spans="1:67" s="11" customFormat="1" ht="18" customHeight="1">
      <c r="A49" s="10"/>
      <c r="BO49" s="86"/>
    </row>
    <row r="50" spans="1:67" s="11" customFormat="1" ht="18" customHeight="1">
      <c r="A50" s="10"/>
      <c r="BO50" s="86"/>
    </row>
    <row r="51" spans="1:67" s="11" customFormat="1" ht="18" customHeight="1">
      <c r="A51" s="10"/>
      <c r="BO51" s="86"/>
    </row>
    <row r="52" spans="1:67" ht="18" customHeight="1"/>
    <row r="53" spans="1:67" ht="18" customHeight="1"/>
    <row r="54" spans="1:67" ht="18" customHeight="1"/>
    <row r="55" spans="1:67" ht="18" customHeight="1"/>
    <row r="56" spans="1:67" ht="18" customHeight="1"/>
    <row r="57" spans="1:67" ht="18" customHeight="1"/>
    <row r="58" spans="1:67" ht="18" customHeight="1"/>
    <row r="59" spans="1:67" ht="18" customHeight="1"/>
    <row r="60" spans="1:67" ht="18" customHeight="1"/>
    <row r="61" spans="1:67" ht="18" customHeight="1"/>
    <row r="62" spans="1:67" ht="15" customHeight="1"/>
    <row r="63" spans="1:67" ht="15" customHeight="1"/>
    <row r="64" spans="1:67" ht="15" customHeight="1"/>
    <row r="65" s="8" customFormat="1" ht="15" customHeight="1"/>
    <row r="66" s="8" customFormat="1" ht="15" customHeight="1"/>
    <row r="67" s="8" customFormat="1" ht="15" customHeight="1"/>
  </sheetData>
  <mergeCells count="436">
    <mergeCell ref="BK42:BO42"/>
    <mergeCell ref="K42:Q42"/>
    <mergeCell ref="R42:V42"/>
    <mergeCell ref="W42:AA42"/>
    <mergeCell ref="AB42:AF42"/>
    <mergeCell ref="AG42:AK42"/>
    <mergeCell ref="AL42:AP42"/>
    <mergeCell ref="AQ42:AU42"/>
    <mergeCell ref="AV42:AZ42"/>
    <mergeCell ref="BA42:BE42"/>
    <mergeCell ref="K41:Q41"/>
    <mergeCell ref="R41:V41"/>
    <mergeCell ref="W41:AA41"/>
    <mergeCell ref="AB41:AF41"/>
    <mergeCell ref="AG41:AK41"/>
    <mergeCell ref="AL41:AP41"/>
    <mergeCell ref="AQ41:AU41"/>
    <mergeCell ref="AV41:AZ41"/>
    <mergeCell ref="BA41:BE41"/>
    <mergeCell ref="K40:Q40"/>
    <mergeCell ref="R40:V40"/>
    <mergeCell ref="W40:AA40"/>
    <mergeCell ref="AB40:AF40"/>
    <mergeCell ref="AG40:AK40"/>
    <mergeCell ref="AL40:AP40"/>
    <mergeCell ref="AQ40:AU40"/>
    <mergeCell ref="AV40:AZ40"/>
    <mergeCell ref="BA40:BE40"/>
    <mergeCell ref="K39:Q39"/>
    <mergeCell ref="R39:V39"/>
    <mergeCell ref="W39:AA39"/>
    <mergeCell ref="AB39:AF39"/>
    <mergeCell ref="AG39:AK39"/>
    <mergeCell ref="AL39:AP39"/>
    <mergeCell ref="AQ39:AU39"/>
    <mergeCell ref="AV39:AZ39"/>
    <mergeCell ref="BA39:BE39"/>
    <mergeCell ref="R38:V38"/>
    <mergeCell ref="W38:AA38"/>
    <mergeCell ref="AB38:AF38"/>
    <mergeCell ref="AG38:AK38"/>
    <mergeCell ref="AL38:AP38"/>
    <mergeCell ref="AQ38:AU38"/>
    <mergeCell ref="AV38:AZ38"/>
    <mergeCell ref="BA38:BE38"/>
    <mergeCell ref="BF38:BJ38"/>
    <mergeCell ref="R37:V37"/>
    <mergeCell ref="W37:AA37"/>
    <mergeCell ref="AB37:AF37"/>
    <mergeCell ref="AG37:AK37"/>
    <mergeCell ref="AL37:AP37"/>
    <mergeCell ref="AQ37:AU37"/>
    <mergeCell ref="AV37:AZ37"/>
    <mergeCell ref="BA37:BE37"/>
    <mergeCell ref="BF37:BJ37"/>
    <mergeCell ref="R36:V36"/>
    <mergeCell ref="W36:AA36"/>
    <mergeCell ref="AB36:AF36"/>
    <mergeCell ref="AG36:AK36"/>
    <mergeCell ref="AL36:AP36"/>
    <mergeCell ref="AQ36:AU36"/>
    <mergeCell ref="AV36:AZ36"/>
    <mergeCell ref="BA36:BE36"/>
    <mergeCell ref="BF36:BJ36"/>
    <mergeCell ref="R35:V35"/>
    <mergeCell ref="W35:AA35"/>
    <mergeCell ref="AB35:AF35"/>
    <mergeCell ref="AG35:AK35"/>
    <mergeCell ref="AL35:AP35"/>
    <mergeCell ref="AQ35:AU35"/>
    <mergeCell ref="AV35:AZ35"/>
    <mergeCell ref="BA35:BE35"/>
    <mergeCell ref="BF35:BJ35"/>
    <mergeCell ref="R34:V34"/>
    <mergeCell ref="W34:AA34"/>
    <mergeCell ref="AB34:AF34"/>
    <mergeCell ref="AG34:AK34"/>
    <mergeCell ref="AL34:AP34"/>
    <mergeCell ref="AQ34:AU34"/>
    <mergeCell ref="AV34:AZ34"/>
    <mergeCell ref="BA34:BE34"/>
    <mergeCell ref="BF34:BJ34"/>
    <mergeCell ref="R33:V33"/>
    <mergeCell ref="W33:AA33"/>
    <mergeCell ref="AB33:AF33"/>
    <mergeCell ref="AG33:AK33"/>
    <mergeCell ref="AL33:AP33"/>
    <mergeCell ref="AQ33:AU33"/>
    <mergeCell ref="AV33:AZ33"/>
    <mergeCell ref="BA33:BE33"/>
    <mergeCell ref="BF33:BJ33"/>
    <mergeCell ref="AV31:AZ31"/>
    <mergeCell ref="BA31:BE31"/>
    <mergeCell ref="BF31:BJ31"/>
    <mergeCell ref="BK31:BO31"/>
    <mergeCell ref="A32:J32"/>
    <mergeCell ref="K32:Q32"/>
    <mergeCell ref="R32:V32"/>
    <mergeCell ref="W32:AA32"/>
    <mergeCell ref="AB32:AF32"/>
    <mergeCell ref="AG32:AK32"/>
    <mergeCell ref="AL32:AP32"/>
    <mergeCell ref="AQ32:AU32"/>
    <mergeCell ref="AV32:AZ32"/>
    <mergeCell ref="BA32:BE32"/>
    <mergeCell ref="BF32:BJ32"/>
    <mergeCell ref="BK32:BO32"/>
    <mergeCell ref="BA29:BE29"/>
    <mergeCell ref="BF29:BJ29"/>
    <mergeCell ref="BK29:BO29"/>
    <mergeCell ref="A30:J30"/>
    <mergeCell ref="K30:Q30"/>
    <mergeCell ref="R30:V30"/>
    <mergeCell ref="W30:AA30"/>
    <mergeCell ref="AB30:AF30"/>
    <mergeCell ref="AG30:AK30"/>
    <mergeCell ref="AL30:AP30"/>
    <mergeCell ref="AQ30:AU30"/>
    <mergeCell ref="AV30:AZ30"/>
    <mergeCell ref="BA30:BE30"/>
    <mergeCell ref="BF30:BJ30"/>
    <mergeCell ref="BK30:BO30"/>
    <mergeCell ref="A29:J29"/>
    <mergeCell ref="K29:Q29"/>
    <mergeCell ref="R29:V29"/>
    <mergeCell ref="W29:AA29"/>
    <mergeCell ref="AB29:AF29"/>
    <mergeCell ref="AG29:AK29"/>
    <mergeCell ref="AL29:AP29"/>
    <mergeCell ref="AQ29:AU29"/>
    <mergeCell ref="AV29:AZ29"/>
    <mergeCell ref="BA27:BE27"/>
    <mergeCell ref="BF27:BJ27"/>
    <mergeCell ref="BK27:BO27"/>
    <mergeCell ref="A28:J28"/>
    <mergeCell ref="K28:Q28"/>
    <mergeCell ref="R28:V28"/>
    <mergeCell ref="W28:AA28"/>
    <mergeCell ref="AB28:AF28"/>
    <mergeCell ref="AG28:AK28"/>
    <mergeCell ref="AL28:AP28"/>
    <mergeCell ref="AQ28:AU28"/>
    <mergeCell ref="AV28:AZ28"/>
    <mergeCell ref="BA28:BE28"/>
    <mergeCell ref="BF28:BJ28"/>
    <mergeCell ref="BK28:BO28"/>
    <mergeCell ref="A27:J27"/>
    <mergeCell ref="K27:Q27"/>
    <mergeCell ref="R27:V27"/>
    <mergeCell ref="W27:AA27"/>
    <mergeCell ref="AB27:AF27"/>
    <mergeCell ref="AG27:AK27"/>
    <mergeCell ref="AL27:AP27"/>
    <mergeCell ref="AQ27:AU27"/>
    <mergeCell ref="AV27:AZ27"/>
    <mergeCell ref="BK26:BO26"/>
    <mergeCell ref="K10:Q10"/>
    <mergeCell ref="R10:V10"/>
    <mergeCell ref="W10:AA10"/>
    <mergeCell ref="AB10:AF10"/>
    <mergeCell ref="AG10:AK10"/>
    <mergeCell ref="AL10:AP10"/>
    <mergeCell ref="AQ10:AU10"/>
    <mergeCell ref="AV10:AZ10"/>
    <mergeCell ref="W23:AA23"/>
    <mergeCell ref="AB23:AF23"/>
    <mergeCell ref="AG23:AK23"/>
    <mergeCell ref="W22:AA22"/>
    <mergeCell ref="AB22:AF22"/>
    <mergeCell ref="BF10:BJ10"/>
    <mergeCell ref="BK10:BO10"/>
    <mergeCell ref="BK25:BO25"/>
    <mergeCell ref="R22:V22"/>
    <mergeCell ref="BA21:BE21"/>
    <mergeCell ref="BF21:BJ21"/>
    <mergeCell ref="BK21:BO21"/>
    <mergeCell ref="AL22:AP22"/>
    <mergeCell ref="BA22:BE22"/>
    <mergeCell ref="BF22:BJ22"/>
    <mergeCell ref="A26:J26"/>
    <mergeCell ref="K26:Q26"/>
    <mergeCell ref="R26:V26"/>
    <mergeCell ref="W26:AA26"/>
    <mergeCell ref="AB26:AF26"/>
    <mergeCell ref="AG26:AK26"/>
    <mergeCell ref="AL26:AP26"/>
    <mergeCell ref="AQ26:AU26"/>
    <mergeCell ref="AV26:AZ26"/>
    <mergeCell ref="BK38:BO38"/>
    <mergeCell ref="BF39:BJ39"/>
    <mergeCell ref="BK39:BO39"/>
    <mergeCell ref="BF40:BJ40"/>
    <mergeCell ref="BK40:BO40"/>
    <mergeCell ref="BA10:BE10"/>
    <mergeCell ref="K31:Q31"/>
    <mergeCell ref="R31:V31"/>
    <mergeCell ref="W31:AA31"/>
    <mergeCell ref="AB31:AF31"/>
    <mergeCell ref="AG31:AK31"/>
    <mergeCell ref="AL31:AP31"/>
    <mergeCell ref="AQ31:AU31"/>
    <mergeCell ref="BK33:BO33"/>
    <mergeCell ref="BF23:BJ23"/>
    <mergeCell ref="BK23:BO23"/>
    <mergeCell ref="BA24:BE24"/>
    <mergeCell ref="BF24:BJ24"/>
    <mergeCell ref="BK24:BO24"/>
    <mergeCell ref="BA23:BE23"/>
    <mergeCell ref="BA25:BE25"/>
    <mergeCell ref="BF25:BJ25"/>
    <mergeCell ref="BA26:BE26"/>
    <mergeCell ref="BF26:BJ26"/>
    <mergeCell ref="BF41:BJ41"/>
    <mergeCell ref="BK41:BO41"/>
    <mergeCell ref="BF42:BJ42"/>
    <mergeCell ref="A31:J31"/>
    <mergeCell ref="A33:J33"/>
    <mergeCell ref="K33:Q33"/>
    <mergeCell ref="A34:J34"/>
    <mergeCell ref="K34:Q34"/>
    <mergeCell ref="A35:J35"/>
    <mergeCell ref="K35:Q35"/>
    <mergeCell ref="A36:J36"/>
    <mergeCell ref="K36:Q36"/>
    <mergeCell ref="A37:J37"/>
    <mergeCell ref="K37:Q37"/>
    <mergeCell ref="A38:J38"/>
    <mergeCell ref="K38:Q38"/>
    <mergeCell ref="A39:J39"/>
    <mergeCell ref="A40:J40"/>
    <mergeCell ref="A41:J41"/>
    <mergeCell ref="A42:J42"/>
    <mergeCell ref="BK34:BO34"/>
    <mergeCell ref="BK35:BO35"/>
    <mergeCell ref="BK36:BO36"/>
    <mergeCell ref="BK37:BO37"/>
    <mergeCell ref="A25:J25"/>
    <mergeCell ref="K25:Q25"/>
    <mergeCell ref="AL23:AP23"/>
    <mergeCell ref="AQ23:AU23"/>
    <mergeCell ref="AV23:AZ23"/>
    <mergeCell ref="A23:J23"/>
    <mergeCell ref="K23:Q23"/>
    <mergeCell ref="R25:V25"/>
    <mergeCell ref="W25:AA25"/>
    <mergeCell ref="AB25:AF25"/>
    <mergeCell ref="AG25:AK25"/>
    <mergeCell ref="AL25:AP25"/>
    <mergeCell ref="AQ25:AU25"/>
    <mergeCell ref="AV25:AZ25"/>
    <mergeCell ref="R24:V24"/>
    <mergeCell ref="W24:AA24"/>
    <mergeCell ref="AB24:AF24"/>
    <mergeCell ref="AG24:AK24"/>
    <mergeCell ref="AL24:AP24"/>
    <mergeCell ref="AQ24:AU24"/>
    <mergeCell ref="AV24:AZ24"/>
    <mergeCell ref="A24:J24"/>
    <mergeCell ref="K24:Q24"/>
    <mergeCell ref="R23:V23"/>
    <mergeCell ref="BK22:BO22"/>
    <mergeCell ref="BA19:BE19"/>
    <mergeCell ref="BF19:BJ19"/>
    <mergeCell ref="BK19:BO19"/>
    <mergeCell ref="R19:V19"/>
    <mergeCell ref="W19:AA19"/>
    <mergeCell ref="AB19:AF19"/>
    <mergeCell ref="AG19:AK19"/>
    <mergeCell ref="BA20:BE20"/>
    <mergeCell ref="BF20:BJ20"/>
    <mergeCell ref="BK20:BO20"/>
    <mergeCell ref="R20:V20"/>
    <mergeCell ref="W20:AA20"/>
    <mergeCell ref="AB20:AF20"/>
    <mergeCell ref="AG20:AK20"/>
    <mergeCell ref="AL20:AP20"/>
    <mergeCell ref="AQ20:AU20"/>
    <mergeCell ref="AV20:AZ20"/>
    <mergeCell ref="AL18:AP18"/>
    <mergeCell ref="AQ18:AU18"/>
    <mergeCell ref="AV18:AZ18"/>
    <mergeCell ref="BA18:BE18"/>
    <mergeCell ref="BF18:BJ18"/>
    <mergeCell ref="BK18:BO18"/>
    <mergeCell ref="R18:V18"/>
    <mergeCell ref="W18:AA18"/>
    <mergeCell ref="AB18:AF18"/>
    <mergeCell ref="AG18:AK18"/>
    <mergeCell ref="AL16:AP16"/>
    <mergeCell ref="AQ16:AU16"/>
    <mergeCell ref="AV16:AZ16"/>
    <mergeCell ref="BA16:BE16"/>
    <mergeCell ref="BF16:BJ16"/>
    <mergeCell ref="BK16:BO16"/>
    <mergeCell ref="R16:V16"/>
    <mergeCell ref="W16:AA16"/>
    <mergeCell ref="AB16:AF16"/>
    <mergeCell ref="AG16:AK16"/>
    <mergeCell ref="AL17:AP17"/>
    <mergeCell ref="AQ17:AU17"/>
    <mergeCell ref="AV17:AZ17"/>
    <mergeCell ref="BA17:BE17"/>
    <mergeCell ref="BF17:BJ17"/>
    <mergeCell ref="BK17:BO17"/>
    <mergeCell ref="R17:V17"/>
    <mergeCell ref="W17:AA17"/>
    <mergeCell ref="AB17:AF17"/>
    <mergeCell ref="AG17:AK17"/>
    <mergeCell ref="AL14:AP14"/>
    <mergeCell ref="AQ14:AU14"/>
    <mergeCell ref="AV14:AZ14"/>
    <mergeCell ref="BA14:BE14"/>
    <mergeCell ref="BF14:BJ14"/>
    <mergeCell ref="BK14:BO14"/>
    <mergeCell ref="R14:V14"/>
    <mergeCell ref="W14:AA14"/>
    <mergeCell ref="AB14:AF14"/>
    <mergeCell ref="AG14:AK14"/>
    <mergeCell ref="AL15:AP15"/>
    <mergeCell ref="AQ15:AU15"/>
    <mergeCell ref="AV15:AZ15"/>
    <mergeCell ref="BA15:BE15"/>
    <mergeCell ref="BF15:BJ15"/>
    <mergeCell ref="BK15:BO15"/>
    <mergeCell ref="R15:V15"/>
    <mergeCell ref="W15:AA15"/>
    <mergeCell ref="AB15:AF15"/>
    <mergeCell ref="AG15:AK15"/>
    <mergeCell ref="AL13:AP13"/>
    <mergeCell ref="AQ13:AU13"/>
    <mergeCell ref="AV13:AZ13"/>
    <mergeCell ref="BA13:BE13"/>
    <mergeCell ref="BF13:BJ13"/>
    <mergeCell ref="BK13:BO13"/>
    <mergeCell ref="R13:V13"/>
    <mergeCell ref="W13:AA13"/>
    <mergeCell ref="AB13:AF13"/>
    <mergeCell ref="AG13:AK13"/>
    <mergeCell ref="AL11:AP11"/>
    <mergeCell ref="AQ11:AU11"/>
    <mergeCell ref="AV11:AZ11"/>
    <mergeCell ref="BA11:BE11"/>
    <mergeCell ref="BF11:BJ11"/>
    <mergeCell ref="BK11:BO11"/>
    <mergeCell ref="R11:V11"/>
    <mergeCell ref="W11:AA11"/>
    <mergeCell ref="AB11:AF11"/>
    <mergeCell ref="AG11:AK11"/>
    <mergeCell ref="AL9:AP9"/>
    <mergeCell ref="AQ9:AU9"/>
    <mergeCell ref="AV9:AZ9"/>
    <mergeCell ref="BA9:BE9"/>
    <mergeCell ref="BF9:BJ9"/>
    <mergeCell ref="BK9:BO9"/>
    <mergeCell ref="R9:V9"/>
    <mergeCell ref="W9:AA9"/>
    <mergeCell ref="AB9:AF9"/>
    <mergeCell ref="AG9:AK9"/>
    <mergeCell ref="AL8:AP8"/>
    <mergeCell ref="AQ8:AU8"/>
    <mergeCell ref="AV8:AZ8"/>
    <mergeCell ref="BA8:BE8"/>
    <mergeCell ref="BF8:BJ8"/>
    <mergeCell ref="BK8:BO8"/>
    <mergeCell ref="R8:V8"/>
    <mergeCell ref="W8:AA8"/>
    <mergeCell ref="AB8:AF8"/>
    <mergeCell ref="AG8:AK8"/>
    <mergeCell ref="AL7:AP7"/>
    <mergeCell ref="AQ7:AU7"/>
    <mergeCell ref="AV7:AZ7"/>
    <mergeCell ref="BA7:BE7"/>
    <mergeCell ref="BF7:BJ7"/>
    <mergeCell ref="BK7:BO7"/>
    <mergeCell ref="R7:V7"/>
    <mergeCell ref="W7:AA7"/>
    <mergeCell ref="AB7:AF7"/>
    <mergeCell ref="AG7:AK7"/>
    <mergeCell ref="BA6:BE6"/>
    <mergeCell ref="BF6:BJ6"/>
    <mergeCell ref="BK6:BO6"/>
    <mergeCell ref="AB5:AU5"/>
    <mergeCell ref="AV5:BO5"/>
    <mergeCell ref="A3:BO3"/>
    <mergeCell ref="R6:V6"/>
    <mergeCell ref="W6:AA6"/>
    <mergeCell ref="AB6:AF6"/>
    <mergeCell ref="AG6:AK6"/>
    <mergeCell ref="AL6:AP6"/>
    <mergeCell ref="AQ6:AU6"/>
    <mergeCell ref="AV6:AZ6"/>
    <mergeCell ref="A5:J6"/>
    <mergeCell ref="K5:AA5"/>
    <mergeCell ref="K6:Q6"/>
    <mergeCell ref="A18:J18"/>
    <mergeCell ref="K9:Q9"/>
    <mergeCell ref="K8:Q8"/>
    <mergeCell ref="K7:Q7"/>
    <mergeCell ref="K19:Q19"/>
    <mergeCell ref="K18:Q18"/>
    <mergeCell ref="K17:Q17"/>
    <mergeCell ref="K16:Q16"/>
    <mergeCell ref="K15:Q15"/>
    <mergeCell ref="K14:Q14"/>
    <mergeCell ref="K13:Q13"/>
    <mergeCell ref="K11:Q11"/>
    <mergeCell ref="A7:J7"/>
    <mergeCell ref="A8:J8"/>
    <mergeCell ref="A9:J9"/>
    <mergeCell ref="A14:J14"/>
    <mergeCell ref="A15:J15"/>
    <mergeCell ref="A16:J16"/>
    <mergeCell ref="A17:J17"/>
    <mergeCell ref="A10:J10"/>
    <mergeCell ref="A19:J19"/>
    <mergeCell ref="A11:J11"/>
    <mergeCell ref="A13:H13"/>
    <mergeCell ref="A22:J22"/>
    <mergeCell ref="A21:J21"/>
    <mergeCell ref="A20:J20"/>
    <mergeCell ref="K22:Q22"/>
    <mergeCell ref="K21:Q21"/>
    <mergeCell ref="K20:Q20"/>
    <mergeCell ref="AL19:AP19"/>
    <mergeCell ref="AQ19:AU19"/>
    <mergeCell ref="AV19:AZ19"/>
    <mergeCell ref="R21:V21"/>
    <mergeCell ref="W21:AA21"/>
    <mergeCell ref="AB21:AF21"/>
    <mergeCell ref="AG21:AK21"/>
    <mergeCell ref="AL21:AP21"/>
    <mergeCell ref="AQ21:AU21"/>
    <mergeCell ref="AV21:AZ21"/>
    <mergeCell ref="AG22:AK22"/>
    <mergeCell ref="AQ22:AU22"/>
    <mergeCell ref="AV22:AZ2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&amp;R&amp;12国勢調査　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O77"/>
  <sheetViews>
    <sheetView zoomScaleNormal="100" workbookViewId="0"/>
  </sheetViews>
  <sheetFormatPr defaultColWidth="1.44140625" defaultRowHeight="13.2"/>
  <cols>
    <col min="1" max="1" width="1.44140625" style="8" customWidth="1"/>
    <col min="2" max="8" width="1.44140625" style="8"/>
    <col min="9" max="9" width="1.44140625" style="8" customWidth="1"/>
    <col min="10" max="10" width="1.44140625" style="8"/>
    <col min="11" max="47" width="1.44140625" style="8" customWidth="1"/>
    <col min="48" max="16384" width="1.44140625" style="8"/>
  </cols>
  <sheetData>
    <row r="1" spans="1:67" s="11" customFormat="1" ht="18" customHeight="1">
      <c r="A1" s="10"/>
      <c r="BO1" s="86"/>
    </row>
    <row r="2" spans="1:67" ht="18" customHeight="1"/>
    <row r="3" spans="1:67" ht="18" customHeight="1">
      <c r="A3" s="153" t="s">
        <v>302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</row>
    <row r="4" spans="1:67" ht="18" customHeight="1" thickBot="1">
      <c r="BO4" s="96" t="s">
        <v>349</v>
      </c>
    </row>
    <row r="5" spans="1:67" ht="18" customHeight="1">
      <c r="A5" s="375" t="s">
        <v>281</v>
      </c>
      <c r="B5" s="143"/>
      <c r="C5" s="143"/>
      <c r="D5" s="143"/>
      <c r="E5" s="144"/>
      <c r="F5" s="142" t="s">
        <v>274</v>
      </c>
      <c r="G5" s="375"/>
      <c r="H5" s="375"/>
      <c r="I5" s="375"/>
      <c r="J5" s="376"/>
      <c r="K5" s="164" t="s">
        <v>277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6"/>
      <c r="AR5" s="417" t="s">
        <v>275</v>
      </c>
      <c r="AS5" s="418"/>
      <c r="AT5" s="418"/>
      <c r="AU5" s="418"/>
      <c r="AV5" s="418"/>
      <c r="AW5" s="418"/>
      <c r="AX5" s="418"/>
      <c r="AY5" s="418"/>
      <c r="AZ5" s="418"/>
      <c r="BA5" s="418"/>
      <c r="BB5" s="418"/>
      <c r="BC5" s="418"/>
      <c r="BD5" s="418"/>
      <c r="BE5" s="418"/>
      <c r="BF5" s="418"/>
      <c r="BG5" s="418"/>
      <c r="BH5" s="418"/>
      <c r="BI5" s="418"/>
      <c r="BJ5" s="418"/>
      <c r="BK5" s="419"/>
      <c r="BL5" s="407" t="s">
        <v>276</v>
      </c>
      <c r="BM5" s="408"/>
      <c r="BN5" s="408"/>
      <c r="BO5" s="408"/>
    </row>
    <row r="6" spans="1:67" ht="18" customHeight="1">
      <c r="A6" s="162"/>
      <c r="B6" s="162"/>
      <c r="C6" s="162"/>
      <c r="D6" s="162"/>
      <c r="E6" s="163"/>
      <c r="F6" s="377"/>
      <c r="G6" s="378"/>
      <c r="H6" s="378"/>
      <c r="I6" s="378"/>
      <c r="J6" s="379"/>
      <c r="K6" s="168" t="s">
        <v>107</v>
      </c>
      <c r="L6" s="169"/>
      <c r="M6" s="169"/>
      <c r="N6" s="169"/>
      <c r="O6" s="170"/>
      <c r="P6" s="150" t="s">
        <v>331</v>
      </c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2"/>
      <c r="AM6" s="391" t="s">
        <v>154</v>
      </c>
      <c r="AN6" s="392"/>
      <c r="AO6" s="392"/>
      <c r="AP6" s="392"/>
      <c r="AQ6" s="393"/>
      <c r="AR6" s="383" t="s">
        <v>3</v>
      </c>
      <c r="AS6" s="384"/>
      <c r="AT6" s="384"/>
      <c r="AU6" s="384"/>
      <c r="AV6" s="385"/>
      <c r="AW6" s="360" t="s">
        <v>278</v>
      </c>
      <c r="AX6" s="361"/>
      <c r="AY6" s="361"/>
      <c r="AZ6" s="361"/>
      <c r="BA6" s="362"/>
      <c r="BB6" s="360" t="s">
        <v>279</v>
      </c>
      <c r="BC6" s="361"/>
      <c r="BD6" s="361"/>
      <c r="BE6" s="361"/>
      <c r="BF6" s="362"/>
      <c r="BG6" s="366" t="s">
        <v>280</v>
      </c>
      <c r="BH6" s="367"/>
      <c r="BI6" s="367"/>
      <c r="BJ6" s="367"/>
      <c r="BK6" s="368"/>
      <c r="BL6" s="409"/>
      <c r="BM6" s="410"/>
      <c r="BN6" s="410"/>
      <c r="BO6" s="410"/>
    </row>
    <row r="7" spans="1:67" ht="38.25" customHeight="1">
      <c r="A7" s="146"/>
      <c r="B7" s="146"/>
      <c r="C7" s="146"/>
      <c r="D7" s="146"/>
      <c r="E7" s="147"/>
      <c r="F7" s="380"/>
      <c r="G7" s="381"/>
      <c r="H7" s="381"/>
      <c r="I7" s="381"/>
      <c r="J7" s="382"/>
      <c r="K7" s="145"/>
      <c r="L7" s="146"/>
      <c r="M7" s="146"/>
      <c r="N7" s="146"/>
      <c r="O7" s="147"/>
      <c r="P7" s="348" t="s">
        <v>107</v>
      </c>
      <c r="Q7" s="349"/>
      <c r="R7" s="349"/>
      <c r="S7" s="349"/>
      <c r="T7" s="132"/>
      <c r="U7" s="372" t="s">
        <v>105</v>
      </c>
      <c r="V7" s="373"/>
      <c r="W7" s="373"/>
      <c r="X7" s="373"/>
      <c r="Y7" s="374"/>
      <c r="Z7" s="427" t="s">
        <v>332</v>
      </c>
      <c r="AA7" s="428"/>
      <c r="AB7" s="428"/>
      <c r="AC7" s="428"/>
      <c r="AD7" s="429"/>
      <c r="AE7" s="424" t="s">
        <v>106</v>
      </c>
      <c r="AF7" s="425"/>
      <c r="AG7" s="425"/>
      <c r="AH7" s="426"/>
      <c r="AI7" s="420" t="s">
        <v>273</v>
      </c>
      <c r="AJ7" s="421"/>
      <c r="AK7" s="421"/>
      <c r="AL7" s="422"/>
      <c r="AM7" s="380"/>
      <c r="AN7" s="381"/>
      <c r="AO7" s="381"/>
      <c r="AP7" s="381"/>
      <c r="AQ7" s="382"/>
      <c r="AR7" s="386"/>
      <c r="AS7" s="387"/>
      <c r="AT7" s="387"/>
      <c r="AU7" s="387"/>
      <c r="AV7" s="388"/>
      <c r="AW7" s="363"/>
      <c r="AX7" s="364"/>
      <c r="AY7" s="364"/>
      <c r="AZ7" s="364"/>
      <c r="BA7" s="365"/>
      <c r="BB7" s="363"/>
      <c r="BC7" s="364"/>
      <c r="BD7" s="364"/>
      <c r="BE7" s="364"/>
      <c r="BF7" s="365"/>
      <c r="BG7" s="369"/>
      <c r="BH7" s="370"/>
      <c r="BI7" s="370"/>
      <c r="BJ7" s="370"/>
      <c r="BK7" s="371"/>
      <c r="BL7" s="411"/>
      <c r="BM7" s="412"/>
      <c r="BN7" s="412"/>
      <c r="BO7" s="412"/>
    </row>
    <row r="8" spans="1:67" ht="24.9" customHeight="1">
      <c r="A8" s="430" t="s">
        <v>327</v>
      </c>
      <c r="B8" s="430"/>
      <c r="C8" s="430"/>
      <c r="D8" s="430"/>
      <c r="E8" s="431"/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414"/>
      <c r="AX8" s="414"/>
      <c r="AY8" s="414"/>
      <c r="AZ8" s="414"/>
      <c r="BA8" s="414"/>
      <c r="BB8" s="414"/>
      <c r="BC8" s="414"/>
      <c r="BD8" s="414"/>
      <c r="BE8" s="414"/>
      <c r="BF8" s="414"/>
      <c r="BG8" s="414"/>
      <c r="BH8" s="414"/>
      <c r="BI8" s="414"/>
      <c r="BJ8" s="414"/>
      <c r="BK8" s="414"/>
      <c r="BL8" s="227"/>
      <c r="BM8" s="227"/>
      <c r="BN8" s="227"/>
      <c r="BO8" s="227"/>
    </row>
    <row r="9" spans="1:67" ht="24.9" customHeight="1">
      <c r="A9" s="434" t="s">
        <v>235</v>
      </c>
      <c r="B9" s="434"/>
      <c r="C9" s="434"/>
      <c r="D9" s="434"/>
      <c r="E9" s="435"/>
      <c r="F9" s="397">
        <v>80155</v>
      </c>
      <c r="G9" s="394"/>
      <c r="H9" s="394"/>
      <c r="I9" s="394"/>
      <c r="J9" s="394"/>
      <c r="K9" s="394">
        <v>46510</v>
      </c>
      <c r="L9" s="394"/>
      <c r="M9" s="394"/>
      <c r="N9" s="394"/>
      <c r="O9" s="394"/>
      <c r="P9" s="394">
        <v>43787</v>
      </c>
      <c r="Q9" s="394"/>
      <c r="R9" s="394"/>
      <c r="S9" s="394"/>
      <c r="T9" s="394"/>
      <c r="U9" s="394">
        <v>38342</v>
      </c>
      <c r="V9" s="394"/>
      <c r="W9" s="394"/>
      <c r="X9" s="394"/>
      <c r="Y9" s="394"/>
      <c r="Z9" s="394">
        <v>4551</v>
      </c>
      <c r="AA9" s="394"/>
      <c r="AB9" s="394"/>
      <c r="AC9" s="394"/>
      <c r="AD9" s="394"/>
      <c r="AE9" s="394">
        <v>310</v>
      </c>
      <c r="AF9" s="394"/>
      <c r="AG9" s="394"/>
      <c r="AH9" s="394"/>
      <c r="AI9" s="394">
        <v>584</v>
      </c>
      <c r="AJ9" s="394"/>
      <c r="AK9" s="394"/>
      <c r="AL9" s="394"/>
      <c r="AM9" s="394">
        <v>2723</v>
      </c>
      <c r="AN9" s="394"/>
      <c r="AO9" s="394"/>
      <c r="AP9" s="394"/>
      <c r="AQ9" s="394"/>
      <c r="AR9" s="394">
        <v>32801</v>
      </c>
      <c r="AS9" s="394"/>
      <c r="AT9" s="394"/>
      <c r="AU9" s="394"/>
      <c r="AV9" s="394"/>
      <c r="AW9" s="389">
        <v>14022</v>
      </c>
      <c r="AX9" s="389"/>
      <c r="AY9" s="389"/>
      <c r="AZ9" s="389"/>
      <c r="BA9" s="389"/>
      <c r="BB9" s="389">
        <v>4092</v>
      </c>
      <c r="BC9" s="389"/>
      <c r="BD9" s="389"/>
      <c r="BE9" s="389"/>
      <c r="BF9" s="389"/>
      <c r="BG9" s="389">
        <v>14687</v>
      </c>
      <c r="BH9" s="389"/>
      <c r="BI9" s="389"/>
      <c r="BJ9" s="389"/>
      <c r="BK9" s="389"/>
      <c r="BL9" s="394">
        <v>844</v>
      </c>
      <c r="BM9" s="394"/>
      <c r="BN9" s="394"/>
      <c r="BO9" s="394"/>
    </row>
    <row r="10" spans="1:67" s="79" customFormat="1" ht="24.9" customHeight="1">
      <c r="A10" s="434" t="s">
        <v>377</v>
      </c>
      <c r="B10" s="434"/>
      <c r="C10" s="434"/>
      <c r="D10" s="434"/>
      <c r="E10" s="435"/>
      <c r="F10" s="399">
        <v>76428</v>
      </c>
      <c r="G10" s="395"/>
      <c r="H10" s="395"/>
      <c r="I10" s="395"/>
      <c r="J10" s="395"/>
      <c r="K10" s="395">
        <v>43040</v>
      </c>
      <c r="L10" s="395"/>
      <c r="M10" s="395"/>
      <c r="N10" s="395"/>
      <c r="O10" s="395"/>
      <c r="P10" s="395">
        <v>41479</v>
      </c>
      <c r="Q10" s="395"/>
      <c r="R10" s="395"/>
      <c r="S10" s="395"/>
      <c r="T10" s="395"/>
      <c r="U10" s="395">
        <v>36168</v>
      </c>
      <c r="V10" s="395"/>
      <c r="W10" s="395"/>
      <c r="X10" s="395"/>
      <c r="Y10" s="395"/>
      <c r="Z10" s="395">
        <v>4498</v>
      </c>
      <c r="AA10" s="395"/>
      <c r="AB10" s="395"/>
      <c r="AC10" s="395"/>
      <c r="AD10" s="395"/>
      <c r="AE10" s="395">
        <v>230</v>
      </c>
      <c r="AF10" s="395"/>
      <c r="AG10" s="395"/>
      <c r="AH10" s="395"/>
      <c r="AI10" s="395">
        <v>583</v>
      </c>
      <c r="AJ10" s="395"/>
      <c r="AK10" s="395"/>
      <c r="AL10" s="395"/>
      <c r="AM10" s="395">
        <v>1561</v>
      </c>
      <c r="AN10" s="395"/>
      <c r="AO10" s="395"/>
      <c r="AP10" s="395"/>
      <c r="AQ10" s="395"/>
      <c r="AR10" s="395">
        <v>32172</v>
      </c>
      <c r="AS10" s="395"/>
      <c r="AT10" s="395"/>
      <c r="AU10" s="395"/>
      <c r="AV10" s="395"/>
      <c r="AW10" s="398">
        <v>11334</v>
      </c>
      <c r="AX10" s="398"/>
      <c r="AY10" s="398"/>
      <c r="AZ10" s="398"/>
      <c r="BA10" s="398"/>
      <c r="BB10" s="398">
        <v>3697</v>
      </c>
      <c r="BC10" s="398"/>
      <c r="BD10" s="398"/>
      <c r="BE10" s="398"/>
      <c r="BF10" s="398"/>
      <c r="BG10" s="398">
        <v>17141</v>
      </c>
      <c r="BH10" s="398"/>
      <c r="BI10" s="398"/>
      <c r="BJ10" s="398"/>
      <c r="BK10" s="398"/>
      <c r="BL10" s="395">
        <v>1216</v>
      </c>
      <c r="BM10" s="395"/>
      <c r="BN10" s="395"/>
      <c r="BO10" s="395"/>
    </row>
    <row r="11" spans="1:67" s="79" customFormat="1" ht="15" customHeight="1">
      <c r="A11" s="436"/>
      <c r="B11" s="436"/>
      <c r="C11" s="436"/>
      <c r="D11" s="436"/>
      <c r="E11" s="437"/>
      <c r="F11" s="401">
        <v>76428</v>
      </c>
      <c r="G11" s="359"/>
      <c r="H11" s="359"/>
      <c r="I11" s="359"/>
      <c r="J11" s="359"/>
      <c r="K11" s="359">
        <v>43952</v>
      </c>
      <c r="L11" s="359"/>
      <c r="M11" s="359"/>
      <c r="N11" s="359"/>
      <c r="O11" s="359"/>
      <c r="P11" s="359">
        <v>42360</v>
      </c>
      <c r="Q11" s="359"/>
      <c r="R11" s="359"/>
      <c r="S11" s="359"/>
      <c r="T11" s="359"/>
      <c r="U11" s="359">
        <v>36988</v>
      </c>
      <c r="V11" s="359"/>
      <c r="W11" s="359"/>
      <c r="X11" s="359"/>
      <c r="Y11" s="359"/>
      <c r="Z11" s="359">
        <v>4537</v>
      </c>
      <c r="AA11" s="359"/>
      <c r="AB11" s="359"/>
      <c r="AC11" s="359"/>
      <c r="AD11" s="359"/>
      <c r="AE11" s="359">
        <v>243</v>
      </c>
      <c r="AF11" s="359"/>
      <c r="AG11" s="359"/>
      <c r="AH11" s="359"/>
      <c r="AI11" s="359">
        <v>592</v>
      </c>
      <c r="AJ11" s="359"/>
      <c r="AK11" s="359"/>
      <c r="AL11" s="359"/>
      <c r="AM11" s="359">
        <v>1592</v>
      </c>
      <c r="AN11" s="359"/>
      <c r="AO11" s="359"/>
      <c r="AP11" s="359"/>
      <c r="AQ11" s="359"/>
      <c r="AR11" s="359">
        <v>32476</v>
      </c>
      <c r="AS11" s="359"/>
      <c r="AT11" s="359"/>
      <c r="AU11" s="359"/>
      <c r="AV11" s="359"/>
      <c r="AW11" s="390">
        <v>11425</v>
      </c>
      <c r="AX11" s="390"/>
      <c r="AY11" s="390"/>
      <c r="AZ11" s="390"/>
      <c r="BA11" s="390"/>
      <c r="BB11" s="390">
        <v>3777</v>
      </c>
      <c r="BC11" s="390"/>
      <c r="BD11" s="390"/>
      <c r="BE11" s="390"/>
      <c r="BF11" s="390"/>
      <c r="BG11" s="390">
        <v>17274</v>
      </c>
      <c r="BH11" s="390"/>
      <c r="BI11" s="390"/>
      <c r="BJ11" s="390"/>
      <c r="BK11" s="390"/>
      <c r="BL11" s="400" t="s">
        <v>323</v>
      </c>
      <c r="BM11" s="400"/>
      <c r="BN11" s="400"/>
      <c r="BO11" s="400"/>
    </row>
    <row r="12" spans="1:67" ht="24.9" customHeight="1">
      <c r="A12" s="438" t="s">
        <v>339</v>
      </c>
      <c r="B12" s="438"/>
      <c r="C12" s="438"/>
      <c r="D12" s="438"/>
      <c r="E12" s="439"/>
      <c r="F12" s="404">
        <v>71651</v>
      </c>
      <c r="G12" s="396"/>
      <c r="H12" s="396"/>
      <c r="I12" s="396"/>
      <c r="J12" s="396"/>
      <c r="K12" s="396">
        <v>40502</v>
      </c>
      <c r="L12" s="396"/>
      <c r="M12" s="396"/>
      <c r="N12" s="396"/>
      <c r="O12" s="396"/>
      <c r="P12" s="396">
        <v>38970</v>
      </c>
      <c r="Q12" s="396"/>
      <c r="R12" s="396"/>
      <c r="S12" s="396"/>
      <c r="T12" s="396"/>
      <c r="U12" s="396">
        <v>34192</v>
      </c>
      <c r="V12" s="396"/>
      <c r="W12" s="396"/>
      <c r="X12" s="396"/>
      <c r="Y12" s="396"/>
      <c r="Z12" s="396">
        <v>3738</v>
      </c>
      <c r="AA12" s="396"/>
      <c r="AB12" s="396"/>
      <c r="AC12" s="396"/>
      <c r="AD12" s="396"/>
      <c r="AE12" s="396">
        <v>273</v>
      </c>
      <c r="AF12" s="396"/>
      <c r="AG12" s="396"/>
      <c r="AH12" s="396"/>
      <c r="AI12" s="396">
        <v>767</v>
      </c>
      <c r="AJ12" s="396"/>
      <c r="AK12" s="396"/>
      <c r="AL12" s="396"/>
      <c r="AM12" s="396">
        <v>1532</v>
      </c>
      <c r="AN12" s="396"/>
      <c r="AO12" s="396"/>
      <c r="AP12" s="396"/>
      <c r="AQ12" s="396"/>
      <c r="AR12" s="396">
        <v>29175</v>
      </c>
      <c r="AS12" s="396"/>
      <c r="AT12" s="396"/>
      <c r="AU12" s="396"/>
      <c r="AV12" s="396"/>
      <c r="AW12" s="358">
        <v>10078</v>
      </c>
      <c r="AX12" s="358"/>
      <c r="AY12" s="358"/>
      <c r="AZ12" s="358"/>
      <c r="BA12" s="358"/>
      <c r="BB12" s="358">
        <v>3209</v>
      </c>
      <c r="BC12" s="358"/>
      <c r="BD12" s="358"/>
      <c r="BE12" s="358"/>
      <c r="BF12" s="358"/>
      <c r="BG12" s="358">
        <v>15888</v>
      </c>
      <c r="BH12" s="358"/>
      <c r="BI12" s="358"/>
      <c r="BJ12" s="358"/>
      <c r="BK12" s="358"/>
      <c r="BL12" s="396">
        <v>1974</v>
      </c>
      <c r="BM12" s="396"/>
      <c r="BN12" s="396"/>
      <c r="BO12" s="396"/>
    </row>
    <row r="13" spans="1:67" s="79" customFormat="1" ht="15" customHeight="1">
      <c r="A13" s="440"/>
      <c r="B13" s="440"/>
      <c r="C13" s="440"/>
      <c r="D13" s="440"/>
      <c r="E13" s="441"/>
      <c r="F13" s="402">
        <v>71651</v>
      </c>
      <c r="G13" s="403"/>
      <c r="H13" s="403"/>
      <c r="I13" s="403"/>
      <c r="J13" s="403"/>
      <c r="K13" s="403">
        <v>41920</v>
      </c>
      <c r="L13" s="403"/>
      <c r="M13" s="403"/>
      <c r="N13" s="403"/>
      <c r="O13" s="403"/>
      <c r="P13" s="403">
        <v>40330</v>
      </c>
      <c r="Q13" s="403"/>
      <c r="R13" s="403"/>
      <c r="S13" s="403"/>
      <c r="T13" s="403"/>
      <c r="U13" s="403">
        <v>35440</v>
      </c>
      <c r="V13" s="403"/>
      <c r="W13" s="403"/>
      <c r="X13" s="403"/>
      <c r="Y13" s="403"/>
      <c r="Z13" s="403">
        <v>3811</v>
      </c>
      <c r="AA13" s="403"/>
      <c r="AB13" s="403"/>
      <c r="AC13" s="403"/>
      <c r="AD13" s="403"/>
      <c r="AE13" s="403">
        <v>291</v>
      </c>
      <c r="AF13" s="403"/>
      <c r="AG13" s="403"/>
      <c r="AH13" s="403"/>
      <c r="AI13" s="403">
        <v>788</v>
      </c>
      <c r="AJ13" s="403"/>
      <c r="AK13" s="403"/>
      <c r="AL13" s="403"/>
      <c r="AM13" s="403">
        <v>1590</v>
      </c>
      <c r="AN13" s="403"/>
      <c r="AO13" s="403"/>
      <c r="AP13" s="403"/>
      <c r="AQ13" s="403"/>
      <c r="AR13" s="403">
        <v>2731</v>
      </c>
      <c r="AS13" s="403"/>
      <c r="AT13" s="403"/>
      <c r="AU13" s="403"/>
      <c r="AV13" s="403"/>
      <c r="AW13" s="405">
        <v>10253</v>
      </c>
      <c r="AX13" s="405"/>
      <c r="AY13" s="405"/>
      <c r="AZ13" s="405"/>
      <c r="BA13" s="405"/>
      <c r="BB13" s="405">
        <v>3338</v>
      </c>
      <c r="BC13" s="405"/>
      <c r="BD13" s="405"/>
      <c r="BE13" s="405"/>
      <c r="BF13" s="405"/>
      <c r="BG13" s="405">
        <v>16140</v>
      </c>
      <c r="BH13" s="405"/>
      <c r="BI13" s="405"/>
      <c r="BJ13" s="405"/>
      <c r="BK13" s="405"/>
      <c r="BL13" s="413" t="s">
        <v>323</v>
      </c>
      <c r="BM13" s="413"/>
      <c r="BN13" s="413"/>
      <c r="BO13" s="413"/>
    </row>
    <row r="14" spans="1:67" s="79" customFormat="1" ht="15.75" customHeight="1">
      <c r="A14" s="442" t="s">
        <v>324</v>
      </c>
      <c r="B14" s="442"/>
      <c r="C14" s="442"/>
      <c r="D14" s="442"/>
      <c r="E14" s="443"/>
      <c r="F14" s="401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359"/>
      <c r="BA14" s="359"/>
      <c r="BB14" s="415"/>
      <c r="BC14" s="415"/>
      <c r="BD14" s="415"/>
      <c r="BE14" s="415"/>
      <c r="BF14" s="415"/>
      <c r="BG14" s="359"/>
      <c r="BH14" s="359"/>
      <c r="BI14" s="359"/>
      <c r="BJ14" s="359"/>
      <c r="BK14" s="359"/>
      <c r="BL14" s="400"/>
      <c r="BM14" s="400"/>
      <c r="BN14" s="400"/>
      <c r="BO14" s="400"/>
    </row>
    <row r="15" spans="1:67" ht="18" customHeight="1">
      <c r="A15" s="436" t="s">
        <v>325</v>
      </c>
      <c r="B15" s="436"/>
      <c r="C15" s="436"/>
      <c r="D15" s="436"/>
      <c r="E15" s="437"/>
      <c r="F15" s="399">
        <v>44253</v>
      </c>
      <c r="G15" s="395"/>
      <c r="H15" s="395"/>
      <c r="I15" s="395"/>
      <c r="J15" s="395"/>
      <c r="K15" s="395">
        <v>34639</v>
      </c>
      <c r="L15" s="395"/>
      <c r="M15" s="395"/>
      <c r="N15" s="395"/>
      <c r="O15" s="395"/>
      <c r="P15" s="395">
        <v>33315</v>
      </c>
      <c r="Q15" s="395"/>
      <c r="R15" s="395"/>
      <c r="S15" s="395"/>
      <c r="T15" s="395"/>
      <c r="U15" s="395">
        <v>30223</v>
      </c>
      <c r="V15" s="395"/>
      <c r="W15" s="395"/>
      <c r="X15" s="395"/>
      <c r="Y15" s="395"/>
      <c r="Z15" s="395">
        <v>2243</v>
      </c>
      <c r="AA15" s="395"/>
      <c r="AB15" s="395"/>
      <c r="AC15" s="395"/>
      <c r="AD15" s="395"/>
      <c r="AE15" s="395">
        <v>272</v>
      </c>
      <c r="AF15" s="395"/>
      <c r="AG15" s="395"/>
      <c r="AH15" s="395"/>
      <c r="AI15" s="395">
        <v>577</v>
      </c>
      <c r="AJ15" s="395"/>
      <c r="AK15" s="395"/>
      <c r="AL15" s="395"/>
      <c r="AM15" s="395">
        <v>1324</v>
      </c>
      <c r="AN15" s="395"/>
      <c r="AO15" s="395"/>
      <c r="AP15" s="395"/>
      <c r="AQ15" s="395"/>
      <c r="AR15" s="395">
        <v>8027</v>
      </c>
      <c r="AS15" s="395"/>
      <c r="AT15" s="395"/>
      <c r="AU15" s="395"/>
      <c r="AV15" s="395"/>
      <c r="AW15" s="395">
        <v>3320</v>
      </c>
      <c r="AX15" s="395"/>
      <c r="AY15" s="395"/>
      <c r="AZ15" s="395"/>
      <c r="BA15" s="395"/>
      <c r="BB15" s="395">
        <v>3202</v>
      </c>
      <c r="BC15" s="395"/>
      <c r="BD15" s="395"/>
      <c r="BE15" s="395"/>
      <c r="BF15" s="395"/>
      <c r="BG15" s="395">
        <v>1505</v>
      </c>
      <c r="BH15" s="395"/>
      <c r="BI15" s="395"/>
      <c r="BJ15" s="395"/>
      <c r="BK15" s="395"/>
      <c r="BL15" s="395">
        <v>1587</v>
      </c>
      <c r="BM15" s="395"/>
      <c r="BN15" s="395"/>
      <c r="BO15" s="395"/>
    </row>
    <row r="16" spans="1:67" s="79" customFormat="1" ht="15" customHeight="1">
      <c r="A16" s="436"/>
      <c r="B16" s="436"/>
      <c r="C16" s="436"/>
      <c r="D16" s="436"/>
      <c r="E16" s="437"/>
      <c r="F16" s="401">
        <v>44253</v>
      </c>
      <c r="G16" s="359"/>
      <c r="H16" s="359"/>
      <c r="I16" s="359"/>
      <c r="J16" s="359"/>
      <c r="K16" s="359">
        <v>35970</v>
      </c>
      <c r="L16" s="359"/>
      <c r="M16" s="359"/>
      <c r="N16" s="359"/>
      <c r="O16" s="359"/>
      <c r="P16" s="359">
        <v>34593</v>
      </c>
      <c r="Q16" s="359"/>
      <c r="R16" s="359"/>
      <c r="S16" s="359"/>
      <c r="T16" s="359"/>
      <c r="U16" s="359">
        <v>31407</v>
      </c>
      <c r="V16" s="359"/>
      <c r="W16" s="359"/>
      <c r="X16" s="359"/>
      <c r="Y16" s="359"/>
      <c r="Z16" s="359">
        <v>2299</v>
      </c>
      <c r="AA16" s="359"/>
      <c r="AB16" s="359"/>
      <c r="AC16" s="359"/>
      <c r="AD16" s="359"/>
      <c r="AE16" s="359">
        <v>290</v>
      </c>
      <c r="AF16" s="359"/>
      <c r="AG16" s="359"/>
      <c r="AH16" s="359"/>
      <c r="AI16" s="359">
        <v>597</v>
      </c>
      <c r="AJ16" s="359"/>
      <c r="AK16" s="359"/>
      <c r="AL16" s="359"/>
      <c r="AM16" s="359">
        <v>1377</v>
      </c>
      <c r="AN16" s="359"/>
      <c r="AO16" s="359"/>
      <c r="AP16" s="359"/>
      <c r="AQ16" s="359"/>
      <c r="AR16" s="359">
        <v>8283</v>
      </c>
      <c r="AS16" s="359"/>
      <c r="AT16" s="359"/>
      <c r="AU16" s="359"/>
      <c r="AV16" s="359"/>
      <c r="AW16" s="359">
        <v>3402</v>
      </c>
      <c r="AX16" s="359"/>
      <c r="AY16" s="359"/>
      <c r="AZ16" s="359"/>
      <c r="BA16" s="359"/>
      <c r="BB16" s="359">
        <v>3331</v>
      </c>
      <c r="BC16" s="359"/>
      <c r="BD16" s="359"/>
      <c r="BE16" s="359"/>
      <c r="BF16" s="359"/>
      <c r="BG16" s="359">
        <v>1550</v>
      </c>
      <c r="BH16" s="359"/>
      <c r="BI16" s="359"/>
      <c r="BJ16" s="359"/>
      <c r="BK16" s="359"/>
      <c r="BL16" s="400" t="s">
        <v>322</v>
      </c>
      <c r="BM16" s="400"/>
      <c r="BN16" s="400"/>
      <c r="BO16" s="400"/>
    </row>
    <row r="17" spans="1:67" ht="18" customHeight="1">
      <c r="A17" s="436" t="s">
        <v>326</v>
      </c>
      <c r="B17" s="436"/>
      <c r="C17" s="436"/>
      <c r="D17" s="436"/>
      <c r="E17" s="437"/>
      <c r="F17" s="399">
        <v>27398</v>
      </c>
      <c r="G17" s="395"/>
      <c r="H17" s="395"/>
      <c r="I17" s="395"/>
      <c r="J17" s="395"/>
      <c r="K17" s="395">
        <v>5863</v>
      </c>
      <c r="L17" s="395"/>
      <c r="M17" s="395"/>
      <c r="N17" s="395"/>
      <c r="O17" s="395"/>
      <c r="P17" s="395">
        <v>5655</v>
      </c>
      <c r="Q17" s="395"/>
      <c r="R17" s="395"/>
      <c r="S17" s="395"/>
      <c r="T17" s="395"/>
      <c r="U17" s="395">
        <v>3969</v>
      </c>
      <c r="V17" s="395"/>
      <c r="W17" s="395"/>
      <c r="X17" s="395"/>
      <c r="Y17" s="395"/>
      <c r="Z17" s="395">
        <v>1495</v>
      </c>
      <c r="AA17" s="395"/>
      <c r="AB17" s="395"/>
      <c r="AC17" s="395"/>
      <c r="AD17" s="395"/>
      <c r="AE17" s="395">
        <v>1</v>
      </c>
      <c r="AF17" s="395"/>
      <c r="AG17" s="395"/>
      <c r="AH17" s="395"/>
      <c r="AI17" s="395">
        <v>190</v>
      </c>
      <c r="AJ17" s="395"/>
      <c r="AK17" s="395"/>
      <c r="AL17" s="395"/>
      <c r="AM17" s="395">
        <v>208</v>
      </c>
      <c r="AN17" s="395"/>
      <c r="AO17" s="395"/>
      <c r="AP17" s="395"/>
      <c r="AQ17" s="395"/>
      <c r="AR17" s="395">
        <v>21148</v>
      </c>
      <c r="AS17" s="395"/>
      <c r="AT17" s="395"/>
      <c r="AU17" s="395"/>
      <c r="AV17" s="395"/>
      <c r="AW17" s="395">
        <v>6758</v>
      </c>
      <c r="AX17" s="395"/>
      <c r="AY17" s="395"/>
      <c r="AZ17" s="395"/>
      <c r="BA17" s="395"/>
      <c r="BB17" s="395">
        <v>7</v>
      </c>
      <c r="BC17" s="395"/>
      <c r="BD17" s="395"/>
      <c r="BE17" s="395"/>
      <c r="BF17" s="395"/>
      <c r="BG17" s="395">
        <v>14383</v>
      </c>
      <c r="BH17" s="395"/>
      <c r="BI17" s="395"/>
      <c r="BJ17" s="395"/>
      <c r="BK17" s="395"/>
      <c r="BL17" s="395">
        <v>387</v>
      </c>
      <c r="BM17" s="395"/>
      <c r="BN17" s="395"/>
      <c r="BO17" s="395"/>
    </row>
    <row r="18" spans="1:67" s="79" customFormat="1" ht="15" customHeight="1">
      <c r="A18" s="436"/>
      <c r="B18" s="436"/>
      <c r="C18" s="436"/>
      <c r="D18" s="436"/>
      <c r="E18" s="437"/>
      <c r="F18" s="401">
        <v>27398</v>
      </c>
      <c r="G18" s="359"/>
      <c r="H18" s="359"/>
      <c r="I18" s="359"/>
      <c r="J18" s="359"/>
      <c r="K18" s="359">
        <v>5950</v>
      </c>
      <c r="L18" s="359"/>
      <c r="M18" s="359"/>
      <c r="N18" s="359"/>
      <c r="O18" s="359"/>
      <c r="P18" s="359">
        <v>5737</v>
      </c>
      <c r="Q18" s="359"/>
      <c r="R18" s="359"/>
      <c r="S18" s="359"/>
      <c r="T18" s="359"/>
      <c r="U18" s="359">
        <v>4033</v>
      </c>
      <c r="V18" s="359"/>
      <c r="W18" s="359"/>
      <c r="X18" s="359"/>
      <c r="Y18" s="359"/>
      <c r="Z18" s="359">
        <v>1512</v>
      </c>
      <c r="AA18" s="359"/>
      <c r="AB18" s="359"/>
      <c r="AC18" s="359"/>
      <c r="AD18" s="359"/>
      <c r="AE18" s="359">
        <v>1</v>
      </c>
      <c r="AF18" s="359"/>
      <c r="AG18" s="359"/>
      <c r="AH18" s="359"/>
      <c r="AI18" s="359">
        <v>191</v>
      </c>
      <c r="AJ18" s="359"/>
      <c r="AK18" s="359"/>
      <c r="AL18" s="359"/>
      <c r="AM18" s="359">
        <v>213</v>
      </c>
      <c r="AN18" s="359"/>
      <c r="AO18" s="359"/>
      <c r="AP18" s="359"/>
      <c r="AQ18" s="359"/>
      <c r="AR18" s="359">
        <v>21448</v>
      </c>
      <c r="AS18" s="359"/>
      <c r="AT18" s="359"/>
      <c r="AU18" s="359"/>
      <c r="AV18" s="359"/>
      <c r="AW18" s="359">
        <v>6851</v>
      </c>
      <c r="AX18" s="359"/>
      <c r="AY18" s="359"/>
      <c r="AZ18" s="359"/>
      <c r="BA18" s="359"/>
      <c r="BB18" s="359">
        <v>7</v>
      </c>
      <c r="BC18" s="359"/>
      <c r="BD18" s="359"/>
      <c r="BE18" s="359"/>
      <c r="BF18" s="359"/>
      <c r="BG18" s="359">
        <v>14590</v>
      </c>
      <c r="BH18" s="359"/>
      <c r="BI18" s="359"/>
      <c r="BJ18" s="359"/>
      <c r="BK18" s="359"/>
      <c r="BL18" s="400" t="s">
        <v>322</v>
      </c>
      <c r="BM18" s="400"/>
      <c r="BN18" s="400"/>
      <c r="BO18" s="400"/>
    </row>
    <row r="19" spans="1:67" ht="24.9" customHeight="1">
      <c r="A19" s="432" t="s">
        <v>4</v>
      </c>
      <c r="B19" s="432"/>
      <c r="C19" s="432"/>
      <c r="D19" s="432"/>
      <c r="E19" s="433"/>
      <c r="F19" s="401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415"/>
      <c r="BC19" s="415"/>
      <c r="BD19" s="415"/>
      <c r="BE19" s="415"/>
      <c r="BF19" s="415"/>
      <c r="BG19" s="359"/>
      <c r="BH19" s="359"/>
      <c r="BI19" s="359"/>
      <c r="BJ19" s="359"/>
      <c r="BK19" s="359"/>
      <c r="BL19" s="400"/>
      <c r="BM19" s="400"/>
      <c r="BN19" s="400"/>
      <c r="BO19" s="400"/>
    </row>
    <row r="20" spans="1:67" ht="24.9" customHeight="1">
      <c r="A20" s="434" t="s">
        <v>235</v>
      </c>
      <c r="B20" s="434"/>
      <c r="C20" s="434"/>
      <c r="D20" s="434"/>
      <c r="E20" s="435"/>
      <c r="F20" s="397">
        <v>39464</v>
      </c>
      <c r="G20" s="394"/>
      <c r="H20" s="394"/>
      <c r="I20" s="394"/>
      <c r="J20" s="394"/>
      <c r="K20" s="394">
        <v>27908</v>
      </c>
      <c r="L20" s="394"/>
      <c r="M20" s="394"/>
      <c r="N20" s="394"/>
      <c r="O20" s="394"/>
      <c r="P20" s="394">
        <v>25963</v>
      </c>
      <c r="Q20" s="394"/>
      <c r="R20" s="394"/>
      <c r="S20" s="394"/>
      <c r="T20" s="394"/>
      <c r="U20" s="394">
        <v>25024</v>
      </c>
      <c r="V20" s="394"/>
      <c r="W20" s="394"/>
      <c r="X20" s="394"/>
      <c r="Y20" s="394"/>
      <c r="Z20" s="394">
        <v>446</v>
      </c>
      <c r="AA20" s="394"/>
      <c r="AB20" s="394"/>
      <c r="AC20" s="394"/>
      <c r="AD20" s="394"/>
      <c r="AE20" s="394">
        <v>213</v>
      </c>
      <c r="AF20" s="394"/>
      <c r="AG20" s="394"/>
      <c r="AH20" s="394"/>
      <c r="AI20" s="394">
        <v>280</v>
      </c>
      <c r="AJ20" s="394"/>
      <c r="AK20" s="394"/>
      <c r="AL20" s="394"/>
      <c r="AM20" s="394">
        <v>1945</v>
      </c>
      <c r="AN20" s="394"/>
      <c r="AO20" s="394"/>
      <c r="AP20" s="394"/>
      <c r="AQ20" s="394"/>
      <c r="AR20" s="394">
        <v>11023</v>
      </c>
      <c r="AS20" s="394"/>
      <c r="AT20" s="394"/>
      <c r="AU20" s="394"/>
      <c r="AV20" s="394"/>
      <c r="AW20" s="406">
        <v>1894</v>
      </c>
      <c r="AX20" s="406"/>
      <c r="AY20" s="406"/>
      <c r="AZ20" s="406"/>
      <c r="BA20" s="406"/>
      <c r="BB20" s="406">
        <v>2194</v>
      </c>
      <c r="BC20" s="406"/>
      <c r="BD20" s="406"/>
      <c r="BE20" s="406"/>
      <c r="BF20" s="406"/>
      <c r="BG20" s="406">
        <v>6935</v>
      </c>
      <c r="BH20" s="406"/>
      <c r="BI20" s="406"/>
      <c r="BJ20" s="406"/>
      <c r="BK20" s="406"/>
      <c r="BL20" s="394">
        <v>533</v>
      </c>
      <c r="BM20" s="394"/>
      <c r="BN20" s="394"/>
      <c r="BO20" s="394"/>
    </row>
    <row r="21" spans="1:67" s="79" customFormat="1" ht="24.9" customHeight="1">
      <c r="A21" s="434" t="s">
        <v>377</v>
      </c>
      <c r="B21" s="434"/>
      <c r="C21" s="434"/>
      <c r="D21" s="434"/>
      <c r="E21" s="435"/>
      <c r="F21" s="399">
        <v>37601</v>
      </c>
      <c r="G21" s="395"/>
      <c r="H21" s="395"/>
      <c r="I21" s="395"/>
      <c r="J21" s="395"/>
      <c r="K21" s="395">
        <v>25030</v>
      </c>
      <c r="L21" s="395"/>
      <c r="M21" s="395"/>
      <c r="N21" s="395"/>
      <c r="O21" s="395"/>
      <c r="P21" s="395">
        <v>23988</v>
      </c>
      <c r="Q21" s="395"/>
      <c r="R21" s="395"/>
      <c r="S21" s="395"/>
      <c r="T21" s="395"/>
      <c r="U21" s="395">
        <v>23089</v>
      </c>
      <c r="V21" s="395"/>
      <c r="W21" s="395"/>
      <c r="X21" s="395"/>
      <c r="Y21" s="395"/>
      <c r="Z21" s="395">
        <v>490</v>
      </c>
      <c r="AA21" s="395"/>
      <c r="AB21" s="395"/>
      <c r="AC21" s="395"/>
      <c r="AD21" s="395"/>
      <c r="AE21" s="395">
        <v>156</v>
      </c>
      <c r="AF21" s="395"/>
      <c r="AG21" s="395"/>
      <c r="AH21" s="395"/>
      <c r="AI21" s="395">
        <v>253</v>
      </c>
      <c r="AJ21" s="395"/>
      <c r="AK21" s="395"/>
      <c r="AL21" s="395"/>
      <c r="AM21" s="395">
        <v>1042</v>
      </c>
      <c r="AN21" s="395"/>
      <c r="AO21" s="395"/>
      <c r="AP21" s="395"/>
      <c r="AQ21" s="395"/>
      <c r="AR21" s="395">
        <v>11780</v>
      </c>
      <c r="AS21" s="395"/>
      <c r="AT21" s="395"/>
      <c r="AU21" s="395"/>
      <c r="AV21" s="395"/>
      <c r="AW21" s="398">
        <v>1523</v>
      </c>
      <c r="AX21" s="398"/>
      <c r="AY21" s="398"/>
      <c r="AZ21" s="398"/>
      <c r="BA21" s="398"/>
      <c r="BB21" s="398">
        <v>1941</v>
      </c>
      <c r="BC21" s="398"/>
      <c r="BD21" s="398"/>
      <c r="BE21" s="398"/>
      <c r="BF21" s="398"/>
      <c r="BG21" s="398">
        <v>8316</v>
      </c>
      <c r="BH21" s="398"/>
      <c r="BI21" s="398"/>
      <c r="BJ21" s="398"/>
      <c r="BK21" s="398"/>
      <c r="BL21" s="395">
        <v>791</v>
      </c>
      <c r="BM21" s="395"/>
      <c r="BN21" s="395"/>
      <c r="BO21" s="395"/>
    </row>
    <row r="22" spans="1:67" s="79" customFormat="1" ht="15" customHeight="1">
      <c r="A22" s="436"/>
      <c r="B22" s="436"/>
      <c r="C22" s="436"/>
      <c r="D22" s="436"/>
      <c r="E22" s="437"/>
      <c r="F22" s="401">
        <v>37601</v>
      </c>
      <c r="G22" s="359"/>
      <c r="H22" s="359"/>
      <c r="I22" s="359"/>
      <c r="J22" s="359"/>
      <c r="K22" s="359">
        <v>25673</v>
      </c>
      <c r="L22" s="359"/>
      <c r="M22" s="359"/>
      <c r="N22" s="359"/>
      <c r="O22" s="359"/>
      <c r="P22" s="359">
        <v>24607</v>
      </c>
      <c r="Q22" s="359"/>
      <c r="R22" s="359"/>
      <c r="S22" s="359"/>
      <c r="T22" s="359"/>
      <c r="U22" s="359">
        <v>23688</v>
      </c>
      <c r="V22" s="359"/>
      <c r="W22" s="359"/>
      <c r="X22" s="359"/>
      <c r="Y22" s="359"/>
      <c r="Z22" s="359">
        <v>494</v>
      </c>
      <c r="AA22" s="359"/>
      <c r="AB22" s="359"/>
      <c r="AC22" s="359"/>
      <c r="AD22" s="359"/>
      <c r="AE22" s="359">
        <v>167</v>
      </c>
      <c r="AF22" s="359"/>
      <c r="AG22" s="359"/>
      <c r="AH22" s="359"/>
      <c r="AI22" s="359">
        <v>258</v>
      </c>
      <c r="AJ22" s="359"/>
      <c r="AK22" s="359"/>
      <c r="AL22" s="359"/>
      <c r="AM22" s="359">
        <v>1066</v>
      </c>
      <c r="AN22" s="359"/>
      <c r="AO22" s="359"/>
      <c r="AP22" s="359"/>
      <c r="AQ22" s="359"/>
      <c r="AR22" s="359">
        <v>11928</v>
      </c>
      <c r="AS22" s="359"/>
      <c r="AT22" s="359"/>
      <c r="AU22" s="359"/>
      <c r="AV22" s="359"/>
      <c r="AW22" s="390">
        <v>1537</v>
      </c>
      <c r="AX22" s="390"/>
      <c r="AY22" s="390"/>
      <c r="AZ22" s="390"/>
      <c r="BA22" s="390"/>
      <c r="BB22" s="390">
        <v>1994</v>
      </c>
      <c r="BC22" s="390"/>
      <c r="BD22" s="390"/>
      <c r="BE22" s="390"/>
      <c r="BF22" s="390"/>
      <c r="BG22" s="390">
        <v>8397</v>
      </c>
      <c r="BH22" s="390"/>
      <c r="BI22" s="390"/>
      <c r="BJ22" s="390"/>
      <c r="BK22" s="390"/>
      <c r="BL22" s="400" t="s">
        <v>323</v>
      </c>
      <c r="BM22" s="400"/>
      <c r="BN22" s="400"/>
      <c r="BO22" s="400"/>
    </row>
    <row r="23" spans="1:67" ht="24.9" customHeight="1">
      <c r="A23" s="438" t="s">
        <v>339</v>
      </c>
      <c r="B23" s="438"/>
      <c r="C23" s="438"/>
      <c r="D23" s="438"/>
      <c r="E23" s="439"/>
      <c r="F23" s="404">
        <v>35266</v>
      </c>
      <c r="G23" s="396"/>
      <c r="H23" s="396"/>
      <c r="I23" s="396"/>
      <c r="J23" s="396"/>
      <c r="K23" s="396">
        <v>23036</v>
      </c>
      <c r="L23" s="396"/>
      <c r="M23" s="396"/>
      <c r="N23" s="396"/>
      <c r="O23" s="396"/>
      <c r="P23" s="396">
        <v>22011</v>
      </c>
      <c r="Q23" s="396"/>
      <c r="R23" s="396"/>
      <c r="S23" s="396"/>
      <c r="T23" s="396"/>
      <c r="U23" s="396">
        <v>20993</v>
      </c>
      <c r="V23" s="396"/>
      <c r="W23" s="396"/>
      <c r="X23" s="396"/>
      <c r="Y23" s="396"/>
      <c r="Z23" s="396">
        <v>519</v>
      </c>
      <c r="AA23" s="396"/>
      <c r="AB23" s="396"/>
      <c r="AC23" s="396"/>
      <c r="AD23" s="396"/>
      <c r="AE23" s="396">
        <v>176</v>
      </c>
      <c r="AF23" s="396"/>
      <c r="AG23" s="396"/>
      <c r="AH23" s="396"/>
      <c r="AI23" s="396">
        <v>323</v>
      </c>
      <c r="AJ23" s="396"/>
      <c r="AK23" s="396"/>
      <c r="AL23" s="396"/>
      <c r="AM23" s="396">
        <v>1025</v>
      </c>
      <c r="AN23" s="396"/>
      <c r="AO23" s="396"/>
      <c r="AP23" s="396"/>
      <c r="AQ23" s="396"/>
      <c r="AR23" s="396">
        <v>11091</v>
      </c>
      <c r="AS23" s="396"/>
      <c r="AT23" s="396"/>
      <c r="AU23" s="396"/>
      <c r="AV23" s="396"/>
      <c r="AW23" s="358">
        <v>1654</v>
      </c>
      <c r="AX23" s="358"/>
      <c r="AY23" s="358"/>
      <c r="AZ23" s="358"/>
      <c r="BA23" s="358"/>
      <c r="BB23" s="358">
        <v>1692</v>
      </c>
      <c r="BC23" s="358"/>
      <c r="BD23" s="358"/>
      <c r="BE23" s="358"/>
      <c r="BF23" s="358"/>
      <c r="BG23" s="358">
        <v>7745</v>
      </c>
      <c r="BH23" s="358"/>
      <c r="BI23" s="358"/>
      <c r="BJ23" s="358"/>
      <c r="BK23" s="358"/>
      <c r="BL23" s="396">
        <v>1139</v>
      </c>
      <c r="BM23" s="396"/>
      <c r="BN23" s="396"/>
      <c r="BO23" s="396"/>
    </row>
    <row r="24" spans="1:67" s="79" customFormat="1" ht="15" customHeight="1">
      <c r="A24" s="438"/>
      <c r="B24" s="438"/>
      <c r="C24" s="438"/>
      <c r="D24" s="438"/>
      <c r="E24" s="439"/>
      <c r="F24" s="402">
        <v>35266</v>
      </c>
      <c r="G24" s="403"/>
      <c r="H24" s="403"/>
      <c r="I24" s="403"/>
      <c r="J24" s="403"/>
      <c r="K24" s="403">
        <v>23920</v>
      </c>
      <c r="L24" s="403"/>
      <c r="M24" s="403"/>
      <c r="N24" s="403"/>
      <c r="O24" s="403"/>
      <c r="P24" s="403">
        <v>22856</v>
      </c>
      <c r="Q24" s="403"/>
      <c r="R24" s="403"/>
      <c r="S24" s="403"/>
      <c r="T24" s="403"/>
      <c r="U24" s="403">
        <v>21810</v>
      </c>
      <c r="V24" s="403"/>
      <c r="W24" s="403"/>
      <c r="X24" s="403"/>
      <c r="Y24" s="403"/>
      <c r="Z24" s="403">
        <v>526</v>
      </c>
      <c r="AA24" s="403"/>
      <c r="AB24" s="403"/>
      <c r="AC24" s="403"/>
      <c r="AD24" s="403"/>
      <c r="AE24" s="403">
        <v>190</v>
      </c>
      <c r="AF24" s="403"/>
      <c r="AG24" s="403"/>
      <c r="AH24" s="403"/>
      <c r="AI24" s="403">
        <v>330</v>
      </c>
      <c r="AJ24" s="403"/>
      <c r="AK24" s="403"/>
      <c r="AL24" s="403"/>
      <c r="AM24" s="403">
        <v>1064</v>
      </c>
      <c r="AN24" s="403"/>
      <c r="AO24" s="403"/>
      <c r="AP24" s="403"/>
      <c r="AQ24" s="403"/>
      <c r="AR24" s="403">
        <v>11346</v>
      </c>
      <c r="AS24" s="403"/>
      <c r="AT24" s="403"/>
      <c r="AU24" s="403"/>
      <c r="AV24" s="403"/>
      <c r="AW24" s="405">
        <v>1690</v>
      </c>
      <c r="AX24" s="405"/>
      <c r="AY24" s="405"/>
      <c r="AZ24" s="405"/>
      <c r="BA24" s="405"/>
      <c r="BB24" s="405">
        <v>1760</v>
      </c>
      <c r="BC24" s="405"/>
      <c r="BD24" s="405"/>
      <c r="BE24" s="405"/>
      <c r="BF24" s="405"/>
      <c r="BG24" s="405">
        <v>7896</v>
      </c>
      <c r="BH24" s="405"/>
      <c r="BI24" s="405"/>
      <c r="BJ24" s="405"/>
      <c r="BK24" s="405"/>
      <c r="BL24" s="413" t="s">
        <v>323</v>
      </c>
      <c r="BM24" s="413"/>
      <c r="BN24" s="413"/>
      <c r="BO24" s="413"/>
    </row>
    <row r="25" spans="1:67" s="79" customFormat="1" ht="15.75" customHeight="1">
      <c r="A25" s="442" t="s">
        <v>324</v>
      </c>
      <c r="B25" s="442"/>
      <c r="C25" s="442"/>
      <c r="D25" s="442"/>
      <c r="E25" s="443"/>
      <c r="F25" s="401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415"/>
      <c r="BC25" s="415"/>
      <c r="BD25" s="415"/>
      <c r="BE25" s="415"/>
      <c r="BF25" s="415"/>
      <c r="BG25" s="359"/>
      <c r="BH25" s="359"/>
      <c r="BI25" s="359"/>
      <c r="BJ25" s="359"/>
      <c r="BK25" s="359"/>
      <c r="BL25" s="400"/>
      <c r="BM25" s="400"/>
      <c r="BN25" s="400"/>
      <c r="BO25" s="400"/>
    </row>
    <row r="26" spans="1:67" ht="18" customHeight="1">
      <c r="A26" s="436" t="s">
        <v>325</v>
      </c>
      <c r="B26" s="436"/>
      <c r="C26" s="436"/>
      <c r="D26" s="436"/>
      <c r="E26" s="437"/>
      <c r="F26" s="399">
        <v>23311</v>
      </c>
      <c r="G26" s="395"/>
      <c r="H26" s="395"/>
      <c r="I26" s="395"/>
      <c r="J26" s="395"/>
      <c r="K26" s="395">
        <v>19419</v>
      </c>
      <c r="L26" s="395"/>
      <c r="M26" s="395"/>
      <c r="N26" s="395"/>
      <c r="O26" s="395"/>
      <c r="P26" s="395">
        <v>18571</v>
      </c>
      <c r="Q26" s="395"/>
      <c r="R26" s="395"/>
      <c r="S26" s="395"/>
      <c r="T26" s="395"/>
      <c r="U26" s="395">
        <v>18089</v>
      </c>
      <c r="V26" s="395"/>
      <c r="W26" s="395"/>
      <c r="X26" s="395"/>
      <c r="Y26" s="395"/>
      <c r="Z26" s="395">
        <v>125</v>
      </c>
      <c r="AA26" s="395"/>
      <c r="AB26" s="395"/>
      <c r="AC26" s="395"/>
      <c r="AD26" s="395"/>
      <c r="AE26" s="395">
        <v>175</v>
      </c>
      <c r="AF26" s="395"/>
      <c r="AG26" s="395"/>
      <c r="AH26" s="395"/>
      <c r="AI26" s="395">
        <v>182</v>
      </c>
      <c r="AJ26" s="395"/>
      <c r="AK26" s="395"/>
      <c r="AL26" s="395"/>
      <c r="AM26" s="395">
        <v>848</v>
      </c>
      <c r="AN26" s="395"/>
      <c r="AO26" s="395"/>
      <c r="AP26" s="395"/>
      <c r="AQ26" s="395"/>
      <c r="AR26" s="395">
        <v>2962</v>
      </c>
      <c r="AS26" s="395"/>
      <c r="AT26" s="395"/>
      <c r="AU26" s="395"/>
      <c r="AV26" s="395"/>
      <c r="AW26" s="395">
        <v>341</v>
      </c>
      <c r="AX26" s="395"/>
      <c r="AY26" s="395"/>
      <c r="AZ26" s="395"/>
      <c r="BA26" s="395"/>
      <c r="BB26" s="395">
        <v>1691</v>
      </c>
      <c r="BC26" s="395"/>
      <c r="BD26" s="395"/>
      <c r="BE26" s="395"/>
      <c r="BF26" s="395"/>
      <c r="BG26" s="395">
        <v>930</v>
      </c>
      <c r="BH26" s="395"/>
      <c r="BI26" s="395"/>
      <c r="BJ26" s="395"/>
      <c r="BK26" s="395"/>
      <c r="BL26" s="395">
        <v>930</v>
      </c>
      <c r="BM26" s="395"/>
      <c r="BN26" s="395"/>
      <c r="BO26" s="395"/>
    </row>
    <row r="27" spans="1:67" s="79" customFormat="1" ht="15" customHeight="1">
      <c r="A27" s="436"/>
      <c r="B27" s="436"/>
      <c r="C27" s="436"/>
      <c r="D27" s="436"/>
      <c r="E27" s="437"/>
      <c r="F27" s="401">
        <v>23311</v>
      </c>
      <c r="G27" s="359"/>
      <c r="H27" s="359"/>
      <c r="I27" s="359"/>
      <c r="J27" s="359"/>
      <c r="K27" s="359">
        <v>20240</v>
      </c>
      <c r="L27" s="359"/>
      <c r="M27" s="359"/>
      <c r="N27" s="359"/>
      <c r="O27" s="359"/>
      <c r="P27" s="359">
        <v>19358</v>
      </c>
      <c r="Q27" s="359"/>
      <c r="R27" s="359"/>
      <c r="S27" s="359"/>
      <c r="T27" s="359"/>
      <c r="U27" s="359">
        <v>18854</v>
      </c>
      <c r="V27" s="359"/>
      <c r="W27" s="359"/>
      <c r="X27" s="359"/>
      <c r="Y27" s="359"/>
      <c r="Z27" s="359">
        <v>127</v>
      </c>
      <c r="AA27" s="359"/>
      <c r="AB27" s="359"/>
      <c r="AC27" s="359"/>
      <c r="AD27" s="359"/>
      <c r="AE27" s="359">
        <v>189</v>
      </c>
      <c r="AF27" s="359"/>
      <c r="AG27" s="359"/>
      <c r="AH27" s="359"/>
      <c r="AI27" s="359">
        <v>188</v>
      </c>
      <c r="AJ27" s="359"/>
      <c r="AK27" s="359"/>
      <c r="AL27" s="359"/>
      <c r="AM27" s="359">
        <v>882</v>
      </c>
      <c r="AN27" s="359"/>
      <c r="AO27" s="359"/>
      <c r="AP27" s="359"/>
      <c r="AQ27" s="359"/>
      <c r="AR27" s="359">
        <v>3071</v>
      </c>
      <c r="AS27" s="359"/>
      <c r="AT27" s="359"/>
      <c r="AU27" s="359"/>
      <c r="AV27" s="359"/>
      <c r="AW27" s="359">
        <v>352</v>
      </c>
      <c r="AX27" s="359"/>
      <c r="AY27" s="359"/>
      <c r="AZ27" s="359"/>
      <c r="BA27" s="359"/>
      <c r="BB27" s="359">
        <v>1759</v>
      </c>
      <c r="BC27" s="359"/>
      <c r="BD27" s="359"/>
      <c r="BE27" s="359"/>
      <c r="BF27" s="359"/>
      <c r="BG27" s="359">
        <v>960</v>
      </c>
      <c r="BH27" s="359"/>
      <c r="BI27" s="359"/>
      <c r="BJ27" s="359"/>
      <c r="BK27" s="359"/>
      <c r="BL27" s="400" t="s">
        <v>322</v>
      </c>
      <c r="BM27" s="400"/>
      <c r="BN27" s="400"/>
      <c r="BO27" s="400"/>
    </row>
    <row r="28" spans="1:67" ht="18" customHeight="1">
      <c r="A28" s="436" t="s">
        <v>326</v>
      </c>
      <c r="B28" s="436"/>
      <c r="C28" s="436"/>
      <c r="D28" s="436"/>
      <c r="E28" s="437"/>
      <c r="F28" s="399">
        <v>11955</v>
      </c>
      <c r="G28" s="395"/>
      <c r="H28" s="395"/>
      <c r="I28" s="395"/>
      <c r="J28" s="395"/>
      <c r="K28" s="395">
        <v>3617</v>
      </c>
      <c r="L28" s="395"/>
      <c r="M28" s="395"/>
      <c r="N28" s="395"/>
      <c r="O28" s="395"/>
      <c r="P28" s="395">
        <v>3440</v>
      </c>
      <c r="Q28" s="395"/>
      <c r="R28" s="395"/>
      <c r="S28" s="395"/>
      <c r="T28" s="395"/>
      <c r="U28" s="395">
        <v>2904</v>
      </c>
      <c r="V28" s="395"/>
      <c r="W28" s="395"/>
      <c r="X28" s="395"/>
      <c r="Y28" s="395"/>
      <c r="Z28" s="395">
        <v>394</v>
      </c>
      <c r="AA28" s="395"/>
      <c r="AB28" s="395"/>
      <c r="AC28" s="395"/>
      <c r="AD28" s="395"/>
      <c r="AE28" s="395">
        <v>1</v>
      </c>
      <c r="AF28" s="395"/>
      <c r="AG28" s="395"/>
      <c r="AH28" s="395"/>
      <c r="AI28" s="395">
        <v>141</v>
      </c>
      <c r="AJ28" s="395"/>
      <c r="AK28" s="395"/>
      <c r="AL28" s="395"/>
      <c r="AM28" s="395">
        <v>177</v>
      </c>
      <c r="AN28" s="395"/>
      <c r="AO28" s="395"/>
      <c r="AP28" s="395"/>
      <c r="AQ28" s="395"/>
      <c r="AR28" s="395">
        <v>8129</v>
      </c>
      <c r="AS28" s="395"/>
      <c r="AT28" s="395"/>
      <c r="AU28" s="395"/>
      <c r="AV28" s="395"/>
      <c r="AW28" s="395">
        <v>1313</v>
      </c>
      <c r="AX28" s="395"/>
      <c r="AY28" s="395"/>
      <c r="AZ28" s="395"/>
      <c r="BA28" s="395"/>
      <c r="BB28" s="395">
        <v>1</v>
      </c>
      <c r="BC28" s="395"/>
      <c r="BD28" s="395"/>
      <c r="BE28" s="395"/>
      <c r="BF28" s="395"/>
      <c r="BG28" s="395">
        <v>6815</v>
      </c>
      <c r="BH28" s="395"/>
      <c r="BI28" s="395"/>
      <c r="BJ28" s="395"/>
      <c r="BK28" s="395"/>
      <c r="BL28" s="395">
        <v>209</v>
      </c>
      <c r="BM28" s="395"/>
      <c r="BN28" s="395"/>
      <c r="BO28" s="395"/>
    </row>
    <row r="29" spans="1:67" s="79" customFormat="1" ht="15" customHeight="1">
      <c r="A29" s="436"/>
      <c r="B29" s="436"/>
      <c r="C29" s="436"/>
      <c r="D29" s="436"/>
      <c r="E29" s="437"/>
      <c r="F29" s="401">
        <v>11955</v>
      </c>
      <c r="G29" s="359"/>
      <c r="H29" s="359"/>
      <c r="I29" s="359"/>
      <c r="J29" s="359"/>
      <c r="K29" s="359">
        <v>3680</v>
      </c>
      <c r="L29" s="359"/>
      <c r="M29" s="359"/>
      <c r="N29" s="359"/>
      <c r="O29" s="359"/>
      <c r="P29" s="359">
        <v>3498</v>
      </c>
      <c r="Q29" s="359"/>
      <c r="R29" s="359"/>
      <c r="S29" s="359"/>
      <c r="T29" s="359"/>
      <c r="U29" s="359">
        <v>2956</v>
      </c>
      <c r="V29" s="359"/>
      <c r="W29" s="359"/>
      <c r="X29" s="359"/>
      <c r="Y29" s="359"/>
      <c r="Z29" s="359">
        <v>399</v>
      </c>
      <c r="AA29" s="359"/>
      <c r="AB29" s="359"/>
      <c r="AC29" s="359"/>
      <c r="AD29" s="359"/>
      <c r="AE29" s="359">
        <v>1</v>
      </c>
      <c r="AF29" s="359"/>
      <c r="AG29" s="359"/>
      <c r="AH29" s="359"/>
      <c r="AI29" s="359">
        <v>142</v>
      </c>
      <c r="AJ29" s="359"/>
      <c r="AK29" s="359"/>
      <c r="AL29" s="359"/>
      <c r="AM29" s="359">
        <v>182</v>
      </c>
      <c r="AN29" s="359"/>
      <c r="AO29" s="359"/>
      <c r="AP29" s="359"/>
      <c r="AQ29" s="359"/>
      <c r="AR29" s="359">
        <v>8275</v>
      </c>
      <c r="AS29" s="359"/>
      <c r="AT29" s="359"/>
      <c r="AU29" s="359"/>
      <c r="AV29" s="359"/>
      <c r="AW29" s="359">
        <v>1338</v>
      </c>
      <c r="AX29" s="359"/>
      <c r="AY29" s="359"/>
      <c r="AZ29" s="359"/>
      <c r="BA29" s="359"/>
      <c r="BB29" s="359">
        <v>1</v>
      </c>
      <c r="BC29" s="359"/>
      <c r="BD29" s="359"/>
      <c r="BE29" s="359"/>
      <c r="BF29" s="359"/>
      <c r="BG29" s="359">
        <v>6936</v>
      </c>
      <c r="BH29" s="359"/>
      <c r="BI29" s="359"/>
      <c r="BJ29" s="359"/>
      <c r="BK29" s="359"/>
      <c r="BL29" s="400" t="s">
        <v>322</v>
      </c>
      <c r="BM29" s="400"/>
      <c r="BN29" s="400"/>
      <c r="BO29" s="400"/>
    </row>
    <row r="30" spans="1:67" ht="24.9" customHeight="1">
      <c r="A30" s="432" t="s">
        <v>5</v>
      </c>
      <c r="B30" s="432"/>
      <c r="C30" s="432"/>
      <c r="D30" s="432"/>
      <c r="E30" s="433"/>
      <c r="F30" s="401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59"/>
      <c r="BA30" s="359"/>
      <c r="BB30" s="415"/>
      <c r="BC30" s="415"/>
      <c r="BD30" s="415"/>
      <c r="BE30" s="415"/>
      <c r="BF30" s="415"/>
      <c r="BG30" s="359"/>
      <c r="BH30" s="359"/>
      <c r="BI30" s="359"/>
      <c r="BJ30" s="359"/>
      <c r="BK30" s="359"/>
      <c r="BL30" s="400"/>
      <c r="BM30" s="400"/>
      <c r="BN30" s="400"/>
      <c r="BO30" s="400"/>
    </row>
    <row r="31" spans="1:67" ht="24.9" customHeight="1">
      <c r="A31" s="434" t="s">
        <v>235</v>
      </c>
      <c r="B31" s="434"/>
      <c r="C31" s="434"/>
      <c r="D31" s="434"/>
      <c r="E31" s="435"/>
      <c r="F31" s="397">
        <v>40691</v>
      </c>
      <c r="G31" s="394"/>
      <c r="H31" s="394"/>
      <c r="I31" s="394"/>
      <c r="J31" s="394"/>
      <c r="K31" s="394">
        <v>18602</v>
      </c>
      <c r="L31" s="394"/>
      <c r="M31" s="394"/>
      <c r="N31" s="394"/>
      <c r="O31" s="394"/>
      <c r="P31" s="394">
        <v>17824</v>
      </c>
      <c r="Q31" s="394"/>
      <c r="R31" s="394"/>
      <c r="S31" s="394"/>
      <c r="T31" s="394"/>
      <c r="U31" s="394">
        <v>13318</v>
      </c>
      <c r="V31" s="394"/>
      <c r="W31" s="394"/>
      <c r="X31" s="394"/>
      <c r="Y31" s="394"/>
      <c r="Z31" s="394">
        <v>4105</v>
      </c>
      <c r="AA31" s="394"/>
      <c r="AB31" s="394"/>
      <c r="AC31" s="394"/>
      <c r="AD31" s="394"/>
      <c r="AE31" s="394">
        <v>97</v>
      </c>
      <c r="AF31" s="394"/>
      <c r="AG31" s="394"/>
      <c r="AH31" s="394"/>
      <c r="AI31" s="394">
        <v>304</v>
      </c>
      <c r="AJ31" s="394"/>
      <c r="AK31" s="394"/>
      <c r="AL31" s="394"/>
      <c r="AM31" s="394">
        <v>778</v>
      </c>
      <c r="AN31" s="394"/>
      <c r="AO31" s="394"/>
      <c r="AP31" s="394"/>
      <c r="AQ31" s="394"/>
      <c r="AR31" s="394">
        <v>21778</v>
      </c>
      <c r="AS31" s="394"/>
      <c r="AT31" s="394"/>
      <c r="AU31" s="394"/>
      <c r="AV31" s="394"/>
      <c r="AW31" s="406">
        <v>12128</v>
      </c>
      <c r="AX31" s="406"/>
      <c r="AY31" s="406"/>
      <c r="AZ31" s="406"/>
      <c r="BA31" s="406"/>
      <c r="BB31" s="406">
        <v>1898</v>
      </c>
      <c r="BC31" s="406"/>
      <c r="BD31" s="406"/>
      <c r="BE31" s="406"/>
      <c r="BF31" s="406"/>
      <c r="BG31" s="406">
        <v>7752</v>
      </c>
      <c r="BH31" s="406"/>
      <c r="BI31" s="406"/>
      <c r="BJ31" s="406"/>
      <c r="BK31" s="406"/>
      <c r="BL31" s="394">
        <v>311</v>
      </c>
      <c r="BM31" s="394"/>
      <c r="BN31" s="394"/>
      <c r="BO31" s="394"/>
    </row>
    <row r="32" spans="1:67" s="79" customFormat="1" ht="24.9" customHeight="1">
      <c r="A32" s="434" t="s">
        <v>377</v>
      </c>
      <c r="B32" s="434"/>
      <c r="C32" s="434"/>
      <c r="D32" s="434"/>
      <c r="E32" s="435"/>
      <c r="F32" s="399">
        <v>38827</v>
      </c>
      <c r="G32" s="395"/>
      <c r="H32" s="395"/>
      <c r="I32" s="395"/>
      <c r="J32" s="395"/>
      <c r="K32" s="395">
        <v>18010</v>
      </c>
      <c r="L32" s="395"/>
      <c r="M32" s="395"/>
      <c r="N32" s="395"/>
      <c r="O32" s="395"/>
      <c r="P32" s="395">
        <v>17491</v>
      </c>
      <c r="Q32" s="395"/>
      <c r="R32" s="395"/>
      <c r="S32" s="395"/>
      <c r="T32" s="395"/>
      <c r="U32" s="395">
        <v>13079</v>
      </c>
      <c r="V32" s="395"/>
      <c r="W32" s="395"/>
      <c r="X32" s="395"/>
      <c r="Y32" s="395"/>
      <c r="Z32" s="395">
        <v>4008</v>
      </c>
      <c r="AA32" s="395"/>
      <c r="AB32" s="395"/>
      <c r="AC32" s="395"/>
      <c r="AD32" s="395"/>
      <c r="AE32" s="395">
        <v>74</v>
      </c>
      <c r="AF32" s="395"/>
      <c r="AG32" s="395"/>
      <c r="AH32" s="395"/>
      <c r="AI32" s="395">
        <v>330</v>
      </c>
      <c r="AJ32" s="395"/>
      <c r="AK32" s="395"/>
      <c r="AL32" s="395"/>
      <c r="AM32" s="395">
        <v>519</v>
      </c>
      <c r="AN32" s="395"/>
      <c r="AO32" s="395"/>
      <c r="AP32" s="395"/>
      <c r="AQ32" s="395"/>
      <c r="AR32" s="395">
        <v>20392</v>
      </c>
      <c r="AS32" s="395"/>
      <c r="AT32" s="395"/>
      <c r="AU32" s="395"/>
      <c r="AV32" s="395"/>
      <c r="AW32" s="398">
        <v>9811</v>
      </c>
      <c r="AX32" s="398"/>
      <c r="AY32" s="398"/>
      <c r="AZ32" s="398"/>
      <c r="BA32" s="398"/>
      <c r="BB32" s="398">
        <v>1756</v>
      </c>
      <c r="BC32" s="398"/>
      <c r="BD32" s="398"/>
      <c r="BE32" s="398"/>
      <c r="BF32" s="398"/>
      <c r="BG32" s="398">
        <v>8825</v>
      </c>
      <c r="BH32" s="398"/>
      <c r="BI32" s="398"/>
      <c r="BJ32" s="398"/>
      <c r="BK32" s="398"/>
      <c r="BL32" s="395">
        <v>425</v>
      </c>
      <c r="BM32" s="395"/>
      <c r="BN32" s="395"/>
      <c r="BO32" s="395"/>
    </row>
    <row r="33" spans="1:67" s="79" customFormat="1" ht="15" customHeight="1">
      <c r="A33" s="436"/>
      <c r="B33" s="436"/>
      <c r="C33" s="436"/>
      <c r="D33" s="436"/>
      <c r="E33" s="437"/>
      <c r="F33" s="401">
        <v>38827</v>
      </c>
      <c r="G33" s="359"/>
      <c r="H33" s="359"/>
      <c r="I33" s="359"/>
      <c r="J33" s="359"/>
      <c r="K33" s="359">
        <v>18279</v>
      </c>
      <c r="L33" s="359"/>
      <c r="M33" s="359"/>
      <c r="N33" s="359"/>
      <c r="O33" s="359"/>
      <c r="P33" s="359">
        <v>17753</v>
      </c>
      <c r="Q33" s="359"/>
      <c r="R33" s="359"/>
      <c r="S33" s="359"/>
      <c r="T33" s="359"/>
      <c r="U33" s="359">
        <v>13300</v>
      </c>
      <c r="V33" s="359"/>
      <c r="W33" s="359"/>
      <c r="X33" s="359"/>
      <c r="Y33" s="359"/>
      <c r="Z33" s="359">
        <v>4043</v>
      </c>
      <c r="AA33" s="359"/>
      <c r="AB33" s="359"/>
      <c r="AC33" s="359"/>
      <c r="AD33" s="359"/>
      <c r="AE33" s="359">
        <v>76</v>
      </c>
      <c r="AF33" s="359"/>
      <c r="AG33" s="359"/>
      <c r="AH33" s="359"/>
      <c r="AI33" s="359">
        <v>334</v>
      </c>
      <c r="AJ33" s="359"/>
      <c r="AK33" s="359"/>
      <c r="AL33" s="359"/>
      <c r="AM33" s="359">
        <v>526</v>
      </c>
      <c r="AN33" s="359"/>
      <c r="AO33" s="359"/>
      <c r="AP33" s="359"/>
      <c r="AQ33" s="359"/>
      <c r="AR33" s="359">
        <v>20548</v>
      </c>
      <c r="AS33" s="359"/>
      <c r="AT33" s="359"/>
      <c r="AU33" s="359"/>
      <c r="AV33" s="359"/>
      <c r="AW33" s="390">
        <v>9888</v>
      </c>
      <c r="AX33" s="390"/>
      <c r="AY33" s="390"/>
      <c r="AZ33" s="390"/>
      <c r="BA33" s="390"/>
      <c r="BB33" s="390">
        <v>1783</v>
      </c>
      <c r="BC33" s="390"/>
      <c r="BD33" s="390"/>
      <c r="BE33" s="390"/>
      <c r="BF33" s="390"/>
      <c r="BG33" s="390">
        <v>8877</v>
      </c>
      <c r="BH33" s="390"/>
      <c r="BI33" s="390"/>
      <c r="BJ33" s="390"/>
      <c r="BK33" s="390"/>
      <c r="BL33" s="400" t="s">
        <v>323</v>
      </c>
      <c r="BM33" s="400"/>
      <c r="BN33" s="400"/>
      <c r="BO33" s="400"/>
    </row>
    <row r="34" spans="1:67" ht="24.9" customHeight="1">
      <c r="A34" s="438" t="s">
        <v>339</v>
      </c>
      <c r="B34" s="438"/>
      <c r="C34" s="438"/>
      <c r="D34" s="438"/>
      <c r="E34" s="439"/>
      <c r="F34" s="404">
        <v>36385</v>
      </c>
      <c r="G34" s="396"/>
      <c r="H34" s="396"/>
      <c r="I34" s="396"/>
      <c r="J34" s="396"/>
      <c r="K34" s="396">
        <v>17466</v>
      </c>
      <c r="L34" s="396"/>
      <c r="M34" s="396"/>
      <c r="N34" s="396"/>
      <c r="O34" s="396"/>
      <c r="P34" s="396">
        <v>16959</v>
      </c>
      <c r="Q34" s="396"/>
      <c r="R34" s="396"/>
      <c r="S34" s="396"/>
      <c r="T34" s="396"/>
      <c r="U34" s="396">
        <v>13199</v>
      </c>
      <c r="V34" s="396"/>
      <c r="W34" s="396"/>
      <c r="X34" s="396"/>
      <c r="Y34" s="396"/>
      <c r="Z34" s="396">
        <v>3219</v>
      </c>
      <c r="AA34" s="396"/>
      <c r="AB34" s="396"/>
      <c r="AC34" s="396"/>
      <c r="AD34" s="396"/>
      <c r="AE34" s="396">
        <v>97</v>
      </c>
      <c r="AF34" s="396"/>
      <c r="AG34" s="396"/>
      <c r="AH34" s="396"/>
      <c r="AI34" s="396">
        <v>444</v>
      </c>
      <c r="AJ34" s="396"/>
      <c r="AK34" s="396"/>
      <c r="AL34" s="396"/>
      <c r="AM34" s="396">
        <v>507</v>
      </c>
      <c r="AN34" s="396"/>
      <c r="AO34" s="396"/>
      <c r="AP34" s="396"/>
      <c r="AQ34" s="396"/>
      <c r="AR34" s="396">
        <v>18084</v>
      </c>
      <c r="AS34" s="396"/>
      <c r="AT34" s="396"/>
      <c r="AU34" s="396"/>
      <c r="AV34" s="396"/>
      <c r="AW34" s="396">
        <v>8424</v>
      </c>
      <c r="AX34" s="396"/>
      <c r="AY34" s="396"/>
      <c r="AZ34" s="396"/>
      <c r="BA34" s="396"/>
      <c r="BB34" s="396">
        <v>1517</v>
      </c>
      <c r="BC34" s="396"/>
      <c r="BD34" s="396"/>
      <c r="BE34" s="396"/>
      <c r="BF34" s="396"/>
      <c r="BG34" s="396">
        <v>8143</v>
      </c>
      <c r="BH34" s="396"/>
      <c r="BI34" s="396"/>
      <c r="BJ34" s="396"/>
      <c r="BK34" s="396"/>
      <c r="BL34" s="396">
        <v>835</v>
      </c>
      <c r="BM34" s="396"/>
      <c r="BN34" s="396"/>
      <c r="BO34" s="396"/>
    </row>
    <row r="35" spans="1:67" s="79" customFormat="1" ht="15" customHeight="1">
      <c r="A35" s="440"/>
      <c r="B35" s="440"/>
      <c r="C35" s="440"/>
      <c r="D35" s="440"/>
      <c r="E35" s="441"/>
      <c r="F35" s="402">
        <v>36385</v>
      </c>
      <c r="G35" s="403"/>
      <c r="H35" s="403"/>
      <c r="I35" s="403"/>
      <c r="J35" s="403"/>
      <c r="K35" s="403">
        <v>18000</v>
      </c>
      <c r="L35" s="403"/>
      <c r="M35" s="403"/>
      <c r="N35" s="403"/>
      <c r="O35" s="403"/>
      <c r="P35" s="403">
        <v>17474</v>
      </c>
      <c r="Q35" s="403"/>
      <c r="R35" s="403"/>
      <c r="S35" s="403"/>
      <c r="T35" s="403"/>
      <c r="U35" s="403">
        <v>13630</v>
      </c>
      <c r="V35" s="403"/>
      <c r="W35" s="403"/>
      <c r="X35" s="403"/>
      <c r="Y35" s="403"/>
      <c r="Z35" s="403">
        <v>3285</v>
      </c>
      <c r="AA35" s="403"/>
      <c r="AB35" s="403"/>
      <c r="AC35" s="403"/>
      <c r="AD35" s="403"/>
      <c r="AE35" s="403">
        <v>101</v>
      </c>
      <c r="AF35" s="403"/>
      <c r="AG35" s="403"/>
      <c r="AH35" s="403"/>
      <c r="AI35" s="403">
        <v>458</v>
      </c>
      <c r="AJ35" s="403"/>
      <c r="AK35" s="403"/>
      <c r="AL35" s="403"/>
      <c r="AM35" s="403">
        <v>526</v>
      </c>
      <c r="AN35" s="403"/>
      <c r="AO35" s="403"/>
      <c r="AP35" s="403"/>
      <c r="AQ35" s="403"/>
      <c r="AR35" s="403">
        <v>18385</v>
      </c>
      <c r="AS35" s="403"/>
      <c r="AT35" s="403"/>
      <c r="AU35" s="403"/>
      <c r="AV35" s="403"/>
      <c r="AW35" s="403">
        <v>8563</v>
      </c>
      <c r="AX35" s="403"/>
      <c r="AY35" s="403"/>
      <c r="AZ35" s="403"/>
      <c r="BA35" s="403"/>
      <c r="BB35" s="403">
        <v>1578</v>
      </c>
      <c r="BC35" s="403"/>
      <c r="BD35" s="403"/>
      <c r="BE35" s="403"/>
      <c r="BF35" s="403"/>
      <c r="BG35" s="403">
        <v>8244</v>
      </c>
      <c r="BH35" s="403"/>
      <c r="BI35" s="403"/>
      <c r="BJ35" s="403"/>
      <c r="BK35" s="403"/>
      <c r="BL35" s="413" t="s">
        <v>322</v>
      </c>
      <c r="BM35" s="413"/>
      <c r="BN35" s="413"/>
      <c r="BO35" s="413"/>
    </row>
    <row r="36" spans="1:67" s="79" customFormat="1" ht="15.75" customHeight="1">
      <c r="A36" s="442" t="s">
        <v>324</v>
      </c>
      <c r="B36" s="442"/>
      <c r="C36" s="442"/>
      <c r="D36" s="442"/>
      <c r="E36" s="443"/>
      <c r="F36" s="401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415"/>
      <c r="BC36" s="415"/>
      <c r="BD36" s="415"/>
      <c r="BE36" s="415"/>
      <c r="BF36" s="415"/>
      <c r="BG36" s="359"/>
      <c r="BH36" s="359"/>
      <c r="BI36" s="359"/>
      <c r="BJ36" s="359"/>
      <c r="BK36" s="359"/>
      <c r="BL36" s="400"/>
      <c r="BM36" s="400"/>
      <c r="BN36" s="400"/>
      <c r="BO36" s="400"/>
    </row>
    <row r="37" spans="1:67" ht="18" customHeight="1">
      <c r="A37" s="436" t="s">
        <v>325</v>
      </c>
      <c r="B37" s="436"/>
      <c r="C37" s="436"/>
      <c r="D37" s="436"/>
      <c r="E37" s="437"/>
      <c r="F37" s="399">
        <v>20942</v>
      </c>
      <c r="G37" s="395"/>
      <c r="H37" s="395"/>
      <c r="I37" s="395"/>
      <c r="J37" s="395"/>
      <c r="K37" s="395">
        <v>15220</v>
      </c>
      <c r="L37" s="395"/>
      <c r="M37" s="395"/>
      <c r="N37" s="395"/>
      <c r="O37" s="395"/>
      <c r="P37" s="395">
        <v>14744</v>
      </c>
      <c r="Q37" s="395"/>
      <c r="R37" s="395"/>
      <c r="S37" s="395"/>
      <c r="T37" s="395"/>
      <c r="U37" s="395">
        <v>12134</v>
      </c>
      <c r="V37" s="395"/>
      <c r="W37" s="395"/>
      <c r="X37" s="395"/>
      <c r="Y37" s="395"/>
      <c r="Z37" s="395">
        <v>2118</v>
      </c>
      <c r="AA37" s="395"/>
      <c r="AB37" s="395"/>
      <c r="AC37" s="395"/>
      <c r="AD37" s="395"/>
      <c r="AE37" s="395">
        <v>97</v>
      </c>
      <c r="AF37" s="395"/>
      <c r="AG37" s="395"/>
      <c r="AH37" s="395"/>
      <c r="AI37" s="395">
        <v>395</v>
      </c>
      <c r="AJ37" s="395"/>
      <c r="AK37" s="395"/>
      <c r="AL37" s="395"/>
      <c r="AM37" s="395">
        <v>476</v>
      </c>
      <c r="AN37" s="395"/>
      <c r="AO37" s="395"/>
      <c r="AP37" s="395"/>
      <c r="AQ37" s="395"/>
      <c r="AR37" s="395">
        <v>5065</v>
      </c>
      <c r="AS37" s="395"/>
      <c r="AT37" s="395"/>
      <c r="AU37" s="395"/>
      <c r="AV37" s="395"/>
      <c r="AW37" s="395">
        <v>2979</v>
      </c>
      <c r="AX37" s="395"/>
      <c r="AY37" s="395"/>
      <c r="AZ37" s="395"/>
      <c r="BA37" s="395"/>
      <c r="BB37" s="395">
        <v>1511</v>
      </c>
      <c r="BC37" s="395"/>
      <c r="BD37" s="395"/>
      <c r="BE37" s="395"/>
      <c r="BF37" s="395"/>
      <c r="BG37" s="395">
        <v>575</v>
      </c>
      <c r="BH37" s="395"/>
      <c r="BI37" s="395"/>
      <c r="BJ37" s="395"/>
      <c r="BK37" s="395"/>
      <c r="BL37" s="395">
        <v>657</v>
      </c>
      <c r="BM37" s="395"/>
      <c r="BN37" s="395"/>
      <c r="BO37" s="395"/>
    </row>
    <row r="38" spans="1:67" s="79" customFormat="1" ht="15" customHeight="1">
      <c r="A38" s="436"/>
      <c r="B38" s="436"/>
      <c r="C38" s="436"/>
      <c r="D38" s="436"/>
      <c r="E38" s="437"/>
      <c r="F38" s="401">
        <v>20942</v>
      </c>
      <c r="G38" s="359"/>
      <c r="H38" s="359"/>
      <c r="I38" s="359"/>
      <c r="J38" s="359"/>
      <c r="K38" s="359">
        <v>15730</v>
      </c>
      <c r="L38" s="359"/>
      <c r="M38" s="359"/>
      <c r="N38" s="359"/>
      <c r="O38" s="359"/>
      <c r="P38" s="359">
        <v>15235</v>
      </c>
      <c r="Q38" s="359"/>
      <c r="R38" s="359"/>
      <c r="S38" s="359"/>
      <c r="T38" s="359"/>
      <c r="U38" s="359">
        <v>12553</v>
      </c>
      <c r="V38" s="359"/>
      <c r="W38" s="359"/>
      <c r="X38" s="359"/>
      <c r="Y38" s="359"/>
      <c r="Z38" s="359">
        <v>2172</v>
      </c>
      <c r="AA38" s="359"/>
      <c r="AB38" s="359"/>
      <c r="AC38" s="359"/>
      <c r="AD38" s="359"/>
      <c r="AE38" s="359">
        <v>101</v>
      </c>
      <c r="AF38" s="359"/>
      <c r="AG38" s="359"/>
      <c r="AH38" s="359"/>
      <c r="AI38" s="359">
        <v>409</v>
      </c>
      <c r="AJ38" s="359"/>
      <c r="AK38" s="359"/>
      <c r="AL38" s="359"/>
      <c r="AM38" s="359">
        <v>495</v>
      </c>
      <c r="AN38" s="359"/>
      <c r="AO38" s="359"/>
      <c r="AP38" s="359"/>
      <c r="AQ38" s="359"/>
      <c r="AR38" s="359">
        <v>5212</v>
      </c>
      <c r="AS38" s="359"/>
      <c r="AT38" s="359"/>
      <c r="AU38" s="359"/>
      <c r="AV38" s="359"/>
      <c r="AW38" s="359">
        <v>3050</v>
      </c>
      <c r="AX38" s="359"/>
      <c r="AY38" s="359"/>
      <c r="AZ38" s="359"/>
      <c r="BA38" s="359"/>
      <c r="BB38" s="359">
        <v>1572</v>
      </c>
      <c r="BC38" s="359"/>
      <c r="BD38" s="359"/>
      <c r="BE38" s="359"/>
      <c r="BF38" s="359"/>
      <c r="BG38" s="359">
        <v>590</v>
      </c>
      <c r="BH38" s="359"/>
      <c r="BI38" s="359"/>
      <c r="BJ38" s="359"/>
      <c r="BK38" s="359"/>
      <c r="BL38" s="400" t="s">
        <v>322</v>
      </c>
      <c r="BM38" s="400"/>
      <c r="BN38" s="400"/>
      <c r="BO38" s="400"/>
    </row>
    <row r="39" spans="1:67" ht="18" customHeight="1">
      <c r="A39" s="436" t="s">
        <v>326</v>
      </c>
      <c r="B39" s="436"/>
      <c r="C39" s="436"/>
      <c r="D39" s="436"/>
      <c r="E39" s="437"/>
      <c r="F39" s="399">
        <v>15443</v>
      </c>
      <c r="G39" s="395"/>
      <c r="H39" s="395"/>
      <c r="I39" s="395"/>
      <c r="J39" s="395"/>
      <c r="K39" s="395">
        <v>2246</v>
      </c>
      <c r="L39" s="395"/>
      <c r="M39" s="395"/>
      <c r="N39" s="395"/>
      <c r="O39" s="395"/>
      <c r="P39" s="395">
        <v>2215</v>
      </c>
      <c r="Q39" s="395"/>
      <c r="R39" s="395"/>
      <c r="S39" s="395"/>
      <c r="T39" s="395"/>
      <c r="U39" s="395">
        <v>1065</v>
      </c>
      <c r="V39" s="395"/>
      <c r="W39" s="395"/>
      <c r="X39" s="395"/>
      <c r="Y39" s="395"/>
      <c r="Z39" s="395">
        <v>1101</v>
      </c>
      <c r="AA39" s="395"/>
      <c r="AB39" s="395"/>
      <c r="AC39" s="395"/>
      <c r="AD39" s="395"/>
      <c r="AE39" s="400" t="s">
        <v>322</v>
      </c>
      <c r="AF39" s="400"/>
      <c r="AG39" s="400"/>
      <c r="AH39" s="400"/>
      <c r="AI39" s="395">
        <v>49</v>
      </c>
      <c r="AJ39" s="395"/>
      <c r="AK39" s="395"/>
      <c r="AL39" s="395"/>
      <c r="AM39" s="395">
        <v>31</v>
      </c>
      <c r="AN39" s="395"/>
      <c r="AO39" s="395"/>
      <c r="AP39" s="395"/>
      <c r="AQ39" s="395"/>
      <c r="AR39" s="395">
        <v>13019</v>
      </c>
      <c r="AS39" s="395"/>
      <c r="AT39" s="395"/>
      <c r="AU39" s="395"/>
      <c r="AV39" s="395"/>
      <c r="AW39" s="395">
        <v>5445</v>
      </c>
      <c r="AX39" s="395"/>
      <c r="AY39" s="395"/>
      <c r="AZ39" s="395"/>
      <c r="BA39" s="395"/>
      <c r="BB39" s="395">
        <v>6</v>
      </c>
      <c r="BC39" s="395"/>
      <c r="BD39" s="395"/>
      <c r="BE39" s="395"/>
      <c r="BF39" s="395"/>
      <c r="BG39" s="395">
        <v>7568</v>
      </c>
      <c r="BH39" s="395"/>
      <c r="BI39" s="395"/>
      <c r="BJ39" s="395"/>
      <c r="BK39" s="395"/>
      <c r="BL39" s="395">
        <v>178</v>
      </c>
      <c r="BM39" s="395"/>
      <c r="BN39" s="395"/>
      <c r="BO39" s="395"/>
    </row>
    <row r="40" spans="1:67" s="79" customFormat="1" ht="15" customHeight="1" thickBot="1">
      <c r="A40" s="445"/>
      <c r="B40" s="445"/>
      <c r="C40" s="445"/>
      <c r="D40" s="445"/>
      <c r="E40" s="446"/>
      <c r="F40" s="444">
        <v>15443</v>
      </c>
      <c r="G40" s="416"/>
      <c r="H40" s="416"/>
      <c r="I40" s="416"/>
      <c r="J40" s="416"/>
      <c r="K40" s="416">
        <v>2270</v>
      </c>
      <c r="L40" s="416"/>
      <c r="M40" s="416"/>
      <c r="N40" s="416"/>
      <c r="O40" s="416"/>
      <c r="P40" s="416">
        <v>2239</v>
      </c>
      <c r="Q40" s="416"/>
      <c r="R40" s="416"/>
      <c r="S40" s="416"/>
      <c r="T40" s="416"/>
      <c r="U40" s="416">
        <v>1077</v>
      </c>
      <c r="V40" s="416"/>
      <c r="W40" s="416"/>
      <c r="X40" s="416"/>
      <c r="Y40" s="416"/>
      <c r="Z40" s="416">
        <v>1113</v>
      </c>
      <c r="AA40" s="416"/>
      <c r="AB40" s="416"/>
      <c r="AC40" s="416"/>
      <c r="AD40" s="416"/>
      <c r="AE40" s="423" t="s">
        <v>322</v>
      </c>
      <c r="AF40" s="423"/>
      <c r="AG40" s="423"/>
      <c r="AH40" s="423"/>
      <c r="AI40" s="416">
        <v>49</v>
      </c>
      <c r="AJ40" s="416"/>
      <c r="AK40" s="416"/>
      <c r="AL40" s="416"/>
      <c r="AM40" s="416">
        <v>31</v>
      </c>
      <c r="AN40" s="416"/>
      <c r="AO40" s="416"/>
      <c r="AP40" s="416"/>
      <c r="AQ40" s="416"/>
      <c r="AR40" s="416">
        <v>13173</v>
      </c>
      <c r="AS40" s="416"/>
      <c r="AT40" s="416"/>
      <c r="AU40" s="416"/>
      <c r="AV40" s="416"/>
      <c r="AW40" s="416">
        <v>5513</v>
      </c>
      <c r="AX40" s="416"/>
      <c r="AY40" s="416"/>
      <c r="AZ40" s="416"/>
      <c r="BA40" s="416"/>
      <c r="BB40" s="416">
        <v>6</v>
      </c>
      <c r="BC40" s="416"/>
      <c r="BD40" s="416"/>
      <c r="BE40" s="416"/>
      <c r="BF40" s="416"/>
      <c r="BG40" s="416">
        <v>7654</v>
      </c>
      <c r="BH40" s="416"/>
      <c r="BI40" s="416"/>
      <c r="BJ40" s="416"/>
      <c r="BK40" s="416"/>
      <c r="BL40" s="423" t="s">
        <v>322</v>
      </c>
      <c r="BM40" s="423"/>
      <c r="BN40" s="423"/>
      <c r="BO40" s="423"/>
    </row>
    <row r="41" spans="1:67" ht="18" customHeight="1">
      <c r="A41" s="10" t="s">
        <v>328</v>
      </c>
      <c r="BD41" s="16"/>
      <c r="BE41" s="16"/>
      <c r="BF41" s="16"/>
      <c r="BG41" s="16"/>
      <c r="BH41" s="16"/>
      <c r="BI41" s="16"/>
      <c r="BJ41" s="16"/>
      <c r="BK41" s="16"/>
      <c r="BM41" s="16"/>
      <c r="BO41" s="87" t="s">
        <v>7</v>
      </c>
    </row>
    <row r="42" spans="1:67" s="10" customFormat="1" ht="18" customHeight="1">
      <c r="A42" s="10" t="s">
        <v>329</v>
      </c>
    </row>
    <row r="43" spans="1:67" s="10" customFormat="1" ht="18" customHeight="1"/>
    <row r="44" spans="1:67" ht="18" customHeight="1"/>
    <row r="45" spans="1:67" ht="18" customHeight="1"/>
    <row r="46" spans="1:67" ht="18" customHeight="1"/>
    <row r="47" spans="1:67" ht="18" customHeight="1"/>
    <row r="48" spans="1:67" ht="18" customHeight="1"/>
    <row r="49" s="8" customFormat="1" ht="18" customHeight="1"/>
    <row r="50" s="8" customFormat="1" ht="18" customHeight="1"/>
    <row r="51" s="8" customFormat="1" ht="18" customHeight="1"/>
    <row r="52" s="8" customFormat="1" ht="18" customHeight="1"/>
    <row r="53" s="8" customFormat="1" ht="18" customHeight="1"/>
    <row r="54" s="8" customFormat="1" ht="18" customHeight="1"/>
    <row r="55" s="8" customFormat="1" ht="18" customHeight="1"/>
    <row r="56" s="8" customFormat="1" ht="18" customHeight="1"/>
    <row r="57" s="8" customFormat="1" ht="18" customHeight="1"/>
    <row r="58" s="8" customFormat="1" ht="18" customHeight="1"/>
    <row r="59" s="8" customFormat="1" ht="18" customHeight="1"/>
    <row r="60" s="8" customFormat="1" ht="18" customHeight="1"/>
    <row r="61" s="8" customFormat="1" ht="18" customHeight="1"/>
    <row r="62" s="8" customFormat="1" ht="18" customHeight="1"/>
    <row r="63" s="8" customFormat="1" ht="18" customHeight="1"/>
    <row r="64" s="8" customFormat="1" ht="18" customHeight="1"/>
    <row r="65" s="8" customFormat="1" ht="18" customHeight="1"/>
    <row r="66" s="8" customFormat="1" ht="18" customHeight="1"/>
    <row r="67" s="8" customFormat="1" ht="18" customHeight="1"/>
    <row r="68" s="8" customFormat="1" ht="18" customHeight="1"/>
    <row r="69" s="8" customFormat="1" ht="18" customHeight="1"/>
    <row r="70" s="8" customFormat="1" ht="18" customHeight="1"/>
    <row r="71" s="8" customFormat="1" ht="18" customHeight="1"/>
    <row r="72" s="8" customFormat="1" ht="15" customHeight="1"/>
    <row r="73" s="8" customFormat="1" ht="15" customHeight="1"/>
    <row r="74" s="8" customFormat="1" ht="15" customHeight="1"/>
    <row r="75" s="8" customFormat="1" ht="15" customHeight="1"/>
    <row r="76" s="8" customFormat="1" ht="15" customHeight="1"/>
    <row r="77" s="8" customFormat="1" ht="15" customHeight="1"/>
  </sheetData>
  <mergeCells count="480">
    <mergeCell ref="BL25:BO25"/>
    <mergeCell ref="F36:J36"/>
    <mergeCell ref="K36:O36"/>
    <mergeCell ref="P36:T36"/>
    <mergeCell ref="U36:Y36"/>
    <mergeCell ref="Z36:AD36"/>
    <mergeCell ref="AI36:AL36"/>
    <mergeCell ref="AM36:AQ36"/>
    <mergeCell ref="AR36:AV36"/>
    <mergeCell ref="AW36:BA36"/>
    <mergeCell ref="BB36:BF36"/>
    <mergeCell ref="BG36:BK36"/>
    <mergeCell ref="BL36:BO36"/>
    <mergeCell ref="F30:J30"/>
    <mergeCell ref="K30:O30"/>
    <mergeCell ref="P30:T30"/>
    <mergeCell ref="U30:Y30"/>
    <mergeCell ref="Z30:AD30"/>
    <mergeCell ref="AI30:AL30"/>
    <mergeCell ref="AM30:AQ30"/>
    <mergeCell ref="AR30:AV30"/>
    <mergeCell ref="AW30:BA30"/>
    <mergeCell ref="BB30:BF30"/>
    <mergeCell ref="BG30:BK30"/>
    <mergeCell ref="A31:E31"/>
    <mergeCell ref="A32:E32"/>
    <mergeCell ref="A33:E33"/>
    <mergeCell ref="A34:E34"/>
    <mergeCell ref="A35:E35"/>
    <mergeCell ref="K5:AQ5"/>
    <mergeCell ref="P6:AL6"/>
    <mergeCell ref="BB8:BF8"/>
    <mergeCell ref="F25:J25"/>
    <mergeCell ref="K25:O25"/>
    <mergeCell ref="P25:T25"/>
    <mergeCell ref="U25:Y25"/>
    <mergeCell ref="Z25:AD25"/>
    <mergeCell ref="AI25:AL25"/>
    <mergeCell ref="AM25:AQ25"/>
    <mergeCell ref="AR25:AV25"/>
    <mergeCell ref="AW25:BA25"/>
    <mergeCell ref="BB25:BF25"/>
    <mergeCell ref="A25:E25"/>
    <mergeCell ref="A26:E26"/>
    <mergeCell ref="A27:E27"/>
    <mergeCell ref="A28:E28"/>
    <mergeCell ref="A29:E29"/>
    <mergeCell ref="A19:E19"/>
    <mergeCell ref="A36:E36"/>
    <mergeCell ref="A37:E37"/>
    <mergeCell ref="A38:E38"/>
    <mergeCell ref="A39:E39"/>
    <mergeCell ref="AE36:AH36"/>
    <mergeCell ref="AE37:AH37"/>
    <mergeCell ref="AE38:AH38"/>
    <mergeCell ref="AE39:AH39"/>
    <mergeCell ref="AE40:AH40"/>
    <mergeCell ref="Z40:AD40"/>
    <mergeCell ref="F40:J40"/>
    <mergeCell ref="K40:O40"/>
    <mergeCell ref="P40:T40"/>
    <mergeCell ref="U40:Y40"/>
    <mergeCell ref="A40:E40"/>
    <mergeCell ref="A30:E3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5:E7"/>
    <mergeCell ref="AE7:AH7"/>
    <mergeCell ref="AE8:AH8"/>
    <mergeCell ref="AE9:AH9"/>
    <mergeCell ref="AE10:AH10"/>
    <mergeCell ref="Z7:AD7"/>
    <mergeCell ref="Z8:AD8"/>
    <mergeCell ref="Z9:AD9"/>
    <mergeCell ref="Z10:AD10"/>
    <mergeCell ref="A8:E8"/>
    <mergeCell ref="Z26:AD26"/>
    <mergeCell ref="Z27:AD27"/>
    <mergeCell ref="Z28:AD28"/>
    <mergeCell ref="Z29:AD29"/>
    <mergeCell ref="Z19:AD19"/>
    <mergeCell ref="AE11:AH11"/>
    <mergeCell ref="AE12:AH12"/>
    <mergeCell ref="AE13:AH13"/>
    <mergeCell ref="AE14:AH14"/>
    <mergeCell ref="AE15:AH15"/>
    <mergeCell ref="AE16:AH16"/>
    <mergeCell ref="AE17:AH17"/>
    <mergeCell ref="AE18:AH18"/>
    <mergeCell ref="Z11:AD11"/>
    <mergeCell ref="Z12:AD12"/>
    <mergeCell ref="AE27:AH27"/>
    <mergeCell ref="AM39:AQ39"/>
    <mergeCell ref="Z35:AD35"/>
    <mergeCell ref="Z37:AD37"/>
    <mergeCell ref="Z38:AD38"/>
    <mergeCell ref="Z39:AD39"/>
    <mergeCell ref="BB37:BF37"/>
    <mergeCell ref="BB38:BF38"/>
    <mergeCell ref="AI38:AL38"/>
    <mergeCell ref="AI39:AL39"/>
    <mergeCell ref="BB39:BF39"/>
    <mergeCell ref="AM40:AQ40"/>
    <mergeCell ref="BL14:BO14"/>
    <mergeCell ref="BG14:BK14"/>
    <mergeCell ref="BB14:BF14"/>
    <mergeCell ref="AW14:BA14"/>
    <mergeCell ref="AR14:AV14"/>
    <mergeCell ref="AM24:AQ24"/>
    <mergeCell ref="AM26:AQ26"/>
    <mergeCell ref="AM27:AQ27"/>
    <mergeCell ref="AM28:AQ28"/>
    <mergeCell ref="AM29:AQ29"/>
    <mergeCell ref="AM14:AQ14"/>
    <mergeCell ref="AM15:AQ15"/>
    <mergeCell ref="AM16:AQ16"/>
    <mergeCell ref="AM17:AQ17"/>
    <mergeCell ref="AM18:AQ18"/>
    <mergeCell ref="BL15:BO15"/>
    <mergeCell ref="BG40:BK40"/>
    <mergeCell ref="BL40:BO40"/>
    <mergeCell ref="AR40:AV40"/>
    <mergeCell ref="AW40:BA40"/>
    <mergeCell ref="AR39:AV39"/>
    <mergeCell ref="AW39:BA39"/>
    <mergeCell ref="BG39:BK39"/>
    <mergeCell ref="AI29:AL29"/>
    <mergeCell ref="AI8:AL8"/>
    <mergeCell ref="AI9:AL9"/>
    <mergeCell ref="AI10:AL10"/>
    <mergeCell ref="AI11:AL11"/>
    <mergeCell ref="AI12:AL12"/>
    <mergeCell ref="AI13:AL13"/>
    <mergeCell ref="AI14:AL14"/>
    <mergeCell ref="AI15:AL15"/>
    <mergeCell ref="BB40:BF40"/>
    <mergeCell ref="AR5:BK5"/>
    <mergeCell ref="AI7:AL7"/>
    <mergeCell ref="AI16:AL16"/>
    <mergeCell ref="AI17:AL17"/>
    <mergeCell ref="AI18:AL18"/>
    <mergeCell ref="BB27:BF27"/>
    <mergeCell ref="BB28:BF28"/>
    <mergeCell ref="BB29:BF29"/>
    <mergeCell ref="BB31:BF31"/>
    <mergeCell ref="BB32:BF32"/>
    <mergeCell ref="BB33:BF33"/>
    <mergeCell ref="BB16:BF16"/>
    <mergeCell ref="BB17:BF17"/>
    <mergeCell ref="BB18:BF18"/>
    <mergeCell ref="BB20:BF20"/>
    <mergeCell ref="BB21:BF21"/>
    <mergeCell ref="BB22:BF22"/>
    <mergeCell ref="BB9:BF9"/>
    <mergeCell ref="AI40:AL40"/>
    <mergeCell ref="AI34:AL34"/>
    <mergeCell ref="AI35:AL35"/>
    <mergeCell ref="AI37:AL37"/>
    <mergeCell ref="BB10:BF10"/>
    <mergeCell ref="BB13:BF13"/>
    <mergeCell ref="BB15:BF15"/>
    <mergeCell ref="AR38:AV38"/>
    <mergeCell ref="AW38:BA38"/>
    <mergeCell ref="AM32:AQ32"/>
    <mergeCell ref="AI31:AL31"/>
    <mergeCell ref="AM31:AQ31"/>
    <mergeCell ref="AR21:AV21"/>
    <mergeCell ref="AW21:BA21"/>
    <mergeCell ref="AM33:AQ33"/>
    <mergeCell ref="AR31:AV31"/>
    <mergeCell ref="AW31:BA31"/>
    <mergeCell ref="BB19:BF19"/>
    <mergeCell ref="AM37:AQ37"/>
    <mergeCell ref="AM38:AQ38"/>
    <mergeCell ref="AR33:AV33"/>
    <mergeCell ref="AW33:BA33"/>
    <mergeCell ref="AM13:AQ13"/>
    <mergeCell ref="AI32:AL32"/>
    <mergeCell ref="AI33:AL33"/>
    <mergeCell ref="AI24:AL24"/>
    <mergeCell ref="AI26:AL26"/>
    <mergeCell ref="AI27:AL27"/>
    <mergeCell ref="AI28:AL28"/>
    <mergeCell ref="Z31:AD31"/>
    <mergeCell ref="AR35:AV35"/>
    <mergeCell ref="BB23:BF23"/>
    <mergeCell ref="BB24:BF24"/>
    <mergeCell ref="BB26:BF26"/>
    <mergeCell ref="AR29:AV29"/>
    <mergeCell ref="AW29:BA29"/>
    <mergeCell ref="BL18:BO18"/>
    <mergeCell ref="AR18:AV18"/>
    <mergeCell ref="AW18:BA18"/>
    <mergeCell ref="BL29:BO29"/>
    <mergeCell ref="AE34:AH34"/>
    <mergeCell ref="AE35:AH35"/>
    <mergeCell ref="BL30:BO30"/>
    <mergeCell ref="BL24:BO24"/>
    <mergeCell ref="AR34:AV34"/>
    <mergeCell ref="AW34:BA34"/>
    <mergeCell ref="BG34:BK34"/>
    <mergeCell ref="BL34:BO34"/>
    <mergeCell ref="BB34:BF34"/>
    <mergeCell ref="AM34:AQ34"/>
    <mergeCell ref="BL20:BO20"/>
    <mergeCell ref="AR20:AV20"/>
    <mergeCell ref="BL21:BO21"/>
    <mergeCell ref="BG29:BK29"/>
    <mergeCell ref="Z17:AD17"/>
    <mergeCell ref="Z18:AD18"/>
    <mergeCell ref="BG8:BK8"/>
    <mergeCell ref="BL8:BO8"/>
    <mergeCell ref="AR8:AV8"/>
    <mergeCell ref="AW8:BA8"/>
    <mergeCell ref="F8:J8"/>
    <mergeCell ref="K8:O8"/>
    <mergeCell ref="P8:T8"/>
    <mergeCell ref="U8:Y8"/>
    <mergeCell ref="BL13:BO13"/>
    <mergeCell ref="BL17:BO17"/>
    <mergeCell ref="BG16:BK16"/>
    <mergeCell ref="BL16:BO16"/>
    <mergeCell ref="F17:J17"/>
    <mergeCell ref="K17:O17"/>
    <mergeCell ref="F11:J11"/>
    <mergeCell ref="K11:O11"/>
    <mergeCell ref="P11:T11"/>
    <mergeCell ref="U10:Y10"/>
    <mergeCell ref="AW11:BA11"/>
    <mergeCell ref="BG11:BK11"/>
    <mergeCell ref="BL11:BO11"/>
    <mergeCell ref="U33:Y33"/>
    <mergeCell ref="A3:BO3"/>
    <mergeCell ref="BL5:BO7"/>
    <mergeCell ref="BG38:BK38"/>
    <mergeCell ref="BL38:BO38"/>
    <mergeCell ref="BG37:BK37"/>
    <mergeCell ref="BL37:BO37"/>
    <mergeCell ref="F38:J38"/>
    <mergeCell ref="K38:O38"/>
    <mergeCell ref="P38:T38"/>
    <mergeCell ref="U38:Y38"/>
    <mergeCell ref="AR37:AV37"/>
    <mergeCell ref="AW37:BA37"/>
    <mergeCell ref="F37:J37"/>
    <mergeCell ref="K37:O37"/>
    <mergeCell ref="P37:T37"/>
    <mergeCell ref="U37:Y37"/>
    <mergeCell ref="BL35:BO35"/>
    <mergeCell ref="BB35:BF35"/>
    <mergeCell ref="AM35:AQ35"/>
    <mergeCell ref="F35:J35"/>
    <mergeCell ref="K35:O35"/>
    <mergeCell ref="P35:T35"/>
    <mergeCell ref="U35:Y35"/>
    <mergeCell ref="BG33:BK33"/>
    <mergeCell ref="AW35:BA35"/>
    <mergeCell ref="BG35:BK35"/>
    <mergeCell ref="BG28:BK28"/>
    <mergeCell ref="AR28:AV28"/>
    <mergeCell ref="AW28:BA28"/>
    <mergeCell ref="F28:J28"/>
    <mergeCell ref="K28:O28"/>
    <mergeCell ref="P28:T28"/>
    <mergeCell ref="U28:Y28"/>
    <mergeCell ref="F29:J29"/>
    <mergeCell ref="K29:O29"/>
    <mergeCell ref="P29:T29"/>
    <mergeCell ref="U29:Y29"/>
    <mergeCell ref="AE29:AH29"/>
    <mergeCell ref="AE30:AH30"/>
    <mergeCell ref="AE31:AH31"/>
    <mergeCell ref="AE32:AH32"/>
    <mergeCell ref="AE33:AH33"/>
    <mergeCell ref="F33:J33"/>
    <mergeCell ref="K33:O33"/>
    <mergeCell ref="P33:T33"/>
    <mergeCell ref="AE28:AH28"/>
    <mergeCell ref="BG31:BK31"/>
    <mergeCell ref="BG25:BK25"/>
    <mergeCell ref="AR17:AV17"/>
    <mergeCell ref="AW17:BA17"/>
    <mergeCell ref="AR16:AV16"/>
    <mergeCell ref="AW16:BA16"/>
    <mergeCell ref="F19:J19"/>
    <mergeCell ref="K19:O19"/>
    <mergeCell ref="P19:T19"/>
    <mergeCell ref="U19:Y19"/>
    <mergeCell ref="F23:J23"/>
    <mergeCell ref="F18:J18"/>
    <mergeCell ref="U18:Y18"/>
    <mergeCell ref="AW20:BA20"/>
    <mergeCell ref="BG20:BK20"/>
    <mergeCell ref="AI20:AL20"/>
    <mergeCell ref="AM20:AQ20"/>
    <mergeCell ref="BG21:BK21"/>
    <mergeCell ref="AI21:AL21"/>
    <mergeCell ref="AM21:AQ21"/>
    <mergeCell ref="F21:J21"/>
    <mergeCell ref="K21:O21"/>
    <mergeCell ref="P21:T21"/>
    <mergeCell ref="Z24:AD24"/>
    <mergeCell ref="BG27:BK27"/>
    <mergeCell ref="AE19:AH19"/>
    <mergeCell ref="AE20:AH20"/>
    <mergeCell ref="AE21:AH21"/>
    <mergeCell ref="AE22:AH22"/>
    <mergeCell ref="AE23:AH23"/>
    <mergeCell ref="AE24:AH24"/>
    <mergeCell ref="AE25:AH25"/>
    <mergeCell ref="K16:O16"/>
    <mergeCell ref="P16:T16"/>
    <mergeCell ref="U16:Y16"/>
    <mergeCell ref="Z16:AD16"/>
    <mergeCell ref="Z20:AD20"/>
    <mergeCell ref="BG23:BK23"/>
    <mergeCell ref="AI23:AL23"/>
    <mergeCell ref="AM23:AQ23"/>
    <mergeCell ref="K23:O23"/>
    <mergeCell ref="P23:T23"/>
    <mergeCell ref="U23:Y23"/>
    <mergeCell ref="Z21:AD21"/>
    <mergeCell ref="Z22:AD22"/>
    <mergeCell ref="Z23:AD23"/>
    <mergeCell ref="K18:O18"/>
    <mergeCell ref="P18:T18"/>
    <mergeCell ref="BL19:BO19"/>
    <mergeCell ref="AR19:AV19"/>
    <mergeCell ref="F12:J12"/>
    <mergeCell ref="K12:O12"/>
    <mergeCell ref="P12:T12"/>
    <mergeCell ref="BL23:BO23"/>
    <mergeCell ref="BG17:BK17"/>
    <mergeCell ref="P34:T34"/>
    <mergeCell ref="U34:Y34"/>
    <mergeCell ref="Z32:AD32"/>
    <mergeCell ref="Z33:AD33"/>
    <mergeCell ref="Z34:AD34"/>
    <mergeCell ref="BG13:BK13"/>
    <mergeCell ref="AR24:AV24"/>
    <mergeCell ref="AW24:BA24"/>
    <mergeCell ref="BG24:BK24"/>
    <mergeCell ref="AW19:BA19"/>
    <mergeCell ref="BG19:BK19"/>
    <mergeCell ref="AI19:AL19"/>
    <mergeCell ref="AM19:AQ19"/>
    <mergeCell ref="BG18:BK18"/>
    <mergeCell ref="Z13:AD13"/>
    <mergeCell ref="Z14:AD14"/>
    <mergeCell ref="AE26:AH26"/>
    <mergeCell ref="BL12:BO12"/>
    <mergeCell ref="F13:J13"/>
    <mergeCell ref="K13:O13"/>
    <mergeCell ref="P13:T13"/>
    <mergeCell ref="U13:Y13"/>
    <mergeCell ref="U12:Y12"/>
    <mergeCell ref="AR12:AV12"/>
    <mergeCell ref="P17:T17"/>
    <mergeCell ref="U17:Y17"/>
    <mergeCell ref="AR15:AV15"/>
    <mergeCell ref="AW15:BA15"/>
    <mergeCell ref="BG15:BK15"/>
    <mergeCell ref="F15:J15"/>
    <mergeCell ref="K15:O15"/>
    <mergeCell ref="P15:T15"/>
    <mergeCell ref="U15:Y15"/>
    <mergeCell ref="Z15:AD15"/>
    <mergeCell ref="U14:Y14"/>
    <mergeCell ref="P14:T14"/>
    <mergeCell ref="K14:O14"/>
    <mergeCell ref="F14:J14"/>
    <mergeCell ref="F16:J16"/>
    <mergeCell ref="AR13:AV13"/>
    <mergeCell ref="AW13:BA13"/>
    <mergeCell ref="BL39:BO39"/>
    <mergeCell ref="F39:J39"/>
    <mergeCell ref="K39:O39"/>
    <mergeCell ref="P39:T39"/>
    <mergeCell ref="U39:Y39"/>
    <mergeCell ref="F34:J34"/>
    <mergeCell ref="K34:O34"/>
    <mergeCell ref="BL27:BO27"/>
    <mergeCell ref="AR27:AV27"/>
    <mergeCell ref="AW27:BA27"/>
    <mergeCell ref="F27:J27"/>
    <mergeCell ref="K27:O27"/>
    <mergeCell ref="P27:T27"/>
    <mergeCell ref="U27:Y27"/>
    <mergeCell ref="AR32:AV32"/>
    <mergeCell ref="AW32:BA32"/>
    <mergeCell ref="BG32:BK32"/>
    <mergeCell ref="BL32:BO32"/>
    <mergeCell ref="BL28:BO28"/>
    <mergeCell ref="F32:J32"/>
    <mergeCell ref="K32:O32"/>
    <mergeCell ref="P32:T32"/>
    <mergeCell ref="U32:Y32"/>
    <mergeCell ref="BL33:BO33"/>
    <mergeCell ref="BL26:BO26"/>
    <mergeCell ref="AR26:AV26"/>
    <mergeCell ref="AW26:BA26"/>
    <mergeCell ref="BG26:BK26"/>
    <mergeCell ref="F26:J26"/>
    <mergeCell ref="K26:O26"/>
    <mergeCell ref="P26:T26"/>
    <mergeCell ref="U26:Y26"/>
    <mergeCell ref="BG22:BK22"/>
    <mergeCell ref="BL22:BO22"/>
    <mergeCell ref="AR22:AV22"/>
    <mergeCell ref="AW22:BA22"/>
    <mergeCell ref="AI22:AL22"/>
    <mergeCell ref="AM22:AQ22"/>
    <mergeCell ref="F22:J22"/>
    <mergeCell ref="K22:O22"/>
    <mergeCell ref="P22:T22"/>
    <mergeCell ref="U22:Y22"/>
    <mergeCell ref="F24:J24"/>
    <mergeCell ref="K24:O24"/>
    <mergeCell ref="P24:T24"/>
    <mergeCell ref="U24:Y24"/>
    <mergeCell ref="AR23:AV23"/>
    <mergeCell ref="AW23:BA23"/>
    <mergeCell ref="BL31:BO31"/>
    <mergeCell ref="F31:J31"/>
    <mergeCell ref="K31:O31"/>
    <mergeCell ref="P31:T31"/>
    <mergeCell ref="U31:Y31"/>
    <mergeCell ref="BL9:BO9"/>
    <mergeCell ref="F20:J20"/>
    <mergeCell ref="K20:O20"/>
    <mergeCell ref="P20:T20"/>
    <mergeCell ref="U20:Y20"/>
    <mergeCell ref="AR9:AV9"/>
    <mergeCell ref="AW9:BA9"/>
    <mergeCell ref="F9:J9"/>
    <mergeCell ref="K9:O9"/>
    <mergeCell ref="P9:T9"/>
    <mergeCell ref="U9:Y9"/>
    <mergeCell ref="BG10:BK10"/>
    <mergeCell ref="BL10:BO10"/>
    <mergeCell ref="AR10:AV10"/>
    <mergeCell ref="AW10:BA10"/>
    <mergeCell ref="F10:J10"/>
    <mergeCell ref="K10:O10"/>
    <mergeCell ref="P10:T10"/>
    <mergeCell ref="U21:Y21"/>
    <mergeCell ref="BG12:BK12"/>
    <mergeCell ref="U11:Y11"/>
    <mergeCell ref="AR11:AV11"/>
    <mergeCell ref="AW6:BA7"/>
    <mergeCell ref="BG6:BK7"/>
    <mergeCell ref="P7:T7"/>
    <mergeCell ref="U7:Y7"/>
    <mergeCell ref="BB6:BF7"/>
    <mergeCell ref="F5:J7"/>
    <mergeCell ref="K6:O7"/>
    <mergeCell ref="AR6:AV7"/>
    <mergeCell ref="BG9:BK9"/>
    <mergeCell ref="BB11:BF11"/>
    <mergeCell ref="BB12:BF12"/>
    <mergeCell ref="AW12:BA12"/>
    <mergeCell ref="AM6:AQ7"/>
    <mergeCell ref="AM8:AQ8"/>
    <mergeCell ref="AM9:AQ9"/>
    <mergeCell ref="AM10:AQ10"/>
    <mergeCell ref="AM11:AQ11"/>
    <mergeCell ref="AM12:AQ1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1" orientation="portrait" r:id="rId1"/>
  <headerFooter>
    <oddHeader>&amp;L&amp;12 25　国勢調査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R68"/>
  <sheetViews>
    <sheetView zoomScaleNormal="100" workbookViewId="0"/>
  </sheetViews>
  <sheetFormatPr defaultColWidth="1.44140625" defaultRowHeight="13.2"/>
  <cols>
    <col min="1" max="39" width="1.44140625" style="8"/>
    <col min="40" max="40" width="1.44140625" style="8" customWidth="1"/>
    <col min="41" max="16384" width="1.44140625" style="8"/>
  </cols>
  <sheetData>
    <row r="1" spans="1:70" ht="15" customHeight="1">
      <c r="A1" s="8" t="s">
        <v>189</v>
      </c>
    </row>
    <row r="2" spans="1:70" ht="15" customHeight="1"/>
    <row r="3" spans="1:70" ht="15" customHeight="1">
      <c r="A3" s="153" t="s">
        <v>362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</row>
    <row r="4" spans="1:70" ht="18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Z4" s="14"/>
      <c r="AA4" s="11"/>
      <c r="AB4" s="11"/>
      <c r="AC4" s="11"/>
      <c r="AD4" s="11"/>
      <c r="AE4" s="11"/>
      <c r="AF4" s="89"/>
      <c r="AG4" s="89"/>
      <c r="AH4" s="89"/>
      <c r="AI4" s="89"/>
      <c r="AJ4" s="89"/>
      <c r="AK4" s="89"/>
      <c r="AL4" s="89"/>
      <c r="AM4" s="89"/>
      <c r="AN4" s="89"/>
      <c r="BR4" s="96" t="s">
        <v>349</v>
      </c>
    </row>
    <row r="5" spans="1:70" ht="18" customHeight="1">
      <c r="A5" s="252" t="s">
        <v>128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3"/>
      <c r="W5" s="452" t="s">
        <v>340</v>
      </c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4"/>
      <c r="AM5" s="452" t="s">
        <v>341</v>
      </c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3"/>
      <c r="AY5" s="453"/>
      <c r="AZ5" s="453"/>
      <c r="BA5" s="453"/>
      <c r="BB5" s="454"/>
      <c r="BC5" s="318" t="s">
        <v>342</v>
      </c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</row>
    <row r="6" spans="1:70" ht="18" customHeight="1">
      <c r="A6" s="263" t="s">
        <v>129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  <c r="W6" s="447">
        <v>43787</v>
      </c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>
        <v>41479</v>
      </c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>
        <v>38970</v>
      </c>
      <c r="BD6" s="448"/>
      <c r="BE6" s="448"/>
      <c r="BF6" s="448"/>
      <c r="BG6" s="448"/>
      <c r="BH6" s="448"/>
      <c r="BI6" s="448"/>
      <c r="BJ6" s="448"/>
      <c r="BK6" s="448"/>
      <c r="BL6" s="448"/>
      <c r="BM6" s="448"/>
      <c r="BN6" s="448"/>
      <c r="BO6" s="448"/>
      <c r="BP6" s="448"/>
      <c r="BQ6" s="448"/>
      <c r="BR6" s="448"/>
    </row>
    <row r="7" spans="1:70" ht="15" customHeight="1">
      <c r="A7" s="455"/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6"/>
      <c r="W7" s="207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451">
        <v>42360</v>
      </c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>
        <v>40330</v>
      </c>
      <c r="BD7" s="451"/>
      <c r="BE7" s="451"/>
      <c r="BF7" s="451"/>
      <c r="BG7" s="451"/>
      <c r="BH7" s="451"/>
      <c r="BI7" s="451"/>
      <c r="BJ7" s="451"/>
      <c r="BK7" s="451"/>
      <c r="BL7" s="451"/>
      <c r="BM7" s="451"/>
      <c r="BN7" s="451"/>
      <c r="BO7" s="451"/>
      <c r="BP7" s="451"/>
      <c r="BQ7" s="451"/>
      <c r="BR7" s="451"/>
    </row>
    <row r="8" spans="1:70" ht="18" customHeight="1">
      <c r="A8" s="242" t="s">
        <v>158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3"/>
      <c r="W8" s="155">
        <v>1647</v>
      </c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>
        <v>1423</v>
      </c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>
        <v>1112</v>
      </c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</row>
    <row r="9" spans="1:70" ht="15" customHeight="1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3"/>
      <c r="W9" s="207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450">
        <v>1464</v>
      </c>
      <c r="AN9" s="450"/>
      <c r="AO9" s="450"/>
      <c r="AP9" s="450"/>
      <c r="AQ9" s="450"/>
      <c r="AR9" s="450"/>
      <c r="AS9" s="450"/>
      <c r="AT9" s="450"/>
      <c r="AU9" s="450"/>
      <c r="AV9" s="450"/>
      <c r="AW9" s="450"/>
      <c r="AX9" s="450"/>
      <c r="AY9" s="450"/>
      <c r="AZ9" s="450"/>
      <c r="BA9" s="450"/>
      <c r="BB9" s="450"/>
      <c r="BC9" s="450">
        <v>1167</v>
      </c>
      <c r="BD9" s="450"/>
      <c r="BE9" s="450"/>
      <c r="BF9" s="450"/>
      <c r="BG9" s="450"/>
      <c r="BH9" s="450"/>
      <c r="BI9" s="450"/>
      <c r="BJ9" s="450"/>
      <c r="BK9" s="450"/>
      <c r="BL9" s="450"/>
      <c r="BM9" s="450"/>
      <c r="BN9" s="450"/>
      <c r="BO9" s="450"/>
      <c r="BP9" s="450"/>
      <c r="BQ9" s="450"/>
      <c r="BR9" s="450"/>
    </row>
    <row r="10" spans="1:70" ht="18" customHeight="1">
      <c r="A10" s="14"/>
      <c r="B10" s="258" t="s">
        <v>191</v>
      </c>
      <c r="C10" s="258"/>
      <c r="D10" s="462" t="s">
        <v>119</v>
      </c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3"/>
      <c r="W10" s="155">
        <v>1601</v>
      </c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>
        <v>1378</v>
      </c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>
        <v>1077</v>
      </c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</row>
    <row r="11" spans="1:70" ht="15" customHeight="1">
      <c r="A11" s="14"/>
      <c r="B11" s="258"/>
      <c r="C11" s="258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3"/>
      <c r="W11" s="207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450">
        <v>1419</v>
      </c>
      <c r="AN11" s="450"/>
      <c r="AO11" s="450"/>
      <c r="AP11" s="450"/>
      <c r="AQ11" s="450"/>
      <c r="AR11" s="450"/>
      <c r="AS11" s="450"/>
      <c r="AT11" s="450"/>
      <c r="AU11" s="450"/>
      <c r="AV11" s="450"/>
      <c r="AW11" s="450"/>
      <c r="AX11" s="450"/>
      <c r="AY11" s="450"/>
      <c r="AZ11" s="450"/>
      <c r="BA11" s="450"/>
      <c r="BB11" s="450"/>
      <c r="BC11" s="450">
        <v>1131</v>
      </c>
      <c r="BD11" s="450"/>
      <c r="BE11" s="450"/>
      <c r="BF11" s="450"/>
      <c r="BG11" s="450"/>
      <c r="BH11" s="450"/>
      <c r="BI11" s="450"/>
      <c r="BJ11" s="450"/>
      <c r="BK11" s="450"/>
      <c r="BL11" s="450"/>
      <c r="BM11" s="450"/>
      <c r="BN11" s="450"/>
      <c r="BO11" s="450"/>
      <c r="BP11" s="450"/>
      <c r="BQ11" s="450"/>
      <c r="BR11" s="450"/>
    </row>
    <row r="12" spans="1:70" ht="18" customHeight="1">
      <c r="A12" s="14"/>
      <c r="B12" s="258" t="s">
        <v>193</v>
      </c>
      <c r="C12" s="258"/>
      <c r="D12" s="462" t="s">
        <v>108</v>
      </c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3"/>
      <c r="W12" s="155">
        <v>46</v>
      </c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>
        <v>45</v>
      </c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>
        <v>35</v>
      </c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</row>
    <row r="13" spans="1:70" ht="15" customHeight="1">
      <c r="A13" s="14"/>
      <c r="B13" s="258"/>
      <c r="C13" s="258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3"/>
      <c r="W13" s="207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450">
        <v>45</v>
      </c>
      <c r="AN13" s="450"/>
      <c r="AO13" s="450"/>
      <c r="AP13" s="450"/>
      <c r="AQ13" s="450"/>
      <c r="AR13" s="450"/>
      <c r="AS13" s="450"/>
      <c r="AT13" s="450"/>
      <c r="AU13" s="450"/>
      <c r="AV13" s="450"/>
      <c r="AW13" s="450"/>
      <c r="AX13" s="450"/>
      <c r="AY13" s="450"/>
      <c r="AZ13" s="450"/>
      <c r="BA13" s="450"/>
      <c r="BB13" s="450"/>
      <c r="BC13" s="450">
        <v>36</v>
      </c>
      <c r="BD13" s="450"/>
      <c r="BE13" s="450"/>
      <c r="BF13" s="450"/>
      <c r="BG13" s="450"/>
      <c r="BH13" s="450"/>
      <c r="BI13" s="450"/>
      <c r="BJ13" s="450"/>
      <c r="BK13" s="450"/>
      <c r="BL13" s="450"/>
      <c r="BM13" s="450"/>
      <c r="BN13" s="450"/>
      <c r="BO13" s="450"/>
      <c r="BP13" s="450"/>
      <c r="BQ13" s="450"/>
      <c r="BR13" s="450"/>
    </row>
    <row r="14" spans="1:70" ht="18" customHeight="1">
      <c r="A14" s="242" t="s">
        <v>161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3"/>
      <c r="W14" s="155">
        <v>15587</v>
      </c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>
        <v>14520</v>
      </c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>
        <v>13441</v>
      </c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</row>
    <row r="15" spans="1:70" ht="15" customHeight="1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3"/>
      <c r="W15" s="207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450">
        <v>15020</v>
      </c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0"/>
      <c r="BB15" s="450"/>
      <c r="BC15" s="450">
        <v>14166</v>
      </c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  <c r="BQ15" s="450"/>
      <c r="BR15" s="450"/>
    </row>
    <row r="16" spans="1:70" ht="18" customHeight="1">
      <c r="A16" s="14"/>
      <c r="B16" s="258" t="s">
        <v>194</v>
      </c>
      <c r="C16" s="258"/>
      <c r="D16" s="462" t="s">
        <v>120</v>
      </c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3"/>
      <c r="W16" s="155">
        <v>167</v>
      </c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>
        <v>144</v>
      </c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>
        <v>66</v>
      </c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</row>
    <row r="17" spans="1:70" ht="15" customHeight="1">
      <c r="A17" s="14"/>
      <c r="B17" s="258"/>
      <c r="C17" s="258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3"/>
      <c r="W17" s="207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450">
        <v>149</v>
      </c>
      <c r="AN17" s="450"/>
      <c r="AO17" s="450"/>
      <c r="AP17" s="450"/>
      <c r="AQ17" s="450"/>
      <c r="AR17" s="450"/>
      <c r="AS17" s="450"/>
      <c r="AT17" s="450"/>
      <c r="AU17" s="450"/>
      <c r="AV17" s="450"/>
      <c r="AW17" s="450"/>
      <c r="AX17" s="450"/>
      <c r="AY17" s="450"/>
      <c r="AZ17" s="450"/>
      <c r="BA17" s="450"/>
      <c r="BB17" s="450"/>
      <c r="BC17" s="450">
        <v>68</v>
      </c>
      <c r="BD17" s="450"/>
      <c r="BE17" s="450"/>
      <c r="BF17" s="450"/>
      <c r="BG17" s="450"/>
      <c r="BH17" s="450"/>
      <c r="BI17" s="450"/>
      <c r="BJ17" s="450"/>
      <c r="BK17" s="450"/>
      <c r="BL17" s="450"/>
      <c r="BM17" s="450"/>
      <c r="BN17" s="450"/>
      <c r="BO17" s="450"/>
      <c r="BP17" s="450"/>
      <c r="BQ17" s="450"/>
      <c r="BR17" s="450"/>
    </row>
    <row r="18" spans="1:70" ht="18" customHeight="1">
      <c r="A18" s="14"/>
      <c r="B18" s="258" t="s">
        <v>195</v>
      </c>
      <c r="C18" s="258"/>
      <c r="D18" s="462" t="s">
        <v>109</v>
      </c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3"/>
      <c r="W18" s="155">
        <v>5435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>
        <v>4865</v>
      </c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>
        <v>4620</v>
      </c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</row>
    <row r="19" spans="1:70" ht="15" customHeight="1">
      <c r="A19" s="14"/>
      <c r="B19" s="258"/>
      <c r="C19" s="258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3"/>
      <c r="W19" s="207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450">
        <v>5050</v>
      </c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  <c r="AY19" s="450"/>
      <c r="AZ19" s="450"/>
      <c r="BA19" s="450"/>
      <c r="BB19" s="450"/>
      <c r="BC19" s="450">
        <v>4891</v>
      </c>
      <c r="BD19" s="450"/>
      <c r="BE19" s="450"/>
      <c r="BF19" s="450"/>
      <c r="BG19" s="450"/>
      <c r="BH19" s="450"/>
      <c r="BI19" s="450"/>
      <c r="BJ19" s="450"/>
      <c r="BK19" s="450"/>
      <c r="BL19" s="450"/>
      <c r="BM19" s="450"/>
      <c r="BN19" s="450"/>
      <c r="BO19" s="450"/>
      <c r="BP19" s="450"/>
      <c r="BQ19" s="450"/>
      <c r="BR19" s="450"/>
    </row>
    <row r="20" spans="1:70" ht="18" customHeight="1">
      <c r="A20" s="14"/>
      <c r="B20" s="258" t="s">
        <v>196</v>
      </c>
      <c r="C20" s="258"/>
      <c r="D20" s="462" t="s">
        <v>110</v>
      </c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3"/>
      <c r="W20" s="155">
        <v>9985</v>
      </c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>
        <v>9511</v>
      </c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>
        <v>8755</v>
      </c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</row>
    <row r="21" spans="1:70" ht="15" customHeight="1">
      <c r="A21" s="14"/>
      <c r="B21" s="258"/>
      <c r="C21" s="258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462"/>
      <c r="U21" s="462"/>
      <c r="V21" s="463"/>
      <c r="W21" s="207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450">
        <v>9821</v>
      </c>
      <c r="AN21" s="450"/>
      <c r="AO21" s="450"/>
      <c r="AP21" s="450"/>
      <c r="AQ21" s="450"/>
      <c r="AR21" s="450"/>
      <c r="AS21" s="450"/>
      <c r="AT21" s="450"/>
      <c r="AU21" s="450"/>
      <c r="AV21" s="450"/>
      <c r="AW21" s="450"/>
      <c r="AX21" s="450"/>
      <c r="AY21" s="450"/>
      <c r="AZ21" s="450"/>
      <c r="BA21" s="450"/>
      <c r="BB21" s="450"/>
      <c r="BC21" s="450">
        <v>9207</v>
      </c>
      <c r="BD21" s="450"/>
      <c r="BE21" s="450"/>
      <c r="BF21" s="450"/>
      <c r="BG21" s="450"/>
      <c r="BH21" s="450"/>
      <c r="BI21" s="450"/>
      <c r="BJ21" s="450"/>
      <c r="BK21" s="450"/>
      <c r="BL21" s="450"/>
      <c r="BM21" s="450"/>
      <c r="BN21" s="450"/>
      <c r="BO21" s="450"/>
      <c r="BP21" s="450"/>
      <c r="BQ21" s="450"/>
      <c r="BR21" s="450"/>
    </row>
    <row r="22" spans="1:70" ht="18" customHeight="1">
      <c r="A22" s="242" t="s">
        <v>162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3"/>
      <c r="W22" s="155">
        <v>26157</v>
      </c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>
        <v>25104</v>
      </c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>
        <v>23790</v>
      </c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</row>
    <row r="23" spans="1:70" ht="15" customHeight="1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3"/>
      <c r="W23" s="207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450">
        <v>25876</v>
      </c>
      <c r="AN23" s="450"/>
      <c r="AO23" s="450"/>
      <c r="AP23" s="450"/>
      <c r="AQ23" s="450"/>
      <c r="AR23" s="450"/>
      <c r="AS23" s="450"/>
      <c r="AT23" s="450"/>
      <c r="AU23" s="450"/>
      <c r="AV23" s="450"/>
      <c r="AW23" s="450"/>
      <c r="AX23" s="450"/>
      <c r="AY23" s="450"/>
      <c r="AZ23" s="450"/>
      <c r="BA23" s="450"/>
      <c r="BB23" s="450"/>
      <c r="BC23" s="450">
        <v>24997</v>
      </c>
      <c r="BD23" s="450"/>
      <c r="BE23" s="450"/>
      <c r="BF23" s="450"/>
      <c r="BG23" s="450"/>
      <c r="BH23" s="450"/>
      <c r="BI23" s="450"/>
      <c r="BJ23" s="450"/>
      <c r="BK23" s="450"/>
      <c r="BL23" s="450"/>
      <c r="BM23" s="450"/>
      <c r="BN23" s="450"/>
      <c r="BO23" s="450"/>
      <c r="BP23" s="450"/>
      <c r="BQ23" s="450"/>
      <c r="BR23" s="450"/>
    </row>
    <row r="24" spans="1:70" ht="18" customHeight="1">
      <c r="A24" s="14"/>
      <c r="B24" s="258" t="s">
        <v>197</v>
      </c>
      <c r="C24" s="258"/>
      <c r="D24" s="462" t="s">
        <v>111</v>
      </c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3"/>
      <c r="W24" s="155">
        <v>1131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>
        <v>1293</v>
      </c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>
        <v>1236</v>
      </c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</row>
    <row r="25" spans="1:70" ht="15" customHeight="1">
      <c r="A25" s="14"/>
      <c r="B25" s="258"/>
      <c r="C25" s="258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3"/>
      <c r="W25" s="207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450">
        <v>1374</v>
      </c>
      <c r="AN25" s="450"/>
      <c r="AO25" s="450"/>
      <c r="AP25" s="450"/>
      <c r="AQ25" s="450"/>
      <c r="AR25" s="450"/>
      <c r="AS25" s="450"/>
      <c r="AT25" s="450"/>
      <c r="AU25" s="450"/>
      <c r="AV25" s="450"/>
      <c r="AW25" s="450"/>
      <c r="AX25" s="450"/>
      <c r="AY25" s="450"/>
      <c r="AZ25" s="450"/>
      <c r="BA25" s="450"/>
      <c r="BB25" s="450"/>
      <c r="BC25" s="450">
        <v>1323</v>
      </c>
      <c r="BD25" s="450"/>
      <c r="BE25" s="450"/>
      <c r="BF25" s="450"/>
      <c r="BG25" s="450"/>
      <c r="BH25" s="450"/>
      <c r="BI25" s="450"/>
      <c r="BJ25" s="450"/>
      <c r="BK25" s="450"/>
      <c r="BL25" s="450"/>
      <c r="BM25" s="450"/>
      <c r="BN25" s="450"/>
      <c r="BO25" s="450"/>
      <c r="BP25" s="450"/>
      <c r="BQ25" s="450"/>
      <c r="BR25" s="450"/>
    </row>
    <row r="26" spans="1:70" ht="18" customHeight="1">
      <c r="A26" s="14"/>
      <c r="B26" s="258" t="s">
        <v>198</v>
      </c>
      <c r="C26" s="258"/>
      <c r="D26" s="462" t="s">
        <v>114</v>
      </c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3"/>
      <c r="W26" s="155">
        <v>436</v>
      </c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>
        <v>373</v>
      </c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>
        <v>390</v>
      </c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</row>
    <row r="27" spans="1:70" ht="15" customHeight="1">
      <c r="A27" s="14"/>
      <c r="B27" s="258"/>
      <c r="C27" s="258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2"/>
      <c r="S27" s="462"/>
      <c r="T27" s="462"/>
      <c r="U27" s="462"/>
      <c r="V27" s="463"/>
      <c r="W27" s="207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450">
        <v>384</v>
      </c>
      <c r="AN27" s="450"/>
      <c r="AO27" s="450"/>
      <c r="AP27" s="450"/>
      <c r="AQ27" s="450"/>
      <c r="AR27" s="450"/>
      <c r="AS27" s="450"/>
      <c r="AT27" s="450"/>
      <c r="AU27" s="450"/>
      <c r="AV27" s="450"/>
      <c r="AW27" s="450"/>
      <c r="AX27" s="450"/>
      <c r="AY27" s="450"/>
      <c r="AZ27" s="450"/>
      <c r="BA27" s="450"/>
      <c r="BB27" s="450"/>
      <c r="BC27" s="450">
        <v>407</v>
      </c>
      <c r="BD27" s="450"/>
      <c r="BE27" s="450"/>
      <c r="BF27" s="450"/>
      <c r="BG27" s="450"/>
      <c r="BH27" s="450"/>
      <c r="BI27" s="450"/>
      <c r="BJ27" s="450"/>
      <c r="BK27" s="450"/>
      <c r="BL27" s="450"/>
      <c r="BM27" s="450"/>
      <c r="BN27" s="450"/>
      <c r="BO27" s="450"/>
      <c r="BP27" s="450"/>
      <c r="BQ27" s="450"/>
      <c r="BR27" s="450"/>
    </row>
    <row r="28" spans="1:70" ht="18" customHeight="1">
      <c r="A28" s="14"/>
      <c r="B28" s="258" t="s">
        <v>199</v>
      </c>
      <c r="C28" s="258"/>
      <c r="D28" s="462" t="s">
        <v>121</v>
      </c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3"/>
      <c r="W28" s="155">
        <v>1427</v>
      </c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>
        <v>1279</v>
      </c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>
        <v>1074</v>
      </c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</row>
    <row r="29" spans="1:70" ht="15" customHeight="1">
      <c r="A29" s="14"/>
      <c r="B29" s="258"/>
      <c r="C29" s="258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3"/>
      <c r="W29" s="207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450">
        <v>1319</v>
      </c>
      <c r="AN29" s="450"/>
      <c r="AO29" s="450"/>
      <c r="AP29" s="450"/>
      <c r="AQ29" s="450"/>
      <c r="AR29" s="450"/>
      <c r="AS29" s="450"/>
      <c r="AT29" s="450"/>
      <c r="AU29" s="450"/>
      <c r="AV29" s="450"/>
      <c r="AW29" s="450"/>
      <c r="AX29" s="450"/>
      <c r="AY29" s="450"/>
      <c r="AZ29" s="450"/>
      <c r="BA29" s="450"/>
      <c r="BB29" s="450"/>
      <c r="BC29" s="450">
        <v>1127</v>
      </c>
      <c r="BD29" s="450"/>
      <c r="BE29" s="450"/>
      <c r="BF29" s="450"/>
      <c r="BG29" s="450"/>
      <c r="BH29" s="450"/>
      <c r="BI29" s="450"/>
      <c r="BJ29" s="450"/>
      <c r="BK29" s="450"/>
      <c r="BL29" s="450"/>
      <c r="BM29" s="450"/>
      <c r="BN29" s="450"/>
      <c r="BO29" s="450"/>
      <c r="BP29" s="450"/>
      <c r="BQ29" s="450"/>
      <c r="BR29" s="450"/>
    </row>
    <row r="30" spans="1:70" ht="18" customHeight="1">
      <c r="A30" s="14"/>
      <c r="B30" s="258" t="s">
        <v>200</v>
      </c>
      <c r="C30" s="258"/>
      <c r="D30" s="462" t="s">
        <v>122</v>
      </c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3"/>
      <c r="W30" s="155">
        <v>6068</v>
      </c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>
        <v>5474</v>
      </c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>
        <v>4939</v>
      </c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</row>
    <row r="31" spans="1:70" ht="15" customHeight="1">
      <c r="A31" s="14"/>
      <c r="B31" s="258"/>
      <c r="C31" s="258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3"/>
      <c r="W31" s="207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450">
        <v>5628</v>
      </c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>
        <v>5193</v>
      </c>
      <c r="BD31" s="450"/>
      <c r="BE31" s="450"/>
      <c r="BF31" s="450"/>
      <c r="BG31" s="450"/>
      <c r="BH31" s="450"/>
      <c r="BI31" s="450"/>
      <c r="BJ31" s="450"/>
      <c r="BK31" s="450"/>
      <c r="BL31" s="450"/>
      <c r="BM31" s="450"/>
      <c r="BN31" s="450"/>
      <c r="BO31" s="450"/>
      <c r="BP31" s="450"/>
      <c r="BQ31" s="450"/>
      <c r="BR31" s="450"/>
    </row>
    <row r="32" spans="1:70" ht="18" customHeight="1">
      <c r="A32" s="14"/>
      <c r="B32" s="258" t="s">
        <v>201</v>
      </c>
      <c r="C32" s="258"/>
      <c r="D32" s="462" t="s">
        <v>123</v>
      </c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3"/>
      <c r="W32" s="155">
        <v>650</v>
      </c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>
        <v>578</v>
      </c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>
        <v>521</v>
      </c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</row>
    <row r="33" spans="1:70" ht="15" customHeight="1">
      <c r="A33" s="14"/>
      <c r="B33" s="258"/>
      <c r="C33" s="258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3"/>
      <c r="W33" s="207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450">
        <v>594</v>
      </c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  <c r="BA33" s="450"/>
      <c r="BB33" s="450"/>
      <c r="BC33" s="450">
        <v>546</v>
      </c>
      <c r="BD33" s="450"/>
      <c r="BE33" s="450"/>
      <c r="BF33" s="450"/>
      <c r="BG33" s="450"/>
      <c r="BH33" s="450"/>
      <c r="BI33" s="450"/>
      <c r="BJ33" s="450"/>
      <c r="BK33" s="450"/>
      <c r="BL33" s="450"/>
      <c r="BM33" s="450"/>
      <c r="BN33" s="450"/>
      <c r="BO33" s="450"/>
      <c r="BP33" s="450"/>
      <c r="BQ33" s="450"/>
      <c r="BR33" s="450"/>
    </row>
    <row r="34" spans="1:70" ht="18" customHeight="1">
      <c r="A34" s="14"/>
      <c r="B34" s="258" t="s">
        <v>202</v>
      </c>
      <c r="C34" s="258"/>
      <c r="D34" s="462" t="s">
        <v>124</v>
      </c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3"/>
      <c r="W34" s="155">
        <v>349</v>
      </c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>
        <v>358</v>
      </c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>
        <v>328</v>
      </c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</row>
    <row r="35" spans="1:70" ht="15" customHeight="1">
      <c r="A35" s="14"/>
      <c r="B35" s="258"/>
      <c r="C35" s="258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3"/>
      <c r="W35" s="207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450">
        <v>366</v>
      </c>
      <c r="AN35" s="450"/>
      <c r="AO35" s="450"/>
      <c r="AP35" s="450"/>
      <c r="AQ35" s="450"/>
      <c r="AR35" s="450"/>
      <c r="AS35" s="450"/>
      <c r="AT35" s="450"/>
      <c r="AU35" s="450"/>
      <c r="AV35" s="450"/>
      <c r="AW35" s="450"/>
      <c r="AX35" s="450"/>
      <c r="AY35" s="450"/>
      <c r="AZ35" s="450"/>
      <c r="BA35" s="450"/>
      <c r="BB35" s="450"/>
      <c r="BC35" s="450">
        <v>341</v>
      </c>
      <c r="BD35" s="450"/>
      <c r="BE35" s="450"/>
      <c r="BF35" s="450"/>
      <c r="BG35" s="450"/>
      <c r="BH35" s="450"/>
      <c r="BI35" s="450"/>
      <c r="BJ35" s="450"/>
      <c r="BK35" s="450"/>
      <c r="BL35" s="450"/>
      <c r="BM35" s="450"/>
      <c r="BN35" s="450"/>
      <c r="BO35" s="450"/>
      <c r="BP35" s="450"/>
      <c r="BQ35" s="450"/>
      <c r="BR35" s="450"/>
    </row>
    <row r="36" spans="1:70" ht="18" customHeight="1">
      <c r="A36" s="14"/>
      <c r="B36" s="258" t="s">
        <v>203</v>
      </c>
      <c r="C36" s="258"/>
      <c r="D36" s="464" t="s">
        <v>125</v>
      </c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5"/>
      <c r="W36" s="155">
        <v>1275</v>
      </c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>
        <v>950</v>
      </c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>
        <v>841</v>
      </c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</row>
    <row r="37" spans="1:70" ht="15" customHeight="1">
      <c r="A37" s="14"/>
      <c r="B37" s="258"/>
      <c r="C37" s="258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5"/>
      <c r="W37" s="207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450">
        <v>982</v>
      </c>
      <c r="AN37" s="450"/>
      <c r="AO37" s="450"/>
      <c r="AP37" s="450"/>
      <c r="AQ37" s="450"/>
      <c r="AR37" s="450"/>
      <c r="AS37" s="450"/>
      <c r="AT37" s="450"/>
      <c r="AU37" s="450"/>
      <c r="AV37" s="450"/>
      <c r="AW37" s="450"/>
      <c r="AX37" s="450"/>
      <c r="AY37" s="450"/>
      <c r="AZ37" s="450"/>
      <c r="BA37" s="450"/>
      <c r="BB37" s="450"/>
      <c r="BC37" s="450">
        <v>884</v>
      </c>
      <c r="BD37" s="450"/>
      <c r="BE37" s="450"/>
      <c r="BF37" s="450"/>
      <c r="BG37" s="450"/>
      <c r="BH37" s="450"/>
      <c r="BI37" s="450"/>
      <c r="BJ37" s="450"/>
      <c r="BK37" s="450"/>
      <c r="BL37" s="450"/>
      <c r="BM37" s="450"/>
      <c r="BN37" s="450"/>
      <c r="BO37" s="450"/>
      <c r="BP37" s="450"/>
      <c r="BQ37" s="450"/>
      <c r="BR37" s="450"/>
    </row>
    <row r="38" spans="1:70" ht="18" customHeight="1">
      <c r="A38" s="14"/>
      <c r="B38" s="258" t="s">
        <v>204</v>
      </c>
      <c r="C38" s="258"/>
      <c r="D38" s="462" t="s">
        <v>126</v>
      </c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3"/>
      <c r="W38" s="155">
        <v>2419</v>
      </c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>
        <v>2131</v>
      </c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>
        <v>1885</v>
      </c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</row>
    <row r="39" spans="1:70" ht="15" customHeight="1">
      <c r="A39" s="14"/>
      <c r="B39" s="258"/>
      <c r="C39" s="258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3"/>
      <c r="W39" s="207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450">
        <v>2199</v>
      </c>
      <c r="AN39" s="450"/>
      <c r="AO39" s="450"/>
      <c r="AP39" s="450"/>
      <c r="AQ39" s="450"/>
      <c r="AR39" s="450"/>
      <c r="AS39" s="450"/>
      <c r="AT39" s="450"/>
      <c r="AU39" s="450"/>
      <c r="AV39" s="450"/>
      <c r="AW39" s="450"/>
      <c r="AX39" s="450"/>
      <c r="AY39" s="450"/>
      <c r="AZ39" s="450"/>
      <c r="BA39" s="450"/>
      <c r="BB39" s="450"/>
      <c r="BC39" s="450">
        <v>1981</v>
      </c>
      <c r="BD39" s="450"/>
      <c r="BE39" s="450"/>
      <c r="BF39" s="450"/>
      <c r="BG39" s="450"/>
      <c r="BH39" s="450"/>
      <c r="BI39" s="450"/>
      <c r="BJ39" s="450"/>
      <c r="BK39" s="450"/>
      <c r="BL39" s="450"/>
      <c r="BM39" s="450"/>
      <c r="BN39" s="450"/>
      <c r="BO39" s="450"/>
      <c r="BP39" s="450"/>
      <c r="BQ39" s="450"/>
      <c r="BR39" s="450"/>
    </row>
    <row r="40" spans="1:70" ht="18" customHeight="1">
      <c r="A40" s="14"/>
      <c r="B40" s="258" t="s">
        <v>205</v>
      </c>
      <c r="C40" s="258"/>
      <c r="D40" s="457" t="s">
        <v>127</v>
      </c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8"/>
      <c r="W40" s="155">
        <v>1565</v>
      </c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>
        <v>1453</v>
      </c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>
        <v>1332</v>
      </c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</row>
    <row r="41" spans="1:70" ht="15" customHeight="1">
      <c r="A41" s="14"/>
      <c r="B41" s="258"/>
      <c r="C41" s="258"/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8"/>
      <c r="W41" s="207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450">
        <v>1419</v>
      </c>
      <c r="AN41" s="450"/>
      <c r="AO41" s="450"/>
      <c r="AP41" s="450"/>
      <c r="AQ41" s="450"/>
      <c r="AR41" s="450"/>
      <c r="AS41" s="450"/>
      <c r="AT41" s="450"/>
      <c r="AU41" s="450"/>
      <c r="AV41" s="450"/>
      <c r="AW41" s="450"/>
      <c r="AX41" s="450"/>
      <c r="AY41" s="450"/>
      <c r="AZ41" s="450"/>
      <c r="BA41" s="450"/>
      <c r="BB41" s="450"/>
      <c r="BC41" s="450">
        <v>1390</v>
      </c>
      <c r="BD41" s="450"/>
      <c r="BE41" s="450"/>
      <c r="BF41" s="450"/>
      <c r="BG41" s="450"/>
      <c r="BH41" s="450"/>
      <c r="BI41" s="450"/>
      <c r="BJ41" s="450"/>
      <c r="BK41" s="450"/>
      <c r="BL41" s="450"/>
      <c r="BM41" s="450"/>
      <c r="BN41" s="450"/>
      <c r="BO41" s="450"/>
      <c r="BP41" s="450"/>
      <c r="BQ41" s="450"/>
      <c r="BR41" s="450"/>
    </row>
    <row r="42" spans="1:70" ht="18" customHeight="1">
      <c r="A42" s="14"/>
      <c r="B42" s="258" t="s">
        <v>206</v>
      </c>
      <c r="C42" s="258"/>
      <c r="D42" s="462" t="s">
        <v>116</v>
      </c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3"/>
      <c r="W42" s="155">
        <v>1683</v>
      </c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>
        <v>1632</v>
      </c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>
        <v>1619</v>
      </c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</row>
    <row r="43" spans="1:70" ht="15" customHeight="1">
      <c r="A43" s="14"/>
      <c r="B43" s="258"/>
      <c r="C43" s="258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3"/>
      <c r="W43" s="207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450">
        <v>1685</v>
      </c>
      <c r="AN43" s="450"/>
      <c r="AO43" s="450"/>
      <c r="AP43" s="450"/>
      <c r="AQ43" s="450"/>
      <c r="AR43" s="450"/>
      <c r="AS43" s="450"/>
      <c r="AT43" s="450"/>
      <c r="AU43" s="450"/>
      <c r="AV43" s="450"/>
      <c r="AW43" s="450"/>
      <c r="AX43" s="450"/>
      <c r="AY43" s="450"/>
      <c r="AZ43" s="450"/>
      <c r="BA43" s="450"/>
      <c r="BB43" s="450"/>
      <c r="BC43" s="450">
        <v>1706</v>
      </c>
      <c r="BD43" s="450"/>
      <c r="BE43" s="450"/>
      <c r="BF43" s="450"/>
      <c r="BG43" s="450"/>
      <c r="BH43" s="450"/>
      <c r="BI43" s="450"/>
      <c r="BJ43" s="450"/>
      <c r="BK43" s="450"/>
      <c r="BL43" s="450"/>
      <c r="BM43" s="450"/>
      <c r="BN43" s="450"/>
      <c r="BO43" s="450"/>
      <c r="BP43" s="450"/>
      <c r="BQ43" s="450"/>
      <c r="BR43" s="450"/>
    </row>
    <row r="44" spans="1:70" ht="18" customHeight="1">
      <c r="A44" s="14"/>
      <c r="B44" s="258" t="s">
        <v>207</v>
      </c>
      <c r="C44" s="258"/>
      <c r="D44" s="462" t="s">
        <v>115</v>
      </c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3"/>
      <c r="W44" s="155">
        <v>4533</v>
      </c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>
        <v>5140</v>
      </c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>
        <v>5346</v>
      </c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</row>
    <row r="45" spans="1:70" ht="15" customHeight="1">
      <c r="A45" s="14"/>
      <c r="B45" s="258"/>
      <c r="C45" s="258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62"/>
      <c r="V45" s="463"/>
      <c r="W45" s="207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450">
        <v>5281</v>
      </c>
      <c r="AN45" s="450"/>
      <c r="AO45" s="450"/>
      <c r="AP45" s="450"/>
      <c r="AQ45" s="450"/>
      <c r="AR45" s="450"/>
      <c r="AS45" s="450"/>
      <c r="AT45" s="450"/>
      <c r="AU45" s="450"/>
      <c r="AV45" s="450"/>
      <c r="AW45" s="450"/>
      <c r="AX45" s="450"/>
      <c r="AY45" s="450"/>
      <c r="AZ45" s="450"/>
      <c r="BA45" s="450"/>
      <c r="BB45" s="450"/>
      <c r="BC45" s="450">
        <v>5610</v>
      </c>
      <c r="BD45" s="450"/>
      <c r="BE45" s="450"/>
      <c r="BF45" s="450"/>
      <c r="BG45" s="450"/>
      <c r="BH45" s="450"/>
      <c r="BI45" s="450"/>
      <c r="BJ45" s="450"/>
      <c r="BK45" s="450"/>
      <c r="BL45" s="450"/>
      <c r="BM45" s="450"/>
      <c r="BN45" s="450"/>
      <c r="BO45" s="450"/>
      <c r="BP45" s="450"/>
      <c r="BQ45" s="450"/>
      <c r="BR45" s="450"/>
    </row>
    <row r="46" spans="1:70" ht="18" customHeight="1">
      <c r="A46" s="75"/>
      <c r="B46" s="258" t="s">
        <v>208</v>
      </c>
      <c r="C46" s="258"/>
      <c r="D46" s="462" t="s">
        <v>117</v>
      </c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3"/>
      <c r="W46" s="155">
        <v>416</v>
      </c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>
        <v>505</v>
      </c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>
        <v>493</v>
      </c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</row>
    <row r="47" spans="1:70" ht="15" customHeight="1">
      <c r="A47" s="75"/>
      <c r="B47" s="258"/>
      <c r="C47" s="258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3"/>
      <c r="W47" s="207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450">
        <v>517</v>
      </c>
      <c r="AN47" s="450"/>
      <c r="AO47" s="450"/>
      <c r="AP47" s="450"/>
      <c r="AQ47" s="450"/>
      <c r="AR47" s="450"/>
      <c r="AS47" s="450"/>
      <c r="AT47" s="450"/>
      <c r="AU47" s="450"/>
      <c r="AV47" s="450"/>
      <c r="AW47" s="450"/>
      <c r="AX47" s="450"/>
      <c r="AY47" s="450"/>
      <c r="AZ47" s="450"/>
      <c r="BA47" s="450"/>
      <c r="BB47" s="450"/>
      <c r="BC47" s="450">
        <v>512</v>
      </c>
      <c r="BD47" s="450"/>
      <c r="BE47" s="450"/>
      <c r="BF47" s="450"/>
      <c r="BG47" s="450"/>
      <c r="BH47" s="450"/>
      <c r="BI47" s="450"/>
      <c r="BJ47" s="450"/>
      <c r="BK47" s="450"/>
      <c r="BL47" s="450"/>
      <c r="BM47" s="450"/>
      <c r="BN47" s="450"/>
      <c r="BO47" s="450"/>
      <c r="BP47" s="450"/>
      <c r="BQ47" s="450"/>
      <c r="BR47" s="450"/>
    </row>
    <row r="48" spans="1:70" ht="18" customHeight="1">
      <c r="A48" s="75"/>
      <c r="B48" s="258" t="s">
        <v>209</v>
      </c>
      <c r="C48" s="258"/>
      <c r="D48" s="457" t="s">
        <v>118</v>
      </c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8"/>
      <c r="W48" s="155">
        <v>2958</v>
      </c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>
        <v>2662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>
        <v>2592</v>
      </c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</row>
    <row r="49" spans="1:70" ht="15" customHeight="1">
      <c r="A49" s="75"/>
      <c r="B49" s="258"/>
      <c r="C49" s="258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8"/>
      <c r="W49" s="207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450">
        <v>2744</v>
      </c>
      <c r="AN49" s="450"/>
      <c r="AO49" s="450"/>
      <c r="AP49" s="450"/>
      <c r="AQ49" s="450"/>
      <c r="AR49" s="450"/>
      <c r="AS49" s="450"/>
      <c r="AT49" s="450"/>
      <c r="AU49" s="450"/>
      <c r="AV49" s="450"/>
      <c r="AW49" s="450"/>
      <c r="AX49" s="450"/>
      <c r="AY49" s="450"/>
      <c r="AZ49" s="450"/>
      <c r="BA49" s="450"/>
      <c r="BB49" s="450"/>
      <c r="BC49" s="450">
        <v>2724</v>
      </c>
      <c r="BD49" s="450"/>
      <c r="BE49" s="450"/>
      <c r="BF49" s="450"/>
      <c r="BG49" s="450"/>
      <c r="BH49" s="450"/>
      <c r="BI49" s="450"/>
      <c r="BJ49" s="450"/>
      <c r="BK49" s="450"/>
      <c r="BL49" s="450"/>
      <c r="BM49" s="450"/>
      <c r="BN49" s="450"/>
      <c r="BO49" s="450"/>
      <c r="BP49" s="450"/>
      <c r="BQ49" s="450"/>
      <c r="BR49" s="450"/>
    </row>
    <row r="50" spans="1:70" ht="18" customHeight="1">
      <c r="A50" s="75"/>
      <c r="B50" s="258" t="s">
        <v>210</v>
      </c>
      <c r="C50" s="258"/>
      <c r="D50" s="457" t="s">
        <v>190</v>
      </c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8"/>
      <c r="W50" s="155">
        <v>1247</v>
      </c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>
        <v>1276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>
        <v>1194</v>
      </c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</row>
    <row r="51" spans="1:70" ht="15" customHeight="1">
      <c r="A51" s="75"/>
      <c r="B51" s="258"/>
      <c r="C51" s="258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8"/>
      <c r="W51" s="207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450">
        <v>1312</v>
      </c>
      <c r="AN51" s="450"/>
      <c r="AO51" s="450"/>
      <c r="AP51" s="450"/>
      <c r="AQ51" s="450"/>
      <c r="AR51" s="450"/>
      <c r="AS51" s="450"/>
      <c r="AT51" s="450"/>
      <c r="AU51" s="450"/>
      <c r="AV51" s="450"/>
      <c r="AW51" s="450"/>
      <c r="AX51" s="450"/>
      <c r="AY51" s="450"/>
      <c r="AZ51" s="450"/>
      <c r="BA51" s="450"/>
      <c r="BB51" s="450"/>
      <c r="BC51" s="450">
        <v>1253</v>
      </c>
      <c r="BD51" s="450"/>
      <c r="BE51" s="450"/>
      <c r="BF51" s="450"/>
      <c r="BG51" s="450"/>
      <c r="BH51" s="450"/>
      <c r="BI51" s="450"/>
      <c r="BJ51" s="450"/>
      <c r="BK51" s="450"/>
      <c r="BL51" s="450"/>
      <c r="BM51" s="450"/>
      <c r="BN51" s="450"/>
      <c r="BO51" s="450"/>
      <c r="BP51" s="450"/>
      <c r="BQ51" s="450"/>
      <c r="BR51" s="450"/>
    </row>
    <row r="52" spans="1:70" ht="18" customHeight="1">
      <c r="A52" s="459" t="s">
        <v>211</v>
      </c>
      <c r="B52" s="459"/>
      <c r="C52" s="460" t="s">
        <v>112</v>
      </c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60"/>
      <c r="U52" s="460"/>
      <c r="V52" s="461"/>
      <c r="W52" s="449">
        <v>396</v>
      </c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>
        <v>432</v>
      </c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>
        <v>627</v>
      </c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</row>
    <row r="53" spans="1:70" ht="15" customHeight="1" thickBot="1">
      <c r="A53" s="466"/>
      <c r="B53" s="466"/>
      <c r="C53" s="467"/>
      <c r="D53" s="467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8"/>
      <c r="W53" s="157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220" t="s">
        <v>322</v>
      </c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 t="s">
        <v>322</v>
      </c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</row>
    <row r="54" spans="1:70" ht="15" customHeight="1">
      <c r="A54" s="16" t="s">
        <v>363</v>
      </c>
      <c r="BR54" s="12" t="s">
        <v>343</v>
      </c>
    </row>
    <row r="55" spans="1:70" ht="15" customHeight="1">
      <c r="A55" s="16" t="s">
        <v>364</v>
      </c>
      <c r="AG55" s="16"/>
    </row>
    <row r="56" spans="1:70" ht="15" customHeight="1">
      <c r="A56" s="10" t="s">
        <v>328</v>
      </c>
      <c r="AG56" s="16"/>
    </row>
    <row r="57" spans="1:70" s="10" customFormat="1" ht="15" customHeight="1">
      <c r="A57" s="10" t="s">
        <v>329</v>
      </c>
    </row>
    <row r="58" spans="1:70" s="10" customFormat="1" ht="15" customHeight="1"/>
    <row r="59" spans="1:70" ht="15" customHeight="1">
      <c r="A59" s="11"/>
      <c r="AC59" s="16"/>
      <c r="AG59" s="11"/>
    </row>
    <row r="60" spans="1:70" ht="15" customHeight="1"/>
    <row r="61" spans="1:70" ht="15" customHeight="1"/>
    <row r="62" spans="1:70" ht="15" customHeight="1"/>
    <row r="63" spans="1:70" ht="15" customHeight="1"/>
    <row r="64" spans="1:70" ht="15" customHeight="1"/>
    <row r="65" s="8" customFormat="1" ht="15" customHeight="1"/>
    <row r="66" s="8" customFormat="1" ht="15" customHeight="1"/>
    <row r="67" s="8" customFormat="1" ht="15" customHeight="1"/>
    <row r="68" s="8" customFormat="1" ht="15" customHeight="1"/>
  </sheetData>
  <mergeCells count="237">
    <mergeCell ref="BC38:BR38"/>
    <mergeCell ref="BC39:BR39"/>
    <mergeCell ref="BC40:BR40"/>
    <mergeCell ref="BC41:BR41"/>
    <mergeCell ref="BC29:BR29"/>
    <mergeCell ref="BC30:BR30"/>
    <mergeCell ref="BC31:BR31"/>
    <mergeCell ref="BC32:BR32"/>
    <mergeCell ref="BC33:BR33"/>
    <mergeCell ref="BC34:BR34"/>
    <mergeCell ref="BC35:BR35"/>
    <mergeCell ref="BC36:BR36"/>
    <mergeCell ref="BC37:BR37"/>
    <mergeCell ref="BC50:BR50"/>
    <mergeCell ref="BC51:BR51"/>
    <mergeCell ref="B45:C45"/>
    <mergeCell ref="B47:C47"/>
    <mergeCell ref="B49:C49"/>
    <mergeCell ref="B51:C51"/>
    <mergeCell ref="A53:B53"/>
    <mergeCell ref="D25:V25"/>
    <mergeCell ref="D27:V27"/>
    <mergeCell ref="D29:V29"/>
    <mergeCell ref="D31:V31"/>
    <mergeCell ref="D51:V51"/>
    <mergeCell ref="C53:V53"/>
    <mergeCell ref="D33:V33"/>
    <mergeCell ref="D35:V35"/>
    <mergeCell ref="D37:V37"/>
    <mergeCell ref="D39:V39"/>
    <mergeCell ref="D41:V41"/>
    <mergeCell ref="D43:V43"/>
    <mergeCell ref="D45:V45"/>
    <mergeCell ref="D47:V47"/>
    <mergeCell ref="D49:V49"/>
    <mergeCell ref="B37:C37"/>
    <mergeCell ref="B39:C39"/>
    <mergeCell ref="B41:C41"/>
    <mergeCell ref="BC42:BR42"/>
    <mergeCell ref="BC43:BR43"/>
    <mergeCell ref="BC44:BR44"/>
    <mergeCell ref="BC45:BR45"/>
    <mergeCell ref="BC46:BR46"/>
    <mergeCell ref="BC47:BR47"/>
    <mergeCell ref="BC48:BR48"/>
    <mergeCell ref="BC49:BR49"/>
    <mergeCell ref="AM49:BB49"/>
    <mergeCell ref="AM43:BB43"/>
    <mergeCell ref="AM44:BB44"/>
    <mergeCell ref="AM45:BB45"/>
    <mergeCell ref="AM46:BB46"/>
    <mergeCell ref="AM47:BB47"/>
    <mergeCell ref="AM48:BB48"/>
    <mergeCell ref="W48:AL48"/>
    <mergeCell ref="B25:C25"/>
    <mergeCell ref="B27:C27"/>
    <mergeCell ref="B29:C29"/>
    <mergeCell ref="B31:C31"/>
    <mergeCell ref="B33:C33"/>
    <mergeCell ref="B35:C35"/>
    <mergeCell ref="B18:C18"/>
    <mergeCell ref="A23:V23"/>
    <mergeCell ref="B26:C26"/>
    <mergeCell ref="D26:V26"/>
    <mergeCell ref="B30:C30"/>
    <mergeCell ref="D30:V30"/>
    <mergeCell ref="B34:C34"/>
    <mergeCell ref="D34:V34"/>
    <mergeCell ref="D19:V19"/>
    <mergeCell ref="D21:V21"/>
    <mergeCell ref="A22:V22"/>
    <mergeCell ref="B24:C24"/>
    <mergeCell ref="D24:V24"/>
    <mergeCell ref="D18:V18"/>
    <mergeCell ref="B20:C20"/>
    <mergeCell ref="D20:V20"/>
    <mergeCell ref="B21:C21"/>
    <mergeCell ref="B32:C32"/>
    <mergeCell ref="A14:V14"/>
    <mergeCell ref="B16:C16"/>
    <mergeCell ref="D16:V16"/>
    <mergeCell ref="B10:C10"/>
    <mergeCell ref="D10:V10"/>
    <mergeCell ref="B12:C12"/>
    <mergeCell ref="D12:V12"/>
    <mergeCell ref="B17:C17"/>
    <mergeCell ref="B19:C19"/>
    <mergeCell ref="B11:C11"/>
    <mergeCell ref="B13:C13"/>
    <mergeCell ref="D11:V11"/>
    <mergeCell ref="D13:V13"/>
    <mergeCell ref="D17:V17"/>
    <mergeCell ref="A15:V15"/>
    <mergeCell ref="D32:V32"/>
    <mergeCell ref="AM31:BB31"/>
    <mergeCell ref="AM32:BB32"/>
    <mergeCell ref="AM33:BB33"/>
    <mergeCell ref="B28:C28"/>
    <mergeCell ref="D28:V28"/>
    <mergeCell ref="AM28:BB28"/>
    <mergeCell ref="AM29:BB29"/>
    <mergeCell ref="W28:AL28"/>
    <mergeCell ref="W29:AL29"/>
    <mergeCell ref="AM30:BB30"/>
    <mergeCell ref="B38:C38"/>
    <mergeCell ref="D38:V38"/>
    <mergeCell ref="B40:C40"/>
    <mergeCell ref="D40:V40"/>
    <mergeCell ref="B36:C36"/>
    <mergeCell ref="D36:V36"/>
    <mergeCell ref="AM35:BB35"/>
    <mergeCell ref="AM36:BB36"/>
    <mergeCell ref="AM37:BB37"/>
    <mergeCell ref="AM38:BB38"/>
    <mergeCell ref="AM39:BB39"/>
    <mergeCell ref="AM40:BB40"/>
    <mergeCell ref="W36:AL36"/>
    <mergeCell ref="W37:AL37"/>
    <mergeCell ref="B50:C50"/>
    <mergeCell ref="D50:V50"/>
    <mergeCell ref="A52:B52"/>
    <mergeCell ref="C52:V52"/>
    <mergeCell ref="B46:C46"/>
    <mergeCell ref="D46:V46"/>
    <mergeCell ref="B48:C48"/>
    <mergeCell ref="D48:V48"/>
    <mergeCell ref="B42:C42"/>
    <mergeCell ref="D42:V42"/>
    <mergeCell ref="B44:C44"/>
    <mergeCell ref="D44:V44"/>
    <mergeCell ref="B43:C43"/>
    <mergeCell ref="BC5:BR5"/>
    <mergeCell ref="AM5:BB5"/>
    <mergeCell ref="W5:AL5"/>
    <mergeCell ref="A5:V5"/>
    <mergeCell ref="BC6:BR6"/>
    <mergeCell ref="BC7:BR7"/>
    <mergeCell ref="BC8:BR8"/>
    <mergeCell ref="BC9:BR9"/>
    <mergeCell ref="BC10:BR10"/>
    <mergeCell ref="A7:V7"/>
    <mergeCell ref="A9:V9"/>
    <mergeCell ref="A6:V6"/>
    <mergeCell ref="A8:V8"/>
    <mergeCell ref="W7:AL7"/>
    <mergeCell ref="W8:AL8"/>
    <mergeCell ref="W9:AL9"/>
    <mergeCell ref="W10:AL10"/>
    <mergeCell ref="BC21:BR21"/>
    <mergeCell ref="BC22:BR22"/>
    <mergeCell ref="BC23:BR23"/>
    <mergeCell ref="BC24:BR24"/>
    <mergeCell ref="BC25:BR25"/>
    <mergeCell ref="BC26:BR26"/>
    <mergeCell ref="BC27:BR27"/>
    <mergeCell ref="BC28:BR28"/>
    <mergeCell ref="BC11:BR11"/>
    <mergeCell ref="BC12:BR12"/>
    <mergeCell ref="BC13:BR13"/>
    <mergeCell ref="BC14:BR14"/>
    <mergeCell ref="BC15:BR15"/>
    <mergeCell ref="BC16:BR16"/>
    <mergeCell ref="BC17:BR17"/>
    <mergeCell ref="BC18:BR18"/>
    <mergeCell ref="BC19:BR19"/>
    <mergeCell ref="BC52:BR52"/>
    <mergeCell ref="BC53:BR53"/>
    <mergeCell ref="AM6:BB6"/>
    <mergeCell ref="AM7:BB7"/>
    <mergeCell ref="AM8:BB8"/>
    <mergeCell ref="AM9:BB9"/>
    <mergeCell ref="AM10:BB10"/>
    <mergeCell ref="AM11:BB11"/>
    <mergeCell ref="AM12:BB12"/>
    <mergeCell ref="AM13:BB13"/>
    <mergeCell ref="AM14:BB14"/>
    <mergeCell ref="AM15:BB15"/>
    <mergeCell ref="AM16:BB16"/>
    <mergeCell ref="AM17:BB17"/>
    <mergeCell ref="AM18:BB18"/>
    <mergeCell ref="AM19:BB19"/>
    <mergeCell ref="AM20:BB20"/>
    <mergeCell ref="AM21:BB21"/>
    <mergeCell ref="AM22:BB22"/>
    <mergeCell ref="AM23:BB23"/>
    <mergeCell ref="AM24:BB24"/>
    <mergeCell ref="AM25:BB25"/>
    <mergeCell ref="AM26:BB26"/>
    <mergeCell ref="BC20:BR20"/>
    <mergeCell ref="A3:BR3"/>
    <mergeCell ref="W39:AL39"/>
    <mergeCell ref="W40:AL40"/>
    <mergeCell ref="W41:AL41"/>
    <mergeCell ref="W42:AL42"/>
    <mergeCell ref="W43:AL43"/>
    <mergeCell ref="W44:AL44"/>
    <mergeCell ref="W45:AL45"/>
    <mergeCell ref="W46:AL46"/>
    <mergeCell ref="W30:AL30"/>
    <mergeCell ref="W31:AL31"/>
    <mergeCell ref="W32:AL32"/>
    <mergeCell ref="W33:AL33"/>
    <mergeCell ref="W34:AL34"/>
    <mergeCell ref="W35:AL35"/>
    <mergeCell ref="W16:AL16"/>
    <mergeCell ref="W17:AL17"/>
    <mergeCell ref="W18:AL18"/>
    <mergeCell ref="W19:AL19"/>
    <mergeCell ref="W20:AL20"/>
    <mergeCell ref="W21:AL21"/>
    <mergeCell ref="W22:AL22"/>
    <mergeCell ref="W27:AL27"/>
    <mergeCell ref="W23:AL23"/>
    <mergeCell ref="W24:AL24"/>
    <mergeCell ref="AM52:BB52"/>
    <mergeCell ref="AM53:BB53"/>
    <mergeCell ref="W6:AL6"/>
    <mergeCell ref="W11:AL11"/>
    <mergeCell ref="W12:AL12"/>
    <mergeCell ref="W13:AL13"/>
    <mergeCell ref="W14:AL14"/>
    <mergeCell ref="W15:AL15"/>
    <mergeCell ref="W51:AL51"/>
    <mergeCell ref="W52:AL52"/>
    <mergeCell ref="W53:AL53"/>
    <mergeCell ref="W47:AL47"/>
    <mergeCell ref="AM50:BB50"/>
    <mergeCell ref="AM27:BB27"/>
    <mergeCell ref="AM34:BB34"/>
    <mergeCell ref="AM41:BB41"/>
    <mergeCell ref="AM42:BB42"/>
    <mergeCell ref="W38:AL38"/>
    <mergeCell ref="W49:AL49"/>
    <mergeCell ref="W50:AL50"/>
    <mergeCell ref="W25:AL25"/>
    <mergeCell ref="W26:AL26"/>
    <mergeCell ref="AM51:BB51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7" orientation="portrait" r:id="rId1"/>
  <headerFooter>
    <oddHeader>&amp;R&amp;12国勢調査　26&amp;11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T81"/>
  <sheetViews>
    <sheetView zoomScale="115" zoomScaleNormal="115" workbookViewId="0"/>
  </sheetViews>
  <sheetFormatPr defaultColWidth="1.44140625" defaultRowHeight="13.2"/>
  <cols>
    <col min="1" max="16384" width="1.44140625" style="8"/>
  </cols>
  <sheetData>
    <row r="1" spans="1:70" ht="18" customHeight="1">
      <c r="A1" s="8" t="s">
        <v>173</v>
      </c>
    </row>
    <row r="2" spans="1:70" ht="15" customHeight="1">
      <c r="A2" s="153" t="s">
        <v>365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</row>
    <row r="3" spans="1:70" ht="15" customHeight="1" thickBot="1">
      <c r="A3" s="88"/>
      <c r="AD3" s="16"/>
      <c r="BR3" s="96" t="s">
        <v>366</v>
      </c>
    </row>
    <row r="4" spans="1:70" ht="15" customHeight="1">
      <c r="A4" s="493" t="s">
        <v>131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4"/>
      <c r="T4" s="497" t="s">
        <v>107</v>
      </c>
      <c r="U4" s="498"/>
      <c r="V4" s="498"/>
      <c r="W4" s="498"/>
      <c r="X4" s="498"/>
      <c r="Y4" s="499"/>
      <c r="Z4" s="251" t="s">
        <v>163</v>
      </c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3"/>
      <c r="AR4" s="501" t="s">
        <v>132</v>
      </c>
      <c r="AS4" s="502"/>
      <c r="AT4" s="502"/>
      <c r="AU4" s="502"/>
      <c r="AV4" s="503"/>
      <c r="AW4" s="513" t="s">
        <v>214</v>
      </c>
      <c r="AX4" s="514"/>
      <c r="AY4" s="514"/>
      <c r="AZ4" s="514"/>
      <c r="BA4" s="515"/>
      <c r="BB4" s="513" t="s">
        <v>130</v>
      </c>
      <c r="BC4" s="514"/>
      <c r="BD4" s="514"/>
      <c r="BE4" s="514"/>
      <c r="BF4" s="515"/>
      <c r="BG4" s="513" t="s">
        <v>334</v>
      </c>
      <c r="BH4" s="514"/>
      <c r="BI4" s="514"/>
      <c r="BJ4" s="515"/>
      <c r="BK4" s="513" t="s">
        <v>333</v>
      </c>
      <c r="BL4" s="514"/>
      <c r="BM4" s="514"/>
      <c r="BN4" s="515"/>
      <c r="BO4" s="522" t="s">
        <v>152</v>
      </c>
      <c r="BP4" s="523"/>
      <c r="BQ4" s="523"/>
      <c r="BR4" s="523"/>
    </row>
    <row r="5" spans="1:70" ht="31.8" customHeight="1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6"/>
      <c r="T5" s="500"/>
      <c r="U5" s="258"/>
      <c r="V5" s="258"/>
      <c r="W5" s="258"/>
      <c r="X5" s="258"/>
      <c r="Y5" s="259"/>
      <c r="Z5" s="508" t="s">
        <v>336</v>
      </c>
      <c r="AA5" s="509"/>
      <c r="AB5" s="509"/>
      <c r="AC5" s="509"/>
      <c r="AD5" s="509"/>
      <c r="AE5" s="510"/>
      <c r="AF5" s="508" t="s">
        <v>335</v>
      </c>
      <c r="AG5" s="509"/>
      <c r="AH5" s="509"/>
      <c r="AI5" s="509"/>
      <c r="AJ5" s="509"/>
      <c r="AK5" s="510"/>
      <c r="AL5" s="508" t="s">
        <v>337</v>
      </c>
      <c r="AM5" s="511"/>
      <c r="AN5" s="511"/>
      <c r="AO5" s="511"/>
      <c r="AP5" s="511"/>
      <c r="AQ5" s="512"/>
      <c r="AR5" s="504"/>
      <c r="AS5" s="505"/>
      <c r="AT5" s="505"/>
      <c r="AU5" s="505"/>
      <c r="AV5" s="506"/>
      <c r="AW5" s="516"/>
      <c r="AX5" s="517"/>
      <c r="AY5" s="517"/>
      <c r="AZ5" s="517"/>
      <c r="BA5" s="518"/>
      <c r="BB5" s="516"/>
      <c r="BC5" s="517"/>
      <c r="BD5" s="517"/>
      <c r="BE5" s="517"/>
      <c r="BF5" s="518"/>
      <c r="BG5" s="519"/>
      <c r="BH5" s="520"/>
      <c r="BI5" s="520"/>
      <c r="BJ5" s="521"/>
      <c r="BK5" s="519"/>
      <c r="BL5" s="520"/>
      <c r="BM5" s="520"/>
      <c r="BN5" s="521"/>
      <c r="BO5" s="524"/>
      <c r="BP5" s="525"/>
      <c r="BQ5" s="525"/>
      <c r="BR5" s="525"/>
    </row>
    <row r="6" spans="1:70" ht="18" customHeight="1">
      <c r="A6" s="263" t="s">
        <v>113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4"/>
      <c r="T6" s="491">
        <v>38970</v>
      </c>
      <c r="U6" s="492"/>
      <c r="V6" s="492"/>
      <c r="W6" s="492"/>
      <c r="X6" s="492"/>
      <c r="Y6" s="492"/>
      <c r="Z6" s="492">
        <v>23002</v>
      </c>
      <c r="AA6" s="492"/>
      <c r="AB6" s="492"/>
      <c r="AC6" s="492"/>
      <c r="AD6" s="492"/>
      <c r="AE6" s="492"/>
      <c r="AF6" s="492">
        <v>757</v>
      </c>
      <c r="AG6" s="492"/>
      <c r="AH6" s="492"/>
      <c r="AI6" s="492"/>
      <c r="AJ6" s="492"/>
      <c r="AK6" s="492"/>
      <c r="AL6" s="492">
        <v>8951</v>
      </c>
      <c r="AM6" s="492"/>
      <c r="AN6" s="492"/>
      <c r="AO6" s="492"/>
      <c r="AP6" s="492"/>
      <c r="AQ6" s="492"/>
      <c r="AR6" s="492">
        <v>2054</v>
      </c>
      <c r="AS6" s="492"/>
      <c r="AT6" s="492"/>
      <c r="AU6" s="492"/>
      <c r="AV6" s="492"/>
      <c r="AW6" s="492">
        <v>649</v>
      </c>
      <c r="AX6" s="492"/>
      <c r="AY6" s="492"/>
      <c r="AZ6" s="492"/>
      <c r="BA6" s="492"/>
      <c r="BB6" s="492">
        <v>2230</v>
      </c>
      <c r="BC6" s="492"/>
      <c r="BD6" s="492"/>
      <c r="BE6" s="492"/>
      <c r="BF6" s="492"/>
      <c r="BG6" s="507">
        <v>914</v>
      </c>
      <c r="BH6" s="507"/>
      <c r="BI6" s="507"/>
      <c r="BJ6" s="507"/>
      <c r="BK6" s="507">
        <v>59</v>
      </c>
      <c r="BL6" s="507"/>
      <c r="BM6" s="507"/>
      <c r="BN6" s="507"/>
      <c r="BO6" s="507">
        <v>354</v>
      </c>
      <c r="BP6" s="507"/>
      <c r="BQ6" s="507"/>
      <c r="BR6" s="507"/>
    </row>
    <row r="7" spans="1:70" s="10" customFormat="1" ht="15" customHeight="1">
      <c r="A7" s="488"/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9"/>
      <c r="T7" s="490">
        <v>40330</v>
      </c>
      <c r="U7" s="413"/>
      <c r="V7" s="413"/>
      <c r="W7" s="413"/>
      <c r="X7" s="413"/>
      <c r="Y7" s="413"/>
      <c r="Z7" s="413">
        <v>24122</v>
      </c>
      <c r="AA7" s="413"/>
      <c r="AB7" s="413"/>
      <c r="AC7" s="413"/>
      <c r="AD7" s="413"/>
      <c r="AE7" s="413"/>
      <c r="AF7" s="413">
        <v>787</v>
      </c>
      <c r="AG7" s="413"/>
      <c r="AH7" s="413"/>
      <c r="AI7" s="413"/>
      <c r="AJ7" s="413"/>
      <c r="AK7" s="413"/>
      <c r="AL7" s="413">
        <v>9315</v>
      </c>
      <c r="AM7" s="413"/>
      <c r="AN7" s="413"/>
      <c r="AO7" s="413"/>
      <c r="AP7" s="413"/>
      <c r="AQ7" s="413"/>
      <c r="AR7" s="413">
        <v>2121</v>
      </c>
      <c r="AS7" s="413"/>
      <c r="AT7" s="413"/>
      <c r="AU7" s="413"/>
      <c r="AV7" s="413"/>
      <c r="AW7" s="413">
        <v>670</v>
      </c>
      <c r="AX7" s="413"/>
      <c r="AY7" s="413"/>
      <c r="AZ7" s="413"/>
      <c r="BA7" s="413"/>
      <c r="BB7" s="413">
        <v>2318</v>
      </c>
      <c r="BC7" s="413"/>
      <c r="BD7" s="413"/>
      <c r="BE7" s="413"/>
      <c r="BF7" s="413"/>
      <c r="BG7" s="403">
        <v>937</v>
      </c>
      <c r="BH7" s="403"/>
      <c r="BI7" s="403"/>
      <c r="BJ7" s="403"/>
      <c r="BK7" s="403">
        <v>60</v>
      </c>
      <c r="BL7" s="403"/>
      <c r="BM7" s="403"/>
      <c r="BN7" s="403"/>
      <c r="BO7" s="413" t="s">
        <v>322</v>
      </c>
      <c r="BP7" s="413"/>
      <c r="BQ7" s="413"/>
      <c r="BR7" s="413"/>
    </row>
    <row r="8" spans="1:70" ht="18" customHeight="1">
      <c r="A8" s="241" t="s">
        <v>158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475"/>
      <c r="T8" s="473">
        <v>1112</v>
      </c>
      <c r="U8" s="474"/>
      <c r="V8" s="474"/>
      <c r="W8" s="474"/>
      <c r="X8" s="474"/>
      <c r="Y8" s="474"/>
      <c r="Z8" s="474">
        <v>152</v>
      </c>
      <c r="AA8" s="474"/>
      <c r="AB8" s="474"/>
      <c r="AC8" s="474"/>
      <c r="AD8" s="474"/>
      <c r="AE8" s="474"/>
      <c r="AF8" s="474">
        <v>3</v>
      </c>
      <c r="AG8" s="474"/>
      <c r="AH8" s="474"/>
      <c r="AI8" s="474"/>
      <c r="AJ8" s="474"/>
      <c r="AK8" s="474"/>
      <c r="AL8" s="474">
        <v>114</v>
      </c>
      <c r="AM8" s="474"/>
      <c r="AN8" s="474"/>
      <c r="AO8" s="474"/>
      <c r="AP8" s="474"/>
      <c r="AQ8" s="474"/>
      <c r="AR8" s="474">
        <v>38</v>
      </c>
      <c r="AS8" s="474"/>
      <c r="AT8" s="474"/>
      <c r="AU8" s="474"/>
      <c r="AV8" s="474"/>
      <c r="AW8" s="474">
        <v>48</v>
      </c>
      <c r="AX8" s="474"/>
      <c r="AY8" s="474"/>
      <c r="AZ8" s="474"/>
      <c r="BA8" s="474"/>
      <c r="BB8" s="474">
        <v>512</v>
      </c>
      <c r="BC8" s="474"/>
      <c r="BD8" s="474"/>
      <c r="BE8" s="474"/>
      <c r="BF8" s="474"/>
      <c r="BG8" s="469">
        <v>244</v>
      </c>
      <c r="BH8" s="469"/>
      <c r="BI8" s="469"/>
      <c r="BJ8" s="469"/>
      <c r="BK8" s="469">
        <v>0</v>
      </c>
      <c r="BL8" s="469"/>
      <c r="BM8" s="469"/>
      <c r="BN8" s="469"/>
      <c r="BO8" s="469">
        <v>1</v>
      </c>
      <c r="BP8" s="469"/>
      <c r="BQ8" s="469"/>
      <c r="BR8" s="469"/>
    </row>
    <row r="9" spans="1:70" ht="15" customHeight="1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475"/>
      <c r="T9" s="484">
        <v>1167</v>
      </c>
      <c r="U9" s="400"/>
      <c r="V9" s="400"/>
      <c r="W9" s="400"/>
      <c r="X9" s="400"/>
      <c r="Y9" s="400"/>
      <c r="Z9" s="400">
        <v>161</v>
      </c>
      <c r="AA9" s="400"/>
      <c r="AB9" s="400"/>
      <c r="AC9" s="400"/>
      <c r="AD9" s="400"/>
      <c r="AE9" s="400"/>
      <c r="AF9" s="400">
        <v>4</v>
      </c>
      <c r="AG9" s="400"/>
      <c r="AH9" s="400"/>
      <c r="AI9" s="400"/>
      <c r="AJ9" s="400"/>
      <c r="AK9" s="400"/>
      <c r="AL9" s="400">
        <v>121</v>
      </c>
      <c r="AM9" s="400"/>
      <c r="AN9" s="400"/>
      <c r="AO9" s="400"/>
      <c r="AP9" s="400"/>
      <c r="AQ9" s="400"/>
      <c r="AR9" s="400">
        <v>41</v>
      </c>
      <c r="AS9" s="400"/>
      <c r="AT9" s="400"/>
      <c r="AU9" s="400"/>
      <c r="AV9" s="400"/>
      <c r="AW9" s="400">
        <v>50</v>
      </c>
      <c r="AX9" s="400"/>
      <c r="AY9" s="400"/>
      <c r="AZ9" s="400"/>
      <c r="BA9" s="400"/>
      <c r="BB9" s="400">
        <v>537</v>
      </c>
      <c r="BC9" s="400"/>
      <c r="BD9" s="400"/>
      <c r="BE9" s="400"/>
      <c r="BF9" s="400"/>
      <c r="BG9" s="359">
        <v>253</v>
      </c>
      <c r="BH9" s="359"/>
      <c r="BI9" s="359"/>
      <c r="BJ9" s="359"/>
      <c r="BK9" s="400" t="s">
        <v>322</v>
      </c>
      <c r="BL9" s="400"/>
      <c r="BM9" s="400"/>
      <c r="BN9" s="400"/>
      <c r="BO9" s="400" t="s">
        <v>322</v>
      </c>
      <c r="BP9" s="400"/>
      <c r="BQ9" s="400"/>
      <c r="BR9" s="400"/>
    </row>
    <row r="10" spans="1:70" ht="18" customHeight="1">
      <c r="B10" s="258" t="s">
        <v>191</v>
      </c>
      <c r="C10" s="258"/>
      <c r="D10" s="457" t="s">
        <v>119</v>
      </c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8"/>
      <c r="T10" s="473">
        <v>1077</v>
      </c>
      <c r="U10" s="474"/>
      <c r="V10" s="474"/>
      <c r="W10" s="474"/>
      <c r="X10" s="474"/>
      <c r="Y10" s="474"/>
      <c r="Z10" s="474">
        <v>150</v>
      </c>
      <c r="AA10" s="474"/>
      <c r="AB10" s="474"/>
      <c r="AC10" s="474"/>
      <c r="AD10" s="474"/>
      <c r="AE10" s="474"/>
      <c r="AF10" s="474">
        <v>3</v>
      </c>
      <c r="AG10" s="474"/>
      <c r="AH10" s="474"/>
      <c r="AI10" s="474"/>
      <c r="AJ10" s="474"/>
      <c r="AK10" s="474"/>
      <c r="AL10" s="474">
        <v>111</v>
      </c>
      <c r="AM10" s="474"/>
      <c r="AN10" s="474"/>
      <c r="AO10" s="474"/>
      <c r="AP10" s="474"/>
      <c r="AQ10" s="474"/>
      <c r="AR10" s="474">
        <v>38</v>
      </c>
      <c r="AS10" s="474"/>
      <c r="AT10" s="474"/>
      <c r="AU10" s="474"/>
      <c r="AV10" s="474"/>
      <c r="AW10" s="474">
        <v>45</v>
      </c>
      <c r="AX10" s="474"/>
      <c r="AY10" s="474"/>
      <c r="AZ10" s="474"/>
      <c r="BA10" s="474"/>
      <c r="BB10" s="474">
        <v>493</v>
      </c>
      <c r="BC10" s="474"/>
      <c r="BD10" s="474"/>
      <c r="BE10" s="474"/>
      <c r="BF10" s="474"/>
      <c r="BG10" s="469">
        <v>236</v>
      </c>
      <c r="BH10" s="469"/>
      <c r="BI10" s="469"/>
      <c r="BJ10" s="469"/>
      <c r="BK10" s="469">
        <v>0</v>
      </c>
      <c r="BL10" s="469"/>
      <c r="BM10" s="469"/>
      <c r="BN10" s="469"/>
      <c r="BO10" s="469">
        <v>1</v>
      </c>
      <c r="BP10" s="469"/>
      <c r="BQ10" s="469"/>
      <c r="BR10" s="469"/>
    </row>
    <row r="11" spans="1:70" s="10" customFormat="1" ht="15" customHeight="1">
      <c r="B11" s="481"/>
      <c r="C11" s="481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3"/>
      <c r="T11" s="484">
        <v>1131</v>
      </c>
      <c r="U11" s="400"/>
      <c r="V11" s="400"/>
      <c r="W11" s="400"/>
      <c r="X11" s="400"/>
      <c r="Y11" s="400"/>
      <c r="Z11" s="400">
        <v>159</v>
      </c>
      <c r="AA11" s="400"/>
      <c r="AB11" s="400"/>
      <c r="AC11" s="400"/>
      <c r="AD11" s="400"/>
      <c r="AE11" s="400"/>
      <c r="AF11" s="400">
        <v>4</v>
      </c>
      <c r="AG11" s="400"/>
      <c r="AH11" s="400"/>
      <c r="AI11" s="400"/>
      <c r="AJ11" s="400"/>
      <c r="AK11" s="400"/>
      <c r="AL11" s="400">
        <v>118</v>
      </c>
      <c r="AM11" s="400"/>
      <c r="AN11" s="400"/>
      <c r="AO11" s="400"/>
      <c r="AP11" s="400"/>
      <c r="AQ11" s="400"/>
      <c r="AR11" s="400">
        <v>41</v>
      </c>
      <c r="AS11" s="400"/>
      <c r="AT11" s="400"/>
      <c r="AU11" s="400"/>
      <c r="AV11" s="400"/>
      <c r="AW11" s="400">
        <v>47</v>
      </c>
      <c r="AX11" s="400"/>
      <c r="AY11" s="400"/>
      <c r="AZ11" s="400"/>
      <c r="BA11" s="400"/>
      <c r="BB11" s="400">
        <v>517</v>
      </c>
      <c r="BC11" s="400"/>
      <c r="BD11" s="400"/>
      <c r="BE11" s="400"/>
      <c r="BF11" s="400"/>
      <c r="BG11" s="359">
        <v>245</v>
      </c>
      <c r="BH11" s="359"/>
      <c r="BI11" s="359"/>
      <c r="BJ11" s="359"/>
      <c r="BK11" s="400" t="s">
        <v>322</v>
      </c>
      <c r="BL11" s="400"/>
      <c r="BM11" s="400"/>
      <c r="BN11" s="400"/>
      <c r="BO11" s="400" t="s">
        <v>322</v>
      </c>
      <c r="BP11" s="400"/>
      <c r="BQ11" s="400"/>
      <c r="BR11" s="400"/>
    </row>
    <row r="12" spans="1:70" ht="18" customHeight="1">
      <c r="B12" s="67"/>
      <c r="C12" s="67"/>
      <c r="D12" s="470" t="s">
        <v>192</v>
      </c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87"/>
      <c r="T12" s="473">
        <v>1050</v>
      </c>
      <c r="U12" s="474"/>
      <c r="V12" s="474"/>
      <c r="W12" s="474"/>
      <c r="X12" s="474"/>
      <c r="Y12" s="474"/>
      <c r="Z12" s="474">
        <v>132</v>
      </c>
      <c r="AA12" s="474"/>
      <c r="AB12" s="474"/>
      <c r="AC12" s="474"/>
      <c r="AD12" s="474"/>
      <c r="AE12" s="474"/>
      <c r="AF12" s="474">
        <v>2</v>
      </c>
      <c r="AG12" s="474"/>
      <c r="AH12" s="474"/>
      <c r="AI12" s="474"/>
      <c r="AJ12" s="474"/>
      <c r="AK12" s="474"/>
      <c r="AL12" s="474">
        <v>108</v>
      </c>
      <c r="AM12" s="474"/>
      <c r="AN12" s="474"/>
      <c r="AO12" s="474"/>
      <c r="AP12" s="474"/>
      <c r="AQ12" s="474"/>
      <c r="AR12" s="474">
        <v>37</v>
      </c>
      <c r="AS12" s="474"/>
      <c r="AT12" s="474"/>
      <c r="AU12" s="474"/>
      <c r="AV12" s="474"/>
      <c r="AW12" s="474">
        <v>44</v>
      </c>
      <c r="AX12" s="474"/>
      <c r="AY12" s="474"/>
      <c r="AZ12" s="474"/>
      <c r="BA12" s="474"/>
      <c r="BB12" s="474">
        <v>491</v>
      </c>
      <c r="BC12" s="474"/>
      <c r="BD12" s="474"/>
      <c r="BE12" s="474"/>
      <c r="BF12" s="474"/>
      <c r="BG12" s="469">
        <v>235</v>
      </c>
      <c r="BH12" s="469"/>
      <c r="BI12" s="469"/>
      <c r="BJ12" s="469"/>
      <c r="BK12" s="469">
        <v>0</v>
      </c>
      <c r="BL12" s="469"/>
      <c r="BM12" s="469"/>
      <c r="BN12" s="469"/>
      <c r="BO12" s="469">
        <v>1</v>
      </c>
      <c r="BP12" s="469"/>
      <c r="BQ12" s="469"/>
      <c r="BR12" s="469"/>
    </row>
    <row r="13" spans="1:70" s="10" customFormat="1" ht="15" customHeight="1">
      <c r="B13" s="12"/>
      <c r="C13" s="1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3"/>
      <c r="T13" s="484">
        <v>1103</v>
      </c>
      <c r="U13" s="400"/>
      <c r="V13" s="400"/>
      <c r="W13" s="400"/>
      <c r="X13" s="400"/>
      <c r="Y13" s="400"/>
      <c r="Z13" s="400">
        <v>140</v>
      </c>
      <c r="AA13" s="400"/>
      <c r="AB13" s="400"/>
      <c r="AC13" s="400"/>
      <c r="AD13" s="400"/>
      <c r="AE13" s="400"/>
      <c r="AF13" s="400">
        <v>3</v>
      </c>
      <c r="AG13" s="400"/>
      <c r="AH13" s="400"/>
      <c r="AI13" s="400"/>
      <c r="AJ13" s="400"/>
      <c r="AK13" s="400"/>
      <c r="AL13" s="400">
        <v>115</v>
      </c>
      <c r="AM13" s="400"/>
      <c r="AN13" s="400"/>
      <c r="AO13" s="400"/>
      <c r="AP13" s="400"/>
      <c r="AQ13" s="400"/>
      <c r="AR13" s="400">
        <v>40</v>
      </c>
      <c r="AS13" s="400"/>
      <c r="AT13" s="400"/>
      <c r="AU13" s="400"/>
      <c r="AV13" s="400"/>
      <c r="AW13" s="400">
        <v>46</v>
      </c>
      <c r="AX13" s="400"/>
      <c r="AY13" s="400"/>
      <c r="AZ13" s="400"/>
      <c r="BA13" s="400"/>
      <c r="BB13" s="400">
        <v>515</v>
      </c>
      <c r="BC13" s="400"/>
      <c r="BD13" s="400"/>
      <c r="BE13" s="400"/>
      <c r="BF13" s="400"/>
      <c r="BG13" s="359">
        <v>244</v>
      </c>
      <c r="BH13" s="359"/>
      <c r="BI13" s="359"/>
      <c r="BJ13" s="359"/>
      <c r="BK13" s="400" t="s">
        <v>322</v>
      </c>
      <c r="BL13" s="400"/>
      <c r="BM13" s="400"/>
      <c r="BN13" s="400"/>
      <c r="BO13" s="400" t="s">
        <v>322</v>
      </c>
      <c r="BP13" s="400"/>
      <c r="BQ13" s="400"/>
      <c r="BR13" s="400"/>
    </row>
    <row r="14" spans="1:70" ht="18" customHeight="1">
      <c r="B14" s="258" t="s">
        <v>193</v>
      </c>
      <c r="C14" s="258"/>
      <c r="D14" s="457" t="s">
        <v>108</v>
      </c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8"/>
      <c r="T14" s="473">
        <v>35</v>
      </c>
      <c r="U14" s="474"/>
      <c r="V14" s="474"/>
      <c r="W14" s="474"/>
      <c r="X14" s="474"/>
      <c r="Y14" s="474"/>
      <c r="Z14" s="474">
        <v>2</v>
      </c>
      <c r="AA14" s="474"/>
      <c r="AB14" s="474"/>
      <c r="AC14" s="474"/>
      <c r="AD14" s="474"/>
      <c r="AE14" s="474"/>
      <c r="AF14" s="474">
        <v>0</v>
      </c>
      <c r="AG14" s="474"/>
      <c r="AH14" s="474"/>
      <c r="AI14" s="474"/>
      <c r="AJ14" s="474"/>
      <c r="AK14" s="474"/>
      <c r="AL14" s="474">
        <v>3</v>
      </c>
      <c r="AM14" s="474"/>
      <c r="AN14" s="474"/>
      <c r="AO14" s="474"/>
      <c r="AP14" s="474"/>
      <c r="AQ14" s="474"/>
      <c r="AR14" s="474">
        <v>0</v>
      </c>
      <c r="AS14" s="474"/>
      <c r="AT14" s="474"/>
      <c r="AU14" s="474"/>
      <c r="AV14" s="474"/>
      <c r="AW14" s="474">
        <v>3</v>
      </c>
      <c r="AX14" s="474"/>
      <c r="AY14" s="474"/>
      <c r="AZ14" s="474"/>
      <c r="BA14" s="474"/>
      <c r="BB14" s="474">
        <v>19</v>
      </c>
      <c r="BC14" s="474"/>
      <c r="BD14" s="474"/>
      <c r="BE14" s="474"/>
      <c r="BF14" s="474"/>
      <c r="BG14" s="469">
        <v>8</v>
      </c>
      <c r="BH14" s="469"/>
      <c r="BI14" s="469"/>
      <c r="BJ14" s="469"/>
      <c r="BK14" s="469">
        <v>0</v>
      </c>
      <c r="BL14" s="469"/>
      <c r="BM14" s="469"/>
      <c r="BN14" s="469"/>
      <c r="BO14" s="469">
        <v>0</v>
      </c>
      <c r="BP14" s="469"/>
      <c r="BQ14" s="469"/>
      <c r="BR14" s="469"/>
    </row>
    <row r="15" spans="1:70" s="10" customFormat="1" ht="15" customHeight="1">
      <c r="B15" s="481"/>
      <c r="C15" s="481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3"/>
      <c r="T15" s="484">
        <v>36</v>
      </c>
      <c r="U15" s="400"/>
      <c r="V15" s="400"/>
      <c r="W15" s="400"/>
      <c r="X15" s="400"/>
      <c r="Y15" s="400"/>
      <c r="Z15" s="400">
        <v>2</v>
      </c>
      <c r="AA15" s="400"/>
      <c r="AB15" s="400"/>
      <c r="AC15" s="400"/>
      <c r="AD15" s="400"/>
      <c r="AE15" s="400"/>
      <c r="AF15" s="400" t="s">
        <v>322</v>
      </c>
      <c r="AG15" s="400"/>
      <c r="AH15" s="400"/>
      <c r="AI15" s="400"/>
      <c r="AJ15" s="400"/>
      <c r="AK15" s="400"/>
      <c r="AL15" s="400">
        <v>3</v>
      </c>
      <c r="AM15" s="400"/>
      <c r="AN15" s="400"/>
      <c r="AO15" s="400"/>
      <c r="AP15" s="400"/>
      <c r="AQ15" s="400"/>
      <c r="AR15" s="400" t="s">
        <v>322</v>
      </c>
      <c r="AS15" s="400"/>
      <c r="AT15" s="400"/>
      <c r="AU15" s="400"/>
      <c r="AV15" s="400"/>
      <c r="AW15" s="400">
        <v>3</v>
      </c>
      <c r="AX15" s="400"/>
      <c r="AY15" s="400"/>
      <c r="AZ15" s="400"/>
      <c r="BA15" s="400"/>
      <c r="BB15" s="400">
        <v>20</v>
      </c>
      <c r="BC15" s="400"/>
      <c r="BD15" s="400"/>
      <c r="BE15" s="400"/>
      <c r="BF15" s="400"/>
      <c r="BG15" s="359">
        <v>8</v>
      </c>
      <c r="BH15" s="359"/>
      <c r="BI15" s="359"/>
      <c r="BJ15" s="359"/>
      <c r="BK15" s="400" t="s">
        <v>322</v>
      </c>
      <c r="BL15" s="400"/>
      <c r="BM15" s="400"/>
      <c r="BN15" s="400"/>
      <c r="BO15" s="400" t="s">
        <v>322</v>
      </c>
      <c r="BP15" s="400"/>
      <c r="BQ15" s="400"/>
      <c r="BR15" s="400"/>
    </row>
    <row r="16" spans="1:70" ht="18" customHeight="1">
      <c r="A16" s="241" t="s">
        <v>159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475"/>
      <c r="T16" s="473">
        <v>13441</v>
      </c>
      <c r="U16" s="474"/>
      <c r="V16" s="474"/>
      <c r="W16" s="474"/>
      <c r="X16" s="474"/>
      <c r="Y16" s="474"/>
      <c r="Z16" s="474">
        <v>9899</v>
      </c>
      <c r="AA16" s="474"/>
      <c r="AB16" s="474"/>
      <c r="AC16" s="474"/>
      <c r="AD16" s="474"/>
      <c r="AE16" s="474"/>
      <c r="AF16" s="474">
        <v>346</v>
      </c>
      <c r="AG16" s="474"/>
      <c r="AH16" s="474"/>
      <c r="AI16" s="474"/>
      <c r="AJ16" s="474"/>
      <c r="AK16" s="474"/>
      <c r="AL16" s="474">
        <v>1477</v>
      </c>
      <c r="AM16" s="474"/>
      <c r="AN16" s="474"/>
      <c r="AO16" s="474"/>
      <c r="AP16" s="474"/>
      <c r="AQ16" s="474"/>
      <c r="AR16" s="474">
        <v>965</v>
      </c>
      <c r="AS16" s="474"/>
      <c r="AT16" s="474"/>
      <c r="AU16" s="474"/>
      <c r="AV16" s="474"/>
      <c r="AW16" s="474">
        <v>139</v>
      </c>
      <c r="AX16" s="474"/>
      <c r="AY16" s="474"/>
      <c r="AZ16" s="474"/>
      <c r="BA16" s="474"/>
      <c r="BB16" s="474">
        <v>370</v>
      </c>
      <c r="BC16" s="474"/>
      <c r="BD16" s="474"/>
      <c r="BE16" s="474"/>
      <c r="BF16" s="474"/>
      <c r="BG16" s="469">
        <v>134</v>
      </c>
      <c r="BH16" s="469"/>
      <c r="BI16" s="469"/>
      <c r="BJ16" s="469"/>
      <c r="BK16" s="469">
        <v>47</v>
      </c>
      <c r="BL16" s="469"/>
      <c r="BM16" s="469"/>
      <c r="BN16" s="469"/>
      <c r="BO16" s="469">
        <v>64</v>
      </c>
      <c r="BP16" s="469"/>
      <c r="BQ16" s="469"/>
      <c r="BR16" s="469"/>
    </row>
    <row r="17" spans="1:72" ht="15" customHeight="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475"/>
      <c r="T17" s="484">
        <v>14166</v>
      </c>
      <c r="U17" s="400"/>
      <c r="V17" s="400"/>
      <c r="W17" s="400"/>
      <c r="X17" s="400"/>
      <c r="Y17" s="400"/>
      <c r="Z17" s="400">
        <v>10456</v>
      </c>
      <c r="AA17" s="400"/>
      <c r="AB17" s="400"/>
      <c r="AC17" s="400"/>
      <c r="AD17" s="400"/>
      <c r="AE17" s="400"/>
      <c r="AF17" s="400">
        <v>389</v>
      </c>
      <c r="AG17" s="400"/>
      <c r="AH17" s="400"/>
      <c r="AI17" s="400"/>
      <c r="AJ17" s="400"/>
      <c r="AK17" s="400"/>
      <c r="AL17" s="400">
        <v>1570</v>
      </c>
      <c r="AM17" s="400"/>
      <c r="AN17" s="400"/>
      <c r="AO17" s="400"/>
      <c r="AP17" s="400"/>
      <c r="AQ17" s="400"/>
      <c r="AR17" s="400">
        <v>1007</v>
      </c>
      <c r="AS17" s="400"/>
      <c r="AT17" s="400"/>
      <c r="AU17" s="400"/>
      <c r="AV17" s="400"/>
      <c r="AW17" s="400">
        <v>145</v>
      </c>
      <c r="AX17" s="400"/>
      <c r="AY17" s="400"/>
      <c r="AZ17" s="400"/>
      <c r="BA17" s="400"/>
      <c r="BB17" s="400">
        <v>411</v>
      </c>
      <c r="BC17" s="400"/>
      <c r="BD17" s="400"/>
      <c r="BE17" s="400"/>
      <c r="BF17" s="400"/>
      <c r="BG17" s="359">
        <v>140</v>
      </c>
      <c r="BH17" s="359"/>
      <c r="BI17" s="359"/>
      <c r="BJ17" s="359"/>
      <c r="BK17" s="359">
        <v>48</v>
      </c>
      <c r="BL17" s="359"/>
      <c r="BM17" s="359"/>
      <c r="BN17" s="359"/>
      <c r="BO17" s="400" t="s">
        <v>322</v>
      </c>
      <c r="BP17" s="400"/>
      <c r="BQ17" s="400"/>
      <c r="BR17" s="400"/>
    </row>
    <row r="18" spans="1:72" ht="18" customHeight="1">
      <c r="B18" s="258" t="s">
        <v>194</v>
      </c>
      <c r="C18" s="258"/>
      <c r="D18" s="457" t="s">
        <v>120</v>
      </c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8"/>
      <c r="T18" s="473">
        <v>66</v>
      </c>
      <c r="U18" s="474"/>
      <c r="V18" s="474"/>
      <c r="W18" s="474"/>
      <c r="X18" s="474"/>
      <c r="Y18" s="474"/>
      <c r="Z18" s="474">
        <v>58</v>
      </c>
      <c r="AA18" s="474"/>
      <c r="AB18" s="474"/>
      <c r="AC18" s="474"/>
      <c r="AD18" s="474"/>
      <c r="AE18" s="474"/>
      <c r="AF18" s="469">
        <v>0</v>
      </c>
      <c r="AG18" s="469"/>
      <c r="AH18" s="469"/>
      <c r="AI18" s="469"/>
      <c r="AJ18" s="469"/>
      <c r="AK18" s="469"/>
      <c r="AL18" s="469">
        <v>5</v>
      </c>
      <c r="AM18" s="469"/>
      <c r="AN18" s="469"/>
      <c r="AO18" s="469"/>
      <c r="AP18" s="469"/>
      <c r="AQ18" s="469"/>
      <c r="AR18" s="474">
        <v>3</v>
      </c>
      <c r="AS18" s="474"/>
      <c r="AT18" s="474"/>
      <c r="AU18" s="474"/>
      <c r="AV18" s="474"/>
      <c r="AW18" s="474">
        <v>0</v>
      </c>
      <c r="AX18" s="474"/>
      <c r="AY18" s="474"/>
      <c r="AZ18" s="474"/>
      <c r="BA18" s="474"/>
      <c r="BB18" s="474">
        <v>0</v>
      </c>
      <c r="BC18" s="474"/>
      <c r="BD18" s="474"/>
      <c r="BE18" s="474"/>
      <c r="BF18" s="474"/>
      <c r="BG18" s="469">
        <v>0</v>
      </c>
      <c r="BH18" s="469"/>
      <c r="BI18" s="469"/>
      <c r="BJ18" s="469"/>
      <c r="BK18" s="469">
        <v>0</v>
      </c>
      <c r="BL18" s="469"/>
      <c r="BM18" s="469"/>
      <c r="BN18" s="469"/>
      <c r="BO18" s="469">
        <v>0</v>
      </c>
      <c r="BP18" s="469"/>
      <c r="BQ18" s="469"/>
      <c r="BR18" s="469"/>
    </row>
    <row r="19" spans="1:72" s="10" customFormat="1" ht="15" customHeight="1">
      <c r="B19" s="481"/>
      <c r="C19" s="481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3"/>
      <c r="T19" s="484">
        <v>68</v>
      </c>
      <c r="U19" s="400"/>
      <c r="V19" s="400"/>
      <c r="W19" s="400"/>
      <c r="X19" s="400"/>
      <c r="Y19" s="400"/>
      <c r="Z19" s="400">
        <v>60</v>
      </c>
      <c r="AA19" s="400"/>
      <c r="AB19" s="400"/>
      <c r="AC19" s="400"/>
      <c r="AD19" s="400"/>
      <c r="AE19" s="400"/>
      <c r="AF19" s="400" t="s">
        <v>322</v>
      </c>
      <c r="AG19" s="400"/>
      <c r="AH19" s="400"/>
      <c r="AI19" s="400"/>
      <c r="AJ19" s="400"/>
      <c r="AK19" s="400"/>
      <c r="AL19" s="359">
        <v>5</v>
      </c>
      <c r="AM19" s="359"/>
      <c r="AN19" s="359"/>
      <c r="AO19" s="359"/>
      <c r="AP19" s="359"/>
      <c r="AQ19" s="359"/>
      <c r="AR19" s="400">
        <v>3</v>
      </c>
      <c r="AS19" s="400"/>
      <c r="AT19" s="400"/>
      <c r="AU19" s="400"/>
      <c r="AV19" s="400"/>
      <c r="AW19" s="400" t="s">
        <v>322</v>
      </c>
      <c r="AX19" s="400"/>
      <c r="AY19" s="400"/>
      <c r="AZ19" s="400"/>
      <c r="BA19" s="400"/>
      <c r="BB19" s="400" t="s">
        <v>322</v>
      </c>
      <c r="BC19" s="400"/>
      <c r="BD19" s="400"/>
      <c r="BE19" s="400"/>
      <c r="BF19" s="400"/>
      <c r="BG19" s="400" t="s">
        <v>322</v>
      </c>
      <c r="BH19" s="400"/>
      <c r="BI19" s="400"/>
      <c r="BJ19" s="400"/>
      <c r="BK19" s="400" t="s">
        <v>322</v>
      </c>
      <c r="BL19" s="400"/>
      <c r="BM19" s="400"/>
      <c r="BN19" s="400"/>
      <c r="BO19" s="400" t="s">
        <v>322</v>
      </c>
      <c r="BP19" s="400"/>
      <c r="BQ19" s="400"/>
      <c r="BR19" s="400"/>
    </row>
    <row r="20" spans="1:72" ht="18" customHeight="1">
      <c r="B20" s="258" t="s">
        <v>195</v>
      </c>
      <c r="C20" s="258"/>
      <c r="D20" s="457" t="s">
        <v>109</v>
      </c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8"/>
      <c r="T20" s="473">
        <v>4620</v>
      </c>
      <c r="U20" s="474"/>
      <c r="V20" s="474"/>
      <c r="W20" s="474"/>
      <c r="X20" s="474"/>
      <c r="Y20" s="474"/>
      <c r="Z20" s="474">
        <v>3301</v>
      </c>
      <c r="AA20" s="474"/>
      <c r="AB20" s="474"/>
      <c r="AC20" s="474"/>
      <c r="AD20" s="474"/>
      <c r="AE20" s="474"/>
      <c r="AF20" s="474">
        <v>57</v>
      </c>
      <c r="AG20" s="474"/>
      <c r="AH20" s="474"/>
      <c r="AI20" s="474"/>
      <c r="AJ20" s="474"/>
      <c r="AK20" s="474"/>
      <c r="AL20" s="474">
        <v>261</v>
      </c>
      <c r="AM20" s="474"/>
      <c r="AN20" s="474"/>
      <c r="AO20" s="474"/>
      <c r="AP20" s="474"/>
      <c r="AQ20" s="474"/>
      <c r="AR20" s="474">
        <v>537</v>
      </c>
      <c r="AS20" s="474"/>
      <c r="AT20" s="474"/>
      <c r="AU20" s="474"/>
      <c r="AV20" s="474"/>
      <c r="AW20" s="474">
        <v>99</v>
      </c>
      <c r="AX20" s="474"/>
      <c r="AY20" s="474"/>
      <c r="AZ20" s="474"/>
      <c r="BA20" s="474"/>
      <c r="BB20" s="474">
        <v>257</v>
      </c>
      <c r="BC20" s="474"/>
      <c r="BD20" s="474"/>
      <c r="BE20" s="474"/>
      <c r="BF20" s="474"/>
      <c r="BG20" s="469">
        <v>82</v>
      </c>
      <c r="BH20" s="469"/>
      <c r="BI20" s="469"/>
      <c r="BJ20" s="469"/>
      <c r="BK20" s="469">
        <v>0</v>
      </c>
      <c r="BL20" s="469"/>
      <c r="BM20" s="469"/>
      <c r="BN20" s="469"/>
      <c r="BO20" s="469">
        <v>26</v>
      </c>
      <c r="BP20" s="469"/>
      <c r="BQ20" s="469"/>
      <c r="BR20" s="469"/>
    </row>
    <row r="21" spans="1:72" s="10" customFormat="1" ht="15" customHeight="1">
      <c r="B21" s="481"/>
      <c r="C21" s="481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3"/>
      <c r="T21" s="484">
        <v>4891</v>
      </c>
      <c r="U21" s="400"/>
      <c r="V21" s="400"/>
      <c r="W21" s="400"/>
      <c r="X21" s="400"/>
      <c r="Y21" s="400"/>
      <c r="Z21" s="400">
        <v>3508</v>
      </c>
      <c r="AA21" s="400"/>
      <c r="AB21" s="400"/>
      <c r="AC21" s="400"/>
      <c r="AD21" s="400"/>
      <c r="AE21" s="400"/>
      <c r="AF21" s="400">
        <v>70</v>
      </c>
      <c r="AG21" s="400"/>
      <c r="AH21" s="400"/>
      <c r="AI21" s="400"/>
      <c r="AJ21" s="400"/>
      <c r="AK21" s="400"/>
      <c r="AL21" s="400">
        <v>283</v>
      </c>
      <c r="AM21" s="400"/>
      <c r="AN21" s="400"/>
      <c r="AO21" s="400"/>
      <c r="AP21" s="400"/>
      <c r="AQ21" s="400"/>
      <c r="AR21" s="400">
        <v>561</v>
      </c>
      <c r="AS21" s="400"/>
      <c r="AT21" s="400"/>
      <c r="AU21" s="400"/>
      <c r="AV21" s="400"/>
      <c r="AW21" s="400">
        <v>103</v>
      </c>
      <c r="AX21" s="400"/>
      <c r="AY21" s="400"/>
      <c r="AZ21" s="400"/>
      <c r="BA21" s="400"/>
      <c r="BB21" s="400">
        <v>281</v>
      </c>
      <c r="BC21" s="400"/>
      <c r="BD21" s="400"/>
      <c r="BE21" s="400"/>
      <c r="BF21" s="400"/>
      <c r="BG21" s="359">
        <v>85</v>
      </c>
      <c r="BH21" s="359"/>
      <c r="BI21" s="359"/>
      <c r="BJ21" s="359"/>
      <c r="BK21" s="400" t="s">
        <v>322</v>
      </c>
      <c r="BL21" s="400"/>
      <c r="BM21" s="400"/>
      <c r="BN21" s="400"/>
      <c r="BO21" s="400" t="s">
        <v>322</v>
      </c>
      <c r="BP21" s="400"/>
      <c r="BQ21" s="400"/>
      <c r="BR21" s="400"/>
    </row>
    <row r="22" spans="1:72" ht="18" customHeight="1">
      <c r="B22" s="258" t="s">
        <v>196</v>
      </c>
      <c r="C22" s="258"/>
      <c r="D22" s="457" t="s">
        <v>110</v>
      </c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7"/>
      <c r="R22" s="457"/>
      <c r="S22" s="458"/>
      <c r="T22" s="473">
        <v>8755</v>
      </c>
      <c r="U22" s="474"/>
      <c r="V22" s="474"/>
      <c r="W22" s="474"/>
      <c r="X22" s="474"/>
      <c r="Y22" s="474"/>
      <c r="Z22" s="474">
        <v>6540</v>
      </c>
      <c r="AA22" s="474"/>
      <c r="AB22" s="474"/>
      <c r="AC22" s="474"/>
      <c r="AD22" s="474"/>
      <c r="AE22" s="474"/>
      <c r="AF22" s="474">
        <v>289</v>
      </c>
      <c r="AG22" s="474"/>
      <c r="AH22" s="474"/>
      <c r="AI22" s="474"/>
      <c r="AJ22" s="474"/>
      <c r="AK22" s="474"/>
      <c r="AL22" s="474">
        <v>1211</v>
      </c>
      <c r="AM22" s="474"/>
      <c r="AN22" s="474"/>
      <c r="AO22" s="474"/>
      <c r="AP22" s="474"/>
      <c r="AQ22" s="474"/>
      <c r="AR22" s="474">
        <v>425</v>
      </c>
      <c r="AS22" s="474"/>
      <c r="AT22" s="474"/>
      <c r="AU22" s="474"/>
      <c r="AV22" s="474"/>
      <c r="AW22" s="474">
        <v>40</v>
      </c>
      <c r="AX22" s="474"/>
      <c r="AY22" s="474"/>
      <c r="AZ22" s="474"/>
      <c r="BA22" s="474"/>
      <c r="BB22" s="474">
        <v>113</v>
      </c>
      <c r="BC22" s="474"/>
      <c r="BD22" s="474"/>
      <c r="BE22" s="474"/>
      <c r="BF22" s="474"/>
      <c r="BG22" s="469">
        <v>52</v>
      </c>
      <c r="BH22" s="469"/>
      <c r="BI22" s="469"/>
      <c r="BJ22" s="469"/>
      <c r="BK22" s="469">
        <v>47</v>
      </c>
      <c r="BL22" s="469"/>
      <c r="BM22" s="469"/>
      <c r="BN22" s="469"/>
      <c r="BO22" s="469">
        <v>38</v>
      </c>
      <c r="BP22" s="469"/>
      <c r="BQ22" s="469"/>
      <c r="BR22" s="469"/>
    </row>
    <row r="23" spans="1:72" s="10" customFormat="1" ht="15" customHeight="1">
      <c r="B23" s="481"/>
      <c r="C23" s="481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3"/>
      <c r="T23" s="484">
        <v>9207</v>
      </c>
      <c r="U23" s="400"/>
      <c r="V23" s="400"/>
      <c r="W23" s="400"/>
      <c r="X23" s="400"/>
      <c r="Y23" s="400"/>
      <c r="Z23" s="400">
        <v>6888</v>
      </c>
      <c r="AA23" s="400"/>
      <c r="AB23" s="400"/>
      <c r="AC23" s="400"/>
      <c r="AD23" s="400"/>
      <c r="AE23" s="400"/>
      <c r="AF23" s="400">
        <v>319</v>
      </c>
      <c r="AG23" s="400"/>
      <c r="AH23" s="400"/>
      <c r="AI23" s="400"/>
      <c r="AJ23" s="400"/>
      <c r="AK23" s="400"/>
      <c r="AL23" s="400">
        <v>1282</v>
      </c>
      <c r="AM23" s="400"/>
      <c r="AN23" s="400"/>
      <c r="AO23" s="400"/>
      <c r="AP23" s="400"/>
      <c r="AQ23" s="400"/>
      <c r="AR23" s="400">
        <v>443</v>
      </c>
      <c r="AS23" s="400"/>
      <c r="AT23" s="400"/>
      <c r="AU23" s="400"/>
      <c r="AV23" s="400"/>
      <c r="AW23" s="400">
        <v>42</v>
      </c>
      <c r="AX23" s="400"/>
      <c r="AY23" s="400"/>
      <c r="AZ23" s="400"/>
      <c r="BA23" s="400"/>
      <c r="BB23" s="400">
        <v>130</v>
      </c>
      <c r="BC23" s="400"/>
      <c r="BD23" s="400"/>
      <c r="BE23" s="400"/>
      <c r="BF23" s="400"/>
      <c r="BG23" s="359">
        <v>55</v>
      </c>
      <c r="BH23" s="359"/>
      <c r="BI23" s="359"/>
      <c r="BJ23" s="359"/>
      <c r="BK23" s="359">
        <v>48</v>
      </c>
      <c r="BL23" s="359"/>
      <c r="BM23" s="359"/>
      <c r="BN23" s="359"/>
      <c r="BO23" s="400" t="s">
        <v>322</v>
      </c>
      <c r="BP23" s="400"/>
      <c r="BQ23" s="400"/>
      <c r="BR23" s="400"/>
    </row>
    <row r="24" spans="1:72" ht="18" customHeight="1">
      <c r="A24" s="241" t="s">
        <v>160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475"/>
      <c r="T24" s="473">
        <v>23790</v>
      </c>
      <c r="U24" s="474"/>
      <c r="V24" s="474"/>
      <c r="W24" s="474"/>
      <c r="X24" s="474"/>
      <c r="Y24" s="474"/>
      <c r="Z24" s="474">
        <v>12794</v>
      </c>
      <c r="AA24" s="474"/>
      <c r="AB24" s="474"/>
      <c r="AC24" s="474"/>
      <c r="AD24" s="474"/>
      <c r="AE24" s="474"/>
      <c r="AF24" s="474">
        <v>360</v>
      </c>
      <c r="AG24" s="474"/>
      <c r="AH24" s="474"/>
      <c r="AI24" s="474"/>
      <c r="AJ24" s="474"/>
      <c r="AK24" s="474"/>
      <c r="AL24" s="474">
        <v>7238</v>
      </c>
      <c r="AM24" s="474"/>
      <c r="AN24" s="474"/>
      <c r="AO24" s="474"/>
      <c r="AP24" s="474"/>
      <c r="AQ24" s="474"/>
      <c r="AR24" s="474">
        <v>1040</v>
      </c>
      <c r="AS24" s="474"/>
      <c r="AT24" s="474"/>
      <c r="AU24" s="474"/>
      <c r="AV24" s="474"/>
      <c r="AW24" s="474">
        <v>457</v>
      </c>
      <c r="AX24" s="474"/>
      <c r="AY24" s="474"/>
      <c r="AZ24" s="474"/>
      <c r="BA24" s="474"/>
      <c r="BB24" s="474">
        <v>1292</v>
      </c>
      <c r="BC24" s="474"/>
      <c r="BD24" s="474"/>
      <c r="BE24" s="474"/>
      <c r="BF24" s="474"/>
      <c r="BG24" s="469">
        <v>514</v>
      </c>
      <c r="BH24" s="469"/>
      <c r="BI24" s="469"/>
      <c r="BJ24" s="469"/>
      <c r="BK24" s="469">
        <v>12</v>
      </c>
      <c r="BL24" s="469"/>
      <c r="BM24" s="469"/>
      <c r="BN24" s="469"/>
      <c r="BO24" s="469">
        <v>83</v>
      </c>
      <c r="BP24" s="469"/>
      <c r="BQ24" s="469"/>
      <c r="BR24" s="469"/>
    </row>
    <row r="25" spans="1:72" ht="1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475"/>
      <c r="T25" s="484">
        <v>24997</v>
      </c>
      <c r="U25" s="400"/>
      <c r="V25" s="400"/>
      <c r="W25" s="400"/>
      <c r="X25" s="400"/>
      <c r="Y25" s="400"/>
      <c r="Z25" s="400">
        <v>13505</v>
      </c>
      <c r="AA25" s="400"/>
      <c r="AB25" s="400"/>
      <c r="AC25" s="400"/>
      <c r="AD25" s="400"/>
      <c r="AE25" s="400"/>
      <c r="AF25" s="400">
        <v>394</v>
      </c>
      <c r="AG25" s="400"/>
      <c r="AH25" s="400"/>
      <c r="AI25" s="400"/>
      <c r="AJ25" s="400"/>
      <c r="AK25" s="400"/>
      <c r="AL25" s="400">
        <v>7624</v>
      </c>
      <c r="AM25" s="400"/>
      <c r="AN25" s="400"/>
      <c r="AO25" s="400"/>
      <c r="AP25" s="400"/>
      <c r="AQ25" s="400"/>
      <c r="AR25" s="400">
        <v>1073</v>
      </c>
      <c r="AS25" s="400"/>
      <c r="AT25" s="400"/>
      <c r="AU25" s="400"/>
      <c r="AV25" s="400"/>
      <c r="AW25" s="400">
        <v>475</v>
      </c>
      <c r="AX25" s="400"/>
      <c r="AY25" s="400"/>
      <c r="AZ25" s="400"/>
      <c r="BA25" s="400"/>
      <c r="BB25" s="400">
        <v>1370</v>
      </c>
      <c r="BC25" s="400"/>
      <c r="BD25" s="400"/>
      <c r="BE25" s="400"/>
      <c r="BF25" s="400"/>
      <c r="BG25" s="359">
        <v>544</v>
      </c>
      <c r="BH25" s="359"/>
      <c r="BI25" s="359"/>
      <c r="BJ25" s="359"/>
      <c r="BK25" s="359">
        <v>12</v>
      </c>
      <c r="BL25" s="359"/>
      <c r="BM25" s="359"/>
      <c r="BN25" s="359"/>
      <c r="BO25" s="400" t="s">
        <v>322</v>
      </c>
      <c r="BP25" s="400"/>
      <c r="BQ25" s="400"/>
      <c r="BR25" s="400"/>
    </row>
    <row r="26" spans="1:72" ht="18" customHeight="1">
      <c r="B26" s="258" t="s">
        <v>197</v>
      </c>
      <c r="C26" s="258"/>
      <c r="D26" s="457" t="s">
        <v>111</v>
      </c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8"/>
      <c r="T26" s="473">
        <v>1236</v>
      </c>
      <c r="U26" s="474"/>
      <c r="V26" s="474"/>
      <c r="W26" s="474"/>
      <c r="X26" s="474"/>
      <c r="Y26" s="474"/>
      <c r="Z26" s="474">
        <v>1162</v>
      </c>
      <c r="AA26" s="474"/>
      <c r="AB26" s="474"/>
      <c r="AC26" s="474"/>
      <c r="AD26" s="474"/>
      <c r="AE26" s="474"/>
      <c r="AF26" s="474">
        <v>36</v>
      </c>
      <c r="AG26" s="474"/>
      <c r="AH26" s="474"/>
      <c r="AI26" s="474"/>
      <c r="AJ26" s="474"/>
      <c r="AK26" s="474"/>
      <c r="AL26" s="474">
        <v>30</v>
      </c>
      <c r="AM26" s="474"/>
      <c r="AN26" s="474"/>
      <c r="AO26" s="474"/>
      <c r="AP26" s="474"/>
      <c r="AQ26" s="474"/>
      <c r="AR26" s="474">
        <v>5</v>
      </c>
      <c r="AS26" s="474"/>
      <c r="AT26" s="474"/>
      <c r="AU26" s="474"/>
      <c r="AV26" s="474"/>
      <c r="AW26" s="474">
        <v>0</v>
      </c>
      <c r="AX26" s="474"/>
      <c r="AY26" s="474"/>
      <c r="AZ26" s="474"/>
      <c r="BA26" s="474"/>
      <c r="BB26" s="474">
        <v>0</v>
      </c>
      <c r="BC26" s="474"/>
      <c r="BD26" s="474"/>
      <c r="BE26" s="474"/>
      <c r="BF26" s="474"/>
      <c r="BG26" s="469">
        <v>0</v>
      </c>
      <c r="BH26" s="469"/>
      <c r="BI26" s="469"/>
      <c r="BJ26" s="469"/>
      <c r="BK26" s="469">
        <v>0</v>
      </c>
      <c r="BL26" s="469"/>
      <c r="BM26" s="469"/>
      <c r="BN26" s="469"/>
      <c r="BO26" s="469">
        <v>3</v>
      </c>
      <c r="BP26" s="469"/>
      <c r="BQ26" s="469"/>
      <c r="BR26" s="469"/>
      <c r="BS26" s="90"/>
      <c r="BT26" s="90"/>
    </row>
    <row r="27" spans="1:72" s="10" customFormat="1" ht="15" customHeight="1">
      <c r="B27" s="481"/>
      <c r="C27" s="481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3"/>
      <c r="T27" s="484">
        <v>1323</v>
      </c>
      <c r="U27" s="400"/>
      <c r="V27" s="400"/>
      <c r="W27" s="400"/>
      <c r="X27" s="400"/>
      <c r="Y27" s="400"/>
      <c r="Z27" s="400">
        <v>1246</v>
      </c>
      <c r="AA27" s="400"/>
      <c r="AB27" s="400"/>
      <c r="AC27" s="400"/>
      <c r="AD27" s="400"/>
      <c r="AE27" s="400"/>
      <c r="AF27" s="400">
        <v>38</v>
      </c>
      <c r="AG27" s="400"/>
      <c r="AH27" s="400"/>
      <c r="AI27" s="400"/>
      <c r="AJ27" s="400"/>
      <c r="AK27" s="400"/>
      <c r="AL27" s="400">
        <v>33</v>
      </c>
      <c r="AM27" s="400"/>
      <c r="AN27" s="400"/>
      <c r="AO27" s="400"/>
      <c r="AP27" s="400"/>
      <c r="AQ27" s="400"/>
      <c r="AR27" s="400">
        <v>5</v>
      </c>
      <c r="AS27" s="400"/>
      <c r="AT27" s="400"/>
      <c r="AU27" s="400"/>
      <c r="AV27" s="400"/>
      <c r="AW27" s="400" t="s">
        <v>322</v>
      </c>
      <c r="AX27" s="400"/>
      <c r="AY27" s="400"/>
      <c r="AZ27" s="400"/>
      <c r="BA27" s="400"/>
      <c r="BB27" s="400">
        <v>1</v>
      </c>
      <c r="BC27" s="400"/>
      <c r="BD27" s="400"/>
      <c r="BE27" s="400"/>
      <c r="BF27" s="400"/>
      <c r="BG27" s="400" t="s">
        <v>322</v>
      </c>
      <c r="BH27" s="400"/>
      <c r="BI27" s="400"/>
      <c r="BJ27" s="400"/>
      <c r="BK27" s="400" t="s">
        <v>322</v>
      </c>
      <c r="BL27" s="400"/>
      <c r="BM27" s="400"/>
      <c r="BN27" s="400"/>
      <c r="BO27" s="400" t="s">
        <v>322</v>
      </c>
      <c r="BP27" s="400"/>
      <c r="BQ27" s="400"/>
      <c r="BR27" s="400"/>
      <c r="BS27" s="91"/>
      <c r="BT27" s="91"/>
    </row>
    <row r="28" spans="1:72" ht="18" customHeight="1">
      <c r="B28" s="258" t="s">
        <v>198</v>
      </c>
      <c r="C28" s="258"/>
      <c r="D28" s="457" t="s">
        <v>114</v>
      </c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8"/>
      <c r="T28" s="473">
        <v>390</v>
      </c>
      <c r="U28" s="474"/>
      <c r="V28" s="474"/>
      <c r="W28" s="474"/>
      <c r="X28" s="474"/>
      <c r="Y28" s="474"/>
      <c r="Z28" s="474">
        <v>268</v>
      </c>
      <c r="AA28" s="474"/>
      <c r="AB28" s="474"/>
      <c r="AC28" s="474"/>
      <c r="AD28" s="474"/>
      <c r="AE28" s="474"/>
      <c r="AF28" s="474">
        <v>19</v>
      </c>
      <c r="AG28" s="474"/>
      <c r="AH28" s="474"/>
      <c r="AI28" s="474"/>
      <c r="AJ28" s="474"/>
      <c r="AK28" s="474"/>
      <c r="AL28" s="474">
        <v>45</v>
      </c>
      <c r="AM28" s="474"/>
      <c r="AN28" s="474"/>
      <c r="AO28" s="474"/>
      <c r="AP28" s="474"/>
      <c r="AQ28" s="474"/>
      <c r="AR28" s="474">
        <v>23</v>
      </c>
      <c r="AS28" s="474"/>
      <c r="AT28" s="474"/>
      <c r="AU28" s="474"/>
      <c r="AV28" s="474"/>
      <c r="AW28" s="474">
        <v>5</v>
      </c>
      <c r="AX28" s="474"/>
      <c r="AY28" s="474"/>
      <c r="AZ28" s="474"/>
      <c r="BA28" s="474"/>
      <c r="BB28" s="474">
        <v>27</v>
      </c>
      <c r="BC28" s="474"/>
      <c r="BD28" s="474"/>
      <c r="BE28" s="474"/>
      <c r="BF28" s="474"/>
      <c r="BG28" s="469">
        <v>2</v>
      </c>
      <c r="BH28" s="469"/>
      <c r="BI28" s="469"/>
      <c r="BJ28" s="469"/>
      <c r="BK28" s="469">
        <v>0</v>
      </c>
      <c r="BL28" s="469"/>
      <c r="BM28" s="469"/>
      <c r="BN28" s="469"/>
      <c r="BO28" s="469">
        <v>1</v>
      </c>
      <c r="BP28" s="469"/>
      <c r="BQ28" s="469"/>
      <c r="BR28" s="469"/>
    </row>
    <row r="29" spans="1:72" s="10" customFormat="1" ht="15" customHeight="1">
      <c r="B29" s="481"/>
      <c r="C29" s="481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3"/>
      <c r="T29" s="484">
        <v>407</v>
      </c>
      <c r="U29" s="400"/>
      <c r="V29" s="400"/>
      <c r="W29" s="400"/>
      <c r="X29" s="400"/>
      <c r="Y29" s="400"/>
      <c r="Z29" s="400">
        <v>282</v>
      </c>
      <c r="AA29" s="400"/>
      <c r="AB29" s="400"/>
      <c r="AC29" s="400"/>
      <c r="AD29" s="400"/>
      <c r="AE29" s="400"/>
      <c r="AF29" s="400">
        <v>20</v>
      </c>
      <c r="AG29" s="400"/>
      <c r="AH29" s="400"/>
      <c r="AI29" s="400"/>
      <c r="AJ29" s="400"/>
      <c r="AK29" s="400"/>
      <c r="AL29" s="400">
        <v>47</v>
      </c>
      <c r="AM29" s="400"/>
      <c r="AN29" s="400"/>
      <c r="AO29" s="400"/>
      <c r="AP29" s="400"/>
      <c r="AQ29" s="400"/>
      <c r="AR29" s="400">
        <v>23</v>
      </c>
      <c r="AS29" s="400"/>
      <c r="AT29" s="400"/>
      <c r="AU29" s="400"/>
      <c r="AV29" s="400"/>
      <c r="AW29" s="400">
        <v>5</v>
      </c>
      <c r="AX29" s="400"/>
      <c r="AY29" s="400"/>
      <c r="AZ29" s="400"/>
      <c r="BA29" s="400"/>
      <c r="BB29" s="400">
        <v>28</v>
      </c>
      <c r="BC29" s="400"/>
      <c r="BD29" s="400"/>
      <c r="BE29" s="400"/>
      <c r="BF29" s="400"/>
      <c r="BG29" s="359">
        <v>2</v>
      </c>
      <c r="BH29" s="359"/>
      <c r="BI29" s="359"/>
      <c r="BJ29" s="359"/>
      <c r="BK29" s="400" t="s">
        <v>322</v>
      </c>
      <c r="BL29" s="400"/>
      <c r="BM29" s="400"/>
      <c r="BN29" s="400"/>
      <c r="BO29" s="400" t="s">
        <v>322</v>
      </c>
      <c r="BP29" s="400"/>
      <c r="BQ29" s="400"/>
      <c r="BR29" s="400"/>
    </row>
    <row r="30" spans="1:72" ht="18" customHeight="1">
      <c r="B30" s="258" t="s">
        <v>199</v>
      </c>
      <c r="C30" s="258"/>
      <c r="D30" s="457" t="s">
        <v>121</v>
      </c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8"/>
      <c r="T30" s="473">
        <v>1074</v>
      </c>
      <c r="U30" s="474"/>
      <c r="V30" s="474"/>
      <c r="W30" s="474"/>
      <c r="X30" s="474"/>
      <c r="Y30" s="474"/>
      <c r="Z30" s="474">
        <v>805</v>
      </c>
      <c r="AA30" s="474"/>
      <c r="AB30" s="474"/>
      <c r="AC30" s="474"/>
      <c r="AD30" s="474"/>
      <c r="AE30" s="474"/>
      <c r="AF30" s="474">
        <v>27</v>
      </c>
      <c r="AG30" s="474"/>
      <c r="AH30" s="474"/>
      <c r="AI30" s="474"/>
      <c r="AJ30" s="474"/>
      <c r="AK30" s="474"/>
      <c r="AL30" s="474">
        <v>185</v>
      </c>
      <c r="AM30" s="474"/>
      <c r="AN30" s="474"/>
      <c r="AO30" s="474"/>
      <c r="AP30" s="474"/>
      <c r="AQ30" s="474"/>
      <c r="AR30" s="474">
        <v>31</v>
      </c>
      <c r="AS30" s="474"/>
      <c r="AT30" s="474"/>
      <c r="AU30" s="474"/>
      <c r="AV30" s="474"/>
      <c r="AW30" s="474">
        <v>3</v>
      </c>
      <c r="AX30" s="474"/>
      <c r="AY30" s="474"/>
      <c r="AZ30" s="474"/>
      <c r="BA30" s="474"/>
      <c r="BB30" s="474">
        <v>20</v>
      </c>
      <c r="BC30" s="474"/>
      <c r="BD30" s="474"/>
      <c r="BE30" s="474"/>
      <c r="BF30" s="474"/>
      <c r="BG30" s="469">
        <v>1</v>
      </c>
      <c r="BH30" s="469"/>
      <c r="BI30" s="469"/>
      <c r="BJ30" s="469"/>
      <c r="BK30" s="469">
        <v>0</v>
      </c>
      <c r="BL30" s="469"/>
      <c r="BM30" s="469"/>
      <c r="BN30" s="469"/>
      <c r="BO30" s="469">
        <v>2</v>
      </c>
      <c r="BP30" s="469"/>
      <c r="BQ30" s="469"/>
      <c r="BR30" s="469"/>
    </row>
    <row r="31" spans="1:72" s="10" customFormat="1" ht="15" customHeight="1">
      <c r="B31" s="481"/>
      <c r="C31" s="481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3"/>
      <c r="T31" s="484">
        <v>1127</v>
      </c>
      <c r="U31" s="400"/>
      <c r="V31" s="400"/>
      <c r="W31" s="400"/>
      <c r="X31" s="400"/>
      <c r="Y31" s="400"/>
      <c r="Z31" s="400">
        <v>848</v>
      </c>
      <c r="AA31" s="400"/>
      <c r="AB31" s="400"/>
      <c r="AC31" s="400"/>
      <c r="AD31" s="400"/>
      <c r="AE31" s="400"/>
      <c r="AF31" s="400">
        <v>27</v>
      </c>
      <c r="AG31" s="400"/>
      <c r="AH31" s="400"/>
      <c r="AI31" s="400"/>
      <c r="AJ31" s="400"/>
      <c r="AK31" s="400"/>
      <c r="AL31" s="400">
        <v>194</v>
      </c>
      <c r="AM31" s="400"/>
      <c r="AN31" s="400"/>
      <c r="AO31" s="400"/>
      <c r="AP31" s="400"/>
      <c r="AQ31" s="400"/>
      <c r="AR31" s="400">
        <v>32</v>
      </c>
      <c r="AS31" s="400"/>
      <c r="AT31" s="400"/>
      <c r="AU31" s="400"/>
      <c r="AV31" s="400"/>
      <c r="AW31" s="400">
        <v>3</v>
      </c>
      <c r="AX31" s="400"/>
      <c r="AY31" s="400"/>
      <c r="AZ31" s="400"/>
      <c r="BA31" s="400"/>
      <c r="BB31" s="400">
        <v>22</v>
      </c>
      <c r="BC31" s="400"/>
      <c r="BD31" s="400"/>
      <c r="BE31" s="400"/>
      <c r="BF31" s="400"/>
      <c r="BG31" s="359">
        <v>1</v>
      </c>
      <c r="BH31" s="359"/>
      <c r="BI31" s="359"/>
      <c r="BJ31" s="359"/>
      <c r="BK31" s="400" t="s">
        <v>322</v>
      </c>
      <c r="BL31" s="400"/>
      <c r="BM31" s="400"/>
      <c r="BN31" s="400"/>
      <c r="BO31" s="400" t="s">
        <v>322</v>
      </c>
      <c r="BP31" s="400"/>
      <c r="BQ31" s="400"/>
      <c r="BR31" s="400"/>
    </row>
    <row r="32" spans="1:72" ht="18" customHeight="1">
      <c r="B32" s="258" t="s">
        <v>200</v>
      </c>
      <c r="C32" s="258"/>
      <c r="D32" s="457" t="s">
        <v>122</v>
      </c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8"/>
      <c r="T32" s="473">
        <v>4939</v>
      </c>
      <c r="U32" s="474"/>
      <c r="V32" s="474"/>
      <c r="W32" s="474"/>
      <c r="X32" s="474"/>
      <c r="Y32" s="474"/>
      <c r="Z32" s="474">
        <v>1824</v>
      </c>
      <c r="AA32" s="474"/>
      <c r="AB32" s="474"/>
      <c r="AC32" s="474"/>
      <c r="AD32" s="474"/>
      <c r="AE32" s="474"/>
      <c r="AF32" s="474">
        <v>46</v>
      </c>
      <c r="AG32" s="474"/>
      <c r="AH32" s="474"/>
      <c r="AI32" s="474"/>
      <c r="AJ32" s="474"/>
      <c r="AK32" s="474"/>
      <c r="AL32" s="474">
        <v>2113</v>
      </c>
      <c r="AM32" s="474"/>
      <c r="AN32" s="474"/>
      <c r="AO32" s="474"/>
      <c r="AP32" s="474"/>
      <c r="AQ32" s="474"/>
      <c r="AR32" s="474">
        <v>388</v>
      </c>
      <c r="AS32" s="474"/>
      <c r="AT32" s="474"/>
      <c r="AU32" s="474"/>
      <c r="AV32" s="474"/>
      <c r="AW32" s="474">
        <v>104</v>
      </c>
      <c r="AX32" s="474"/>
      <c r="AY32" s="474"/>
      <c r="AZ32" s="474"/>
      <c r="BA32" s="474"/>
      <c r="BB32" s="474">
        <v>278</v>
      </c>
      <c r="BC32" s="474"/>
      <c r="BD32" s="474"/>
      <c r="BE32" s="474"/>
      <c r="BF32" s="474"/>
      <c r="BG32" s="469">
        <v>169</v>
      </c>
      <c r="BH32" s="469"/>
      <c r="BI32" s="469"/>
      <c r="BJ32" s="469"/>
      <c r="BK32" s="469">
        <v>0</v>
      </c>
      <c r="BL32" s="469"/>
      <c r="BM32" s="469"/>
      <c r="BN32" s="469"/>
      <c r="BO32" s="469">
        <v>17</v>
      </c>
      <c r="BP32" s="469"/>
      <c r="BQ32" s="469"/>
      <c r="BR32" s="469"/>
    </row>
    <row r="33" spans="2:70" s="10" customFormat="1" ht="15" customHeight="1">
      <c r="B33" s="481"/>
      <c r="C33" s="481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482"/>
      <c r="R33" s="482"/>
      <c r="S33" s="483"/>
      <c r="T33" s="484">
        <v>5193</v>
      </c>
      <c r="U33" s="400"/>
      <c r="V33" s="400"/>
      <c r="W33" s="400"/>
      <c r="X33" s="400"/>
      <c r="Y33" s="400"/>
      <c r="Z33" s="400">
        <v>1924</v>
      </c>
      <c r="AA33" s="400"/>
      <c r="AB33" s="400"/>
      <c r="AC33" s="400"/>
      <c r="AD33" s="400"/>
      <c r="AE33" s="400"/>
      <c r="AF33" s="400">
        <v>52</v>
      </c>
      <c r="AG33" s="400"/>
      <c r="AH33" s="400"/>
      <c r="AI33" s="400"/>
      <c r="AJ33" s="400"/>
      <c r="AK33" s="400"/>
      <c r="AL33" s="400">
        <v>2231</v>
      </c>
      <c r="AM33" s="400"/>
      <c r="AN33" s="400"/>
      <c r="AO33" s="400"/>
      <c r="AP33" s="400"/>
      <c r="AQ33" s="400"/>
      <c r="AR33" s="400">
        <v>401</v>
      </c>
      <c r="AS33" s="400"/>
      <c r="AT33" s="400"/>
      <c r="AU33" s="400"/>
      <c r="AV33" s="400"/>
      <c r="AW33" s="400">
        <v>109</v>
      </c>
      <c r="AX33" s="400"/>
      <c r="AY33" s="400"/>
      <c r="AZ33" s="400"/>
      <c r="BA33" s="400"/>
      <c r="BB33" s="400">
        <v>297</v>
      </c>
      <c r="BC33" s="400"/>
      <c r="BD33" s="400"/>
      <c r="BE33" s="400"/>
      <c r="BF33" s="400"/>
      <c r="BG33" s="359">
        <v>179</v>
      </c>
      <c r="BH33" s="359"/>
      <c r="BI33" s="359"/>
      <c r="BJ33" s="359"/>
      <c r="BK33" s="400" t="s">
        <v>322</v>
      </c>
      <c r="BL33" s="400"/>
      <c r="BM33" s="400"/>
      <c r="BN33" s="400"/>
      <c r="BO33" s="400" t="s">
        <v>322</v>
      </c>
      <c r="BP33" s="400"/>
      <c r="BQ33" s="400"/>
      <c r="BR33" s="400"/>
    </row>
    <row r="34" spans="2:70" ht="18" customHeight="1">
      <c r="B34" s="258" t="s">
        <v>201</v>
      </c>
      <c r="C34" s="258"/>
      <c r="D34" s="457" t="s">
        <v>123</v>
      </c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8"/>
      <c r="T34" s="473">
        <v>521</v>
      </c>
      <c r="U34" s="474"/>
      <c r="V34" s="474"/>
      <c r="W34" s="474"/>
      <c r="X34" s="474"/>
      <c r="Y34" s="474"/>
      <c r="Z34" s="474">
        <v>419</v>
      </c>
      <c r="AA34" s="474"/>
      <c r="AB34" s="474"/>
      <c r="AC34" s="474"/>
      <c r="AD34" s="474"/>
      <c r="AE34" s="474"/>
      <c r="AF34" s="474">
        <v>3</v>
      </c>
      <c r="AG34" s="474"/>
      <c r="AH34" s="474"/>
      <c r="AI34" s="474"/>
      <c r="AJ34" s="474"/>
      <c r="AK34" s="474"/>
      <c r="AL34" s="474">
        <v>61</v>
      </c>
      <c r="AM34" s="474"/>
      <c r="AN34" s="474"/>
      <c r="AO34" s="474"/>
      <c r="AP34" s="474"/>
      <c r="AQ34" s="474"/>
      <c r="AR34" s="474">
        <v>18</v>
      </c>
      <c r="AS34" s="474"/>
      <c r="AT34" s="474"/>
      <c r="AU34" s="474"/>
      <c r="AV34" s="474"/>
      <c r="AW34" s="474">
        <v>6</v>
      </c>
      <c r="AX34" s="474"/>
      <c r="AY34" s="474"/>
      <c r="AZ34" s="474"/>
      <c r="BA34" s="474"/>
      <c r="BB34" s="474">
        <v>8</v>
      </c>
      <c r="BC34" s="474"/>
      <c r="BD34" s="474"/>
      <c r="BE34" s="474"/>
      <c r="BF34" s="474"/>
      <c r="BG34" s="469">
        <v>4</v>
      </c>
      <c r="BH34" s="469"/>
      <c r="BI34" s="469"/>
      <c r="BJ34" s="469"/>
      <c r="BK34" s="469">
        <v>0</v>
      </c>
      <c r="BL34" s="469"/>
      <c r="BM34" s="469"/>
      <c r="BN34" s="469"/>
      <c r="BO34" s="469">
        <v>2</v>
      </c>
      <c r="BP34" s="469"/>
      <c r="BQ34" s="469"/>
      <c r="BR34" s="469"/>
    </row>
    <row r="35" spans="2:70" s="10" customFormat="1" ht="15" customHeight="1">
      <c r="B35" s="481"/>
      <c r="C35" s="481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3"/>
      <c r="T35" s="484">
        <v>546</v>
      </c>
      <c r="U35" s="400"/>
      <c r="V35" s="400"/>
      <c r="W35" s="400"/>
      <c r="X35" s="400"/>
      <c r="Y35" s="400"/>
      <c r="Z35" s="400">
        <v>443</v>
      </c>
      <c r="AA35" s="400"/>
      <c r="AB35" s="400"/>
      <c r="AC35" s="400"/>
      <c r="AD35" s="400"/>
      <c r="AE35" s="400"/>
      <c r="AF35" s="400">
        <v>4</v>
      </c>
      <c r="AG35" s="400"/>
      <c r="AH35" s="400"/>
      <c r="AI35" s="400"/>
      <c r="AJ35" s="400"/>
      <c r="AK35" s="400"/>
      <c r="AL35" s="400">
        <v>63</v>
      </c>
      <c r="AM35" s="400"/>
      <c r="AN35" s="400"/>
      <c r="AO35" s="400"/>
      <c r="AP35" s="400"/>
      <c r="AQ35" s="400"/>
      <c r="AR35" s="400">
        <v>18</v>
      </c>
      <c r="AS35" s="400"/>
      <c r="AT35" s="400"/>
      <c r="AU35" s="400"/>
      <c r="AV35" s="400"/>
      <c r="AW35" s="400">
        <v>6</v>
      </c>
      <c r="AX35" s="400"/>
      <c r="AY35" s="400"/>
      <c r="AZ35" s="400"/>
      <c r="BA35" s="400"/>
      <c r="BB35" s="400">
        <v>8</v>
      </c>
      <c r="BC35" s="400"/>
      <c r="BD35" s="400"/>
      <c r="BE35" s="400"/>
      <c r="BF35" s="400"/>
      <c r="BG35" s="359">
        <v>4</v>
      </c>
      <c r="BH35" s="359"/>
      <c r="BI35" s="359"/>
      <c r="BJ35" s="359"/>
      <c r="BK35" s="400" t="s">
        <v>322</v>
      </c>
      <c r="BL35" s="400"/>
      <c r="BM35" s="400"/>
      <c r="BN35" s="400"/>
      <c r="BO35" s="400" t="s">
        <v>322</v>
      </c>
      <c r="BP35" s="400"/>
      <c r="BQ35" s="400"/>
      <c r="BR35" s="400"/>
    </row>
    <row r="36" spans="2:70" ht="18" customHeight="1">
      <c r="B36" s="258" t="s">
        <v>202</v>
      </c>
      <c r="C36" s="258"/>
      <c r="D36" s="457" t="s">
        <v>124</v>
      </c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8"/>
      <c r="T36" s="473">
        <v>328</v>
      </c>
      <c r="U36" s="474"/>
      <c r="V36" s="474"/>
      <c r="W36" s="474"/>
      <c r="X36" s="474"/>
      <c r="Y36" s="474"/>
      <c r="Z36" s="474">
        <v>142</v>
      </c>
      <c r="AA36" s="474"/>
      <c r="AB36" s="474"/>
      <c r="AC36" s="474"/>
      <c r="AD36" s="474"/>
      <c r="AE36" s="474"/>
      <c r="AF36" s="474">
        <v>4</v>
      </c>
      <c r="AG36" s="474"/>
      <c r="AH36" s="474"/>
      <c r="AI36" s="474"/>
      <c r="AJ36" s="474"/>
      <c r="AK36" s="474"/>
      <c r="AL36" s="474">
        <v>66</v>
      </c>
      <c r="AM36" s="474"/>
      <c r="AN36" s="474"/>
      <c r="AO36" s="474"/>
      <c r="AP36" s="474"/>
      <c r="AQ36" s="474"/>
      <c r="AR36" s="474">
        <v>55</v>
      </c>
      <c r="AS36" s="474"/>
      <c r="AT36" s="474"/>
      <c r="AU36" s="474"/>
      <c r="AV36" s="474"/>
      <c r="AW36" s="474">
        <v>6</v>
      </c>
      <c r="AX36" s="474"/>
      <c r="AY36" s="474"/>
      <c r="AZ36" s="474"/>
      <c r="BA36" s="474"/>
      <c r="BB36" s="474">
        <v>44</v>
      </c>
      <c r="BC36" s="474"/>
      <c r="BD36" s="474"/>
      <c r="BE36" s="474"/>
      <c r="BF36" s="474"/>
      <c r="BG36" s="469">
        <v>10</v>
      </c>
      <c r="BH36" s="469"/>
      <c r="BI36" s="469"/>
      <c r="BJ36" s="469"/>
      <c r="BK36" s="469">
        <v>0</v>
      </c>
      <c r="BL36" s="469"/>
      <c r="BM36" s="469"/>
      <c r="BN36" s="469"/>
      <c r="BO36" s="469">
        <v>1</v>
      </c>
      <c r="BP36" s="469"/>
      <c r="BQ36" s="469"/>
      <c r="BR36" s="469"/>
    </row>
    <row r="37" spans="2:70" s="10" customFormat="1" ht="15" customHeight="1">
      <c r="B37" s="481"/>
      <c r="C37" s="481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3"/>
      <c r="T37" s="484">
        <v>341</v>
      </c>
      <c r="U37" s="400"/>
      <c r="V37" s="400"/>
      <c r="W37" s="400"/>
      <c r="X37" s="400"/>
      <c r="Y37" s="400"/>
      <c r="Z37" s="400">
        <v>151</v>
      </c>
      <c r="AA37" s="400"/>
      <c r="AB37" s="400"/>
      <c r="AC37" s="400"/>
      <c r="AD37" s="400"/>
      <c r="AE37" s="400"/>
      <c r="AF37" s="400">
        <v>4</v>
      </c>
      <c r="AG37" s="400"/>
      <c r="AH37" s="400"/>
      <c r="AI37" s="400"/>
      <c r="AJ37" s="400"/>
      <c r="AK37" s="400"/>
      <c r="AL37" s="400">
        <v>68</v>
      </c>
      <c r="AM37" s="400"/>
      <c r="AN37" s="400"/>
      <c r="AO37" s="400"/>
      <c r="AP37" s="400"/>
      <c r="AQ37" s="400"/>
      <c r="AR37" s="400">
        <v>57</v>
      </c>
      <c r="AS37" s="400"/>
      <c r="AT37" s="400"/>
      <c r="AU37" s="400"/>
      <c r="AV37" s="400"/>
      <c r="AW37" s="400">
        <v>6</v>
      </c>
      <c r="AX37" s="400"/>
      <c r="AY37" s="400"/>
      <c r="AZ37" s="400"/>
      <c r="BA37" s="400"/>
      <c r="BB37" s="400">
        <v>45</v>
      </c>
      <c r="BC37" s="400"/>
      <c r="BD37" s="400"/>
      <c r="BE37" s="400"/>
      <c r="BF37" s="400"/>
      <c r="BG37" s="359">
        <v>10</v>
      </c>
      <c r="BH37" s="359"/>
      <c r="BI37" s="359"/>
      <c r="BJ37" s="359"/>
      <c r="BK37" s="400" t="s">
        <v>322</v>
      </c>
      <c r="BL37" s="400"/>
      <c r="BM37" s="400"/>
      <c r="BN37" s="400"/>
      <c r="BO37" s="400" t="s">
        <v>322</v>
      </c>
      <c r="BP37" s="400"/>
      <c r="BQ37" s="400"/>
      <c r="BR37" s="400"/>
    </row>
    <row r="38" spans="2:70" ht="18" customHeight="1">
      <c r="B38" s="258" t="s">
        <v>203</v>
      </c>
      <c r="C38" s="258"/>
      <c r="D38" s="464" t="s">
        <v>125</v>
      </c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5"/>
      <c r="T38" s="473">
        <v>841</v>
      </c>
      <c r="U38" s="474"/>
      <c r="V38" s="474"/>
      <c r="W38" s="474"/>
      <c r="X38" s="474"/>
      <c r="Y38" s="474"/>
      <c r="Z38" s="474">
        <v>518</v>
      </c>
      <c r="AA38" s="474"/>
      <c r="AB38" s="474"/>
      <c r="AC38" s="474"/>
      <c r="AD38" s="474"/>
      <c r="AE38" s="474"/>
      <c r="AF38" s="474">
        <v>25</v>
      </c>
      <c r="AG38" s="474"/>
      <c r="AH38" s="474"/>
      <c r="AI38" s="474"/>
      <c r="AJ38" s="474"/>
      <c r="AK38" s="474"/>
      <c r="AL38" s="474">
        <v>79</v>
      </c>
      <c r="AM38" s="474"/>
      <c r="AN38" s="474"/>
      <c r="AO38" s="474"/>
      <c r="AP38" s="474"/>
      <c r="AQ38" s="474"/>
      <c r="AR38" s="474">
        <v>58</v>
      </c>
      <c r="AS38" s="474"/>
      <c r="AT38" s="474"/>
      <c r="AU38" s="474"/>
      <c r="AV38" s="474"/>
      <c r="AW38" s="474">
        <v>28</v>
      </c>
      <c r="AX38" s="474"/>
      <c r="AY38" s="474"/>
      <c r="AZ38" s="474"/>
      <c r="BA38" s="474"/>
      <c r="BB38" s="474">
        <v>101</v>
      </c>
      <c r="BC38" s="474"/>
      <c r="BD38" s="474"/>
      <c r="BE38" s="474"/>
      <c r="BF38" s="474"/>
      <c r="BG38" s="469">
        <v>29</v>
      </c>
      <c r="BH38" s="469"/>
      <c r="BI38" s="469"/>
      <c r="BJ38" s="469"/>
      <c r="BK38" s="469">
        <v>0</v>
      </c>
      <c r="BL38" s="469"/>
      <c r="BM38" s="469"/>
      <c r="BN38" s="469"/>
      <c r="BO38" s="469">
        <v>3</v>
      </c>
      <c r="BP38" s="469"/>
      <c r="BQ38" s="469"/>
      <c r="BR38" s="469"/>
    </row>
    <row r="39" spans="2:70" s="10" customFormat="1" ht="15" customHeight="1">
      <c r="B39" s="481"/>
      <c r="C39" s="481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82"/>
      <c r="S39" s="483"/>
      <c r="T39" s="484">
        <v>884</v>
      </c>
      <c r="U39" s="400"/>
      <c r="V39" s="400"/>
      <c r="W39" s="400"/>
      <c r="X39" s="400"/>
      <c r="Y39" s="400"/>
      <c r="Z39" s="400">
        <v>549</v>
      </c>
      <c r="AA39" s="400"/>
      <c r="AB39" s="400"/>
      <c r="AC39" s="400"/>
      <c r="AD39" s="400"/>
      <c r="AE39" s="400"/>
      <c r="AF39" s="400">
        <v>27</v>
      </c>
      <c r="AG39" s="400"/>
      <c r="AH39" s="400"/>
      <c r="AI39" s="400"/>
      <c r="AJ39" s="400"/>
      <c r="AK39" s="400"/>
      <c r="AL39" s="400">
        <v>83</v>
      </c>
      <c r="AM39" s="400"/>
      <c r="AN39" s="400"/>
      <c r="AO39" s="400"/>
      <c r="AP39" s="400"/>
      <c r="AQ39" s="400"/>
      <c r="AR39" s="400">
        <v>60</v>
      </c>
      <c r="AS39" s="400"/>
      <c r="AT39" s="400"/>
      <c r="AU39" s="400"/>
      <c r="AV39" s="400"/>
      <c r="AW39" s="400">
        <v>30</v>
      </c>
      <c r="AX39" s="400"/>
      <c r="AY39" s="400"/>
      <c r="AZ39" s="400"/>
      <c r="BA39" s="400"/>
      <c r="BB39" s="400">
        <v>105</v>
      </c>
      <c r="BC39" s="400"/>
      <c r="BD39" s="400"/>
      <c r="BE39" s="400"/>
      <c r="BF39" s="400"/>
      <c r="BG39" s="359">
        <v>30</v>
      </c>
      <c r="BH39" s="359"/>
      <c r="BI39" s="359"/>
      <c r="BJ39" s="359"/>
      <c r="BK39" s="400" t="s">
        <v>322</v>
      </c>
      <c r="BL39" s="400"/>
      <c r="BM39" s="400"/>
      <c r="BN39" s="400"/>
      <c r="BO39" s="400" t="s">
        <v>322</v>
      </c>
      <c r="BP39" s="400"/>
      <c r="BQ39" s="400"/>
      <c r="BR39" s="400"/>
    </row>
    <row r="40" spans="2:70" ht="18" customHeight="1">
      <c r="B40" s="258" t="s">
        <v>204</v>
      </c>
      <c r="C40" s="258"/>
      <c r="D40" s="457" t="s">
        <v>126</v>
      </c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8"/>
      <c r="T40" s="473">
        <v>1885</v>
      </c>
      <c r="U40" s="474"/>
      <c r="V40" s="474"/>
      <c r="W40" s="474"/>
      <c r="X40" s="474"/>
      <c r="Y40" s="474"/>
      <c r="Z40" s="474">
        <v>410</v>
      </c>
      <c r="AA40" s="474"/>
      <c r="AB40" s="474"/>
      <c r="AC40" s="474"/>
      <c r="AD40" s="474"/>
      <c r="AE40" s="474"/>
      <c r="AF40" s="474">
        <v>32</v>
      </c>
      <c r="AG40" s="474"/>
      <c r="AH40" s="474"/>
      <c r="AI40" s="474"/>
      <c r="AJ40" s="474"/>
      <c r="AK40" s="474"/>
      <c r="AL40" s="474">
        <v>945</v>
      </c>
      <c r="AM40" s="474"/>
      <c r="AN40" s="474"/>
      <c r="AO40" s="474"/>
      <c r="AP40" s="474"/>
      <c r="AQ40" s="474"/>
      <c r="AR40" s="474">
        <v>79</v>
      </c>
      <c r="AS40" s="474"/>
      <c r="AT40" s="474"/>
      <c r="AU40" s="474"/>
      <c r="AV40" s="474"/>
      <c r="AW40" s="474">
        <v>145</v>
      </c>
      <c r="AX40" s="474"/>
      <c r="AY40" s="474"/>
      <c r="AZ40" s="474"/>
      <c r="BA40" s="474"/>
      <c r="BB40" s="474">
        <v>126</v>
      </c>
      <c r="BC40" s="474"/>
      <c r="BD40" s="474"/>
      <c r="BE40" s="474"/>
      <c r="BF40" s="474"/>
      <c r="BG40" s="469">
        <v>145</v>
      </c>
      <c r="BH40" s="469"/>
      <c r="BI40" s="469"/>
      <c r="BJ40" s="469"/>
      <c r="BK40" s="469">
        <v>0</v>
      </c>
      <c r="BL40" s="469"/>
      <c r="BM40" s="469"/>
      <c r="BN40" s="469"/>
      <c r="BO40" s="469">
        <v>3</v>
      </c>
      <c r="BP40" s="469"/>
      <c r="BQ40" s="469"/>
      <c r="BR40" s="469"/>
    </row>
    <row r="41" spans="2:70" s="10" customFormat="1" ht="15" customHeight="1">
      <c r="B41" s="481"/>
      <c r="C41" s="481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3"/>
      <c r="T41" s="484">
        <v>1981</v>
      </c>
      <c r="U41" s="400"/>
      <c r="V41" s="400"/>
      <c r="W41" s="400"/>
      <c r="X41" s="400"/>
      <c r="Y41" s="400"/>
      <c r="Z41" s="400">
        <v>433</v>
      </c>
      <c r="AA41" s="400"/>
      <c r="AB41" s="400"/>
      <c r="AC41" s="400"/>
      <c r="AD41" s="400"/>
      <c r="AE41" s="400"/>
      <c r="AF41" s="400">
        <v>33</v>
      </c>
      <c r="AG41" s="400"/>
      <c r="AH41" s="400"/>
      <c r="AI41" s="400"/>
      <c r="AJ41" s="400"/>
      <c r="AK41" s="400"/>
      <c r="AL41" s="400">
        <v>997</v>
      </c>
      <c r="AM41" s="400"/>
      <c r="AN41" s="400"/>
      <c r="AO41" s="400"/>
      <c r="AP41" s="400"/>
      <c r="AQ41" s="400"/>
      <c r="AR41" s="400">
        <v>81</v>
      </c>
      <c r="AS41" s="400"/>
      <c r="AT41" s="400"/>
      <c r="AU41" s="400"/>
      <c r="AV41" s="400"/>
      <c r="AW41" s="400">
        <v>150</v>
      </c>
      <c r="AX41" s="400"/>
      <c r="AY41" s="400"/>
      <c r="AZ41" s="400"/>
      <c r="BA41" s="400"/>
      <c r="BB41" s="400">
        <v>135</v>
      </c>
      <c r="BC41" s="400"/>
      <c r="BD41" s="400"/>
      <c r="BE41" s="400"/>
      <c r="BF41" s="400"/>
      <c r="BG41" s="359">
        <v>152</v>
      </c>
      <c r="BH41" s="359"/>
      <c r="BI41" s="359"/>
      <c r="BJ41" s="359"/>
      <c r="BK41" s="400" t="s">
        <v>322</v>
      </c>
      <c r="BL41" s="400"/>
      <c r="BM41" s="400"/>
      <c r="BN41" s="400"/>
      <c r="BO41" s="400" t="s">
        <v>322</v>
      </c>
      <c r="BP41" s="400"/>
      <c r="BQ41" s="400"/>
      <c r="BR41" s="400"/>
    </row>
    <row r="42" spans="2:70" ht="18" customHeight="1">
      <c r="B42" s="258" t="s">
        <v>205</v>
      </c>
      <c r="C42" s="258"/>
      <c r="D42" s="457" t="s">
        <v>127</v>
      </c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8"/>
      <c r="T42" s="473">
        <v>1332</v>
      </c>
      <c r="U42" s="474"/>
      <c r="V42" s="474"/>
      <c r="W42" s="474"/>
      <c r="X42" s="474"/>
      <c r="Y42" s="474"/>
      <c r="Z42" s="474">
        <v>399</v>
      </c>
      <c r="AA42" s="474"/>
      <c r="AB42" s="474"/>
      <c r="AC42" s="474"/>
      <c r="AD42" s="474"/>
      <c r="AE42" s="474"/>
      <c r="AF42" s="474">
        <v>6</v>
      </c>
      <c r="AG42" s="474"/>
      <c r="AH42" s="474"/>
      <c r="AI42" s="474"/>
      <c r="AJ42" s="474"/>
      <c r="AK42" s="474"/>
      <c r="AL42" s="474">
        <v>463</v>
      </c>
      <c r="AM42" s="474"/>
      <c r="AN42" s="474"/>
      <c r="AO42" s="474"/>
      <c r="AP42" s="474"/>
      <c r="AQ42" s="474"/>
      <c r="AR42" s="474">
        <v>48</v>
      </c>
      <c r="AS42" s="474"/>
      <c r="AT42" s="474"/>
      <c r="AU42" s="474"/>
      <c r="AV42" s="474"/>
      <c r="AW42" s="474">
        <v>70</v>
      </c>
      <c r="AX42" s="474"/>
      <c r="AY42" s="474"/>
      <c r="AZ42" s="474"/>
      <c r="BA42" s="474"/>
      <c r="BB42" s="474">
        <v>256</v>
      </c>
      <c r="BC42" s="474"/>
      <c r="BD42" s="474"/>
      <c r="BE42" s="474"/>
      <c r="BF42" s="474"/>
      <c r="BG42" s="469">
        <v>84</v>
      </c>
      <c r="BH42" s="469"/>
      <c r="BI42" s="469"/>
      <c r="BJ42" s="469"/>
      <c r="BK42" s="469">
        <v>0</v>
      </c>
      <c r="BL42" s="469"/>
      <c r="BM42" s="469"/>
      <c r="BN42" s="469"/>
      <c r="BO42" s="469">
        <v>6</v>
      </c>
      <c r="BP42" s="469"/>
      <c r="BQ42" s="469"/>
      <c r="BR42" s="469"/>
    </row>
    <row r="43" spans="2:70" s="10" customFormat="1" ht="15" customHeight="1">
      <c r="B43" s="481"/>
      <c r="C43" s="481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83"/>
      <c r="T43" s="484">
        <v>1390</v>
      </c>
      <c r="U43" s="400"/>
      <c r="V43" s="400"/>
      <c r="W43" s="400"/>
      <c r="X43" s="400"/>
      <c r="Y43" s="400"/>
      <c r="Z43" s="400">
        <v>423</v>
      </c>
      <c r="AA43" s="400"/>
      <c r="AB43" s="400"/>
      <c r="AC43" s="400"/>
      <c r="AD43" s="400"/>
      <c r="AE43" s="400"/>
      <c r="AF43" s="400">
        <v>6</v>
      </c>
      <c r="AG43" s="400"/>
      <c r="AH43" s="400"/>
      <c r="AI43" s="400"/>
      <c r="AJ43" s="400"/>
      <c r="AK43" s="400"/>
      <c r="AL43" s="400">
        <v>485</v>
      </c>
      <c r="AM43" s="400"/>
      <c r="AN43" s="400"/>
      <c r="AO43" s="400"/>
      <c r="AP43" s="400"/>
      <c r="AQ43" s="400"/>
      <c r="AR43" s="400">
        <v>48</v>
      </c>
      <c r="AS43" s="400"/>
      <c r="AT43" s="400"/>
      <c r="AU43" s="400"/>
      <c r="AV43" s="400"/>
      <c r="AW43" s="400">
        <v>73</v>
      </c>
      <c r="AX43" s="400"/>
      <c r="AY43" s="400"/>
      <c r="AZ43" s="400"/>
      <c r="BA43" s="400"/>
      <c r="BB43" s="400">
        <v>267</v>
      </c>
      <c r="BC43" s="400"/>
      <c r="BD43" s="400"/>
      <c r="BE43" s="400"/>
      <c r="BF43" s="400"/>
      <c r="BG43" s="359">
        <v>88</v>
      </c>
      <c r="BH43" s="359"/>
      <c r="BI43" s="359"/>
      <c r="BJ43" s="359"/>
      <c r="BK43" s="400" t="s">
        <v>322</v>
      </c>
      <c r="BL43" s="400"/>
      <c r="BM43" s="400"/>
      <c r="BN43" s="400"/>
      <c r="BO43" s="400" t="s">
        <v>322</v>
      </c>
      <c r="BP43" s="400"/>
      <c r="BQ43" s="400"/>
      <c r="BR43" s="400"/>
    </row>
    <row r="44" spans="2:70" ht="18" customHeight="1">
      <c r="B44" s="258" t="s">
        <v>206</v>
      </c>
      <c r="C44" s="258"/>
      <c r="D44" s="457" t="s">
        <v>116</v>
      </c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8"/>
      <c r="T44" s="473">
        <v>1619</v>
      </c>
      <c r="U44" s="474"/>
      <c r="V44" s="474"/>
      <c r="W44" s="474"/>
      <c r="X44" s="474"/>
      <c r="Y44" s="474"/>
      <c r="Z44" s="474">
        <v>1055</v>
      </c>
      <c r="AA44" s="474"/>
      <c r="AB44" s="474"/>
      <c r="AC44" s="474"/>
      <c r="AD44" s="474"/>
      <c r="AE44" s="474"/>
      <c r="AF44" s="474">
        <v>24</v>
      </c>
      <c r="AG44" s="474"/>
      <c r="AH44" s="474"/>
      <c r="AI44" s="474"/>
      <c r="AJ44" s="474"/>
      <c r="AK44" s="474"/>
      <c r="AL44" s="474">
        <v>392</v>
      </c>
      <c r="AM44" s="474"/>
      <c r="AN44" s="474"/>
      <c r="AO44" s="474"/>
      <c r="AP44" s="474"/>
      <c r="AQ44" s="474"/>
      <c r="AR44" s="474">
        <v>21</v>
      </c>
      <c r="AS44" s="474"/>
      <c r="AT44" s="474"/>
      <c r="AU44" s="474"/>
      <c r="AV44" s="474"/>
      <c r="AW44" s="474">
        <v>13</v>
      </c>
      <c r="AX44" s="474"/>
      <c r="AY44" s="474"/>
      <c r="AZ44" s="474"/>
      <c r="BA44" s="474"/>
      <c r="BB44" s="474">
        <v>101</v>
      </c>
      <c r="BC44" s="474"/>
      <c r="BD44" s="474"/>
      <c r="BE44" s="474"/>
      <c r="BF44" s="474"/>
      <c r="BG44" s="469">
        <v>4</v>
      </c>
      <c r="BH44" s="469"/>
      <c r="BI44" s="469"/>
      <c r="BJ44" s="469"/>
      <c r="BK44" s="469">
        <v>0</v>
      </c>
      <c r="BL44" s="469"/>
      <c r="BM44" s="469"/>
      <c r="BN44" s="469"/>
      <c r="BO44" s="469">
        <v>9</v>
      </c>
      <c r="BP44" s="469"/>
      <c r="BQ44" s="469"/>
      <c r="BR44" s="469"/>
    </row>
    <row r="45" spans="2:70" s="10" customFormat="1" ht="15" customHeight="1">
      <c r="B45" s="481"/>
      <c r="C45" s="481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3"/>
      <c r="T45" s="484">
        <v>1706</v>
      </c>
      <c r="U45" s="400"/>
      <c r="V45" s="400"/>
      <c r="W45" s="400"/>
      <c r="X45" s="400"/>
      <c r="Y45" s="400"/>
      <c r="Z45" s="400">
        <v>1114</v>
      </c>
      <c r="AA45" s="400"/>
      <c r="AB45" s="400"/>
      <c r="AC45" s="400"/>
      <c r="AD45" s="400"/>
      <c r="AE45" s="400"/>
      <c r="AF45" s="400">
        <v>27</v>
      </c>
      <c r="AG45" s="400"/>
      <c r="AH45" s="400"/>
      <c r="AI45" s="400"/>
      <c r="AJ45" s="400"/>
      <c r="AK45" s="400"/>
      <c r="AL45" s="400">
        <v>417</v>
      </c>
      <c r="AM45" s="400"/>
      <c r="AN45" s="400"/>
      <c r="AO45" s="400"/>
      <c r="AP45" s="400"/>
      <c r="AQ45" s="400"/>
      <c r="AR45" s="400">
        <v>22</v>
      </c>
      <c r="AS45" s="400"/>
      <c r="AT45" s="400"/>
      <c r="AU45" s="400"/>
      <c r="AV45" s="400"/>
      <c r="AW45" s="400">
        <v>13</v>
      </c>
      <c r="AX45" s="400"/>
      <c r="AY45" s="400"/>
      <c r="AZ45" s="400"/>
      <c r="BA45" s="400"/>
      <c r="BB45" s="400">
        <v>108</v>
      </c>
      <c r="BC45" s="400"/>
      <c r="BD45" s="400"/>
      <c r="BE45" s="400"/>
      <c r="BF45" s="400"/>
      <c r="BG45" s="359">
        <v>5</v>
      </c>
      <c r="BH45" s="359"/>
      <c r="BI45" s="359"/>
      <c r="BJ45" s="359"/>
      <c r="BK45" s="400" t="s">
        <v>322</v>
      </c>
      <c r="BL45" s="400"/>
      <c r="BM45" s="400"/>
      <c r="BN45" s="400"/>
      <c r="BO45" s="400" t="s">
        <v>322</v>
      </c>
      <c r="BP45" s="400"/>
      <c r="BQ45" s="400"/>
      <c r="BR45" s="400"/>
    </row>
    <row r="46" spans="2:70" ht="18" customHeight="1">
      <c r="B46" s="258" t="s">
        <v>207</v>
      </c>
      <c r="C46" s="258"/>
      <c r="D46" s="457" t="s">
        <v>115</v>
      </c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8"/>
      <c r="T46" s="473">
        <v>5346</v>
      </c>
      <c r="U46" s="474"/>
      <c r="V46" s="474"/>
      <c r="W46" s="474"/>
      <c r="X46" s="474"/>
      <c r="Y46" s="474"/>
      <c r="Z46" s="474">
        <v>3179</v>
      </c>
      <c r="AA46" s="474"/>
      <c r="AB46" s="474"/>
      <c r="AC46" s="474"/>
      <c r="AD46" s="474"/>
      <c r="AE46" s="474"/>
      <c r="AF46" s="474">
        <v>76</v>
      </c>
      <c r="AG46" s="474"/>
      <c r="AH46" s="474"/>
      <c r="AI46" s="474"/>
      <c r="AJ46" s="474"/>
      <c r="AK46" s="474"/>
      <c r="AL46" s="474">
        <v>1840</v>
      </c>
      <c r="AM46" s="474"/>
      <c r="AN46" s="474"/>
      <c r="AO46" s="474"/>
      <c r="AP46" s="474"/>
      <c r="AQ46" s="474"/>
      <c r="AR46" s="474">
        <v>100</v>
      </c>
      <c r="AS46" s="474"/>
      <c r="AT46" s="474"/>
      <c r="AU46" s="474"/>
      <c r="AV46" s="474"/>
      <c r="AW46" s="474">
        <v>44</v>
      </c>
      <c r="AX46" s="474"/>
      <c r="AY46" s="474"/>
      <c r="AZ46" s="474"/>
      <c r="BA46" s="474"/>
      <c r="BB46" s="474">
        <v>51</v>
      </c>
      <c r="BC46" s="474"/>
      <c r="BD46" s="474"/>
      <c r="BE46" s="474"/>
      <c r="BF46" s="474"/>
      <c r="BG46" s="469">
        <v>32</v>
      </c>
      <c r="BH46" s="469"/>
      <c r="BI46" s="469"/>
      <c r="BJ46" s="469"/>
      <c r="BK46" s="469">
        <v>0</v>
      </c>
      <c r="BL46" s="469"/>
      <c r="BM46" s="469"/>
      <c r="BN46" s="469"/>
      <c r="BO46" s="469">
        <v>24</v>
      </c>
      <c r="BP46" s="469"/>
      <c r="BQ46" s="469"/>
      <c r="BR46" s="469"/>
    </row>
    <row r="47" spans="2:70" s="10" customFormat="1" ht="15" customHeight="1">
      <c r="B47" s="481"/>
      <c r="C47" s="481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3"/>
      <c r="T47" s="484">
        <v>5610</v>
      </c>
      <c r="U47" s="400"/>
      <c r="V47" s="400"/>
      <c r="W47" s="400"/>
      <c r="X47" s="400"/>
      <c r="Y47" s="400"/>
      <c r="Z47" s="400">
        <v>3344</v>
      </c>
      <c r="AA47" s="400"/>
      <c r="AB47" s="400"/>
      <c r="AC47" s="400"/>
      <c r="AD47" s="400"/>
      <c r="AE47" s="400"/>
      <c r="AF47" s="400">
        <v>85</v>
      </c>
      <c r="AG47" s="400"/>
      <c r="AH47" s="400"/>
      <c r="AI47" s="400"/>
      <c r="AJ47" s="400"/>
      <c r="AK47" s="400"/>
      <c r="AL47" s="400">
        <v>1932</v>
      </c>
      <c r="AM47" s="400"/>
      <c r="AN47" s="400"/>
      <c r="AO47" s="400"/>
      <c r="AP47" s="400"/>
      <c r="AQ47" s="400"/>
      <c r="AR47" s="400">
        <v>105</v>
      </c>
      <c r="AS47" s="400"/>
      <c r="AT47" s="400"/>
      <c r="AU47" s="400"/>
      <c r="AV47" s="400"/>
      <c r="AW47" s="400">
        <v>47</v>
      </c>
      <c r="AX47" s="400"/>
      <c r="AY47" s="400"/>
      <c r="AZ47" s="400"/>
      <c r="BA47" s="400"/>
      <c r="BB47" s="400">
        <v>61</v>
      </c>
      <c r="BC47" s="400"/>
      <c r="BD47" s="400"/>
      <c r="BE47" s="400"/>
      <c r="BF47" s="400"/>
      <c r="BG47" s="359">
        <v>36</v>
      </c>
      <c r="BH47" s="359"/>
      <c r="BI47" s="359"/>
      <c r="BJ47" s="359"/>
      <c r="BK47" s="400" t="s">
        <v>322</v>
      </c>
      <c r="BL47" s="400"/>
      <c r="BM47" s="400"/>
      <c r="BN47" s="400"/>
      <c r="BO47" s="400" t="s">
        <v>322</v>
      </c>
      <c r="BP47" s="400"/>
      <c r="BQ47" s="400"/>
      <c r="BR47" s="400"/>
    </row>
    <row r="48" spans="2:70" ht="18" customHeight="1">
      <c r="B48" s="258" t="s">
        <v>208</v>
      </c>
      <c r="C48" s="258"/>
      <c r="D48" s="457" t="s">
        <v>117</v>
      </c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8"/>
      <c r="T48" s="473">
        <v>493</v>
      </c>
      <c r="U48" s="474"/>
      <c r="V48" s="474"/>
      <c r="W48" s="474"/>
      <c r="X48" s="474"/>
      <c r="Y48" s="474"/>
      <c r="Z48" s="474">
        <v>343</v>
      </c>
      <c r="AA48" s="474"/>
      <c r="AB48" s="474"/>
      <c r="AC48" s="474"/>
      <c r="AD48" s="474"/>
      <c r="AE48" s="474"/>
      <c r="AF48" s="474">
        <v>7</v>
      </c>
      <c r="AG48" s="474"/>
      <c r="AH48" s="474"/>
      <c r="AI48" s="474"/>
      <c r="AJ48" s="474"/>
      <c r="AK48" s="474"/>
      <c r="AL48" s="474">
        <v>130</v>
      </c>
      <c r="AM48" s="474"/>
      <c r="AN48" s="474"/>
      <c r="AO48" s="474"/>
      <c r="AP48" s="474"/>
      <c r="AQ48" s="474"/>
      <c r="AR48" s="474">
        <v>6</v>
      </c>
      <c r="AS48" s="474"/>
      <c r="AT48" s="474"/>
      <c r="AU48" s="474"/>
      <c r="AV48" s="474"/>
      <c r="AW48" s="474">
        <v>4</v>
      </c>
      <c r="AX48" s="474"/>
      <c r="AY48" s="474"/>
      <c r="AZ48" s="474"/>
      <c r="BA48" s="474"/>
      <c r="BB48" s="474">
        <v>0</v>
      </c>
      <c r="BC48" s="474"/>
      <c r="BD48" s="474"/>
      <c r="BE48" s="474"/>
      <c r="BF48" s="474"/>
      <c r="BG48" s="469">
        <v>0</v>
      </c>
      <c r="BH48" s="469"/>
      <c r="BI48" s="469"/>
      <c r="BJ48" s="469"/>
      <c r="BK48" s="469">
        <v>0</v>
      </c>
      <c r="BL48" s="469"/>
      <c r="BM48" s="469"/>
      <c r="BN48" s="469"/>
      <c r="BO48" s="469">
        <v>3</v>
      </c>
      <c r="BP48" s="469"/>
      <c r="BQ48" s="469"/>
      <c r="BR48" s="469"/>
    </row>
    <row r="49" spans="1:70" s="10" customFormat="1" ht="15" customHeight="1">
      <c r="B49" s="481"/>
      <c r="C49" s="481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82"/>
      <c r="R49" s="482"/>
      <c r="S49" s="483"/>
      <c r="T49" s="484">
        <v>512</v>
      </c>
      <c r="U49" s="400"/>
      <c r="V49" s="400"/>
      <c r="W49" s="400"/>
      <c r="X49" s="400"/>
      <c r="Y49" s="400"/>
      <c r="Z49" s="400">
        <v>360</v>
      </c>
      <c r="AA49" s="400"/>
      <c r="AB49" s="400"/>
      <c r="AC49" s="400"/>
      <c r="AD49" s="400"/>
      <c r="AE49" s="400"/>
      <c r="AF49" s="400">
        <v>8</v>
      </c>
      <c r="AG49" s="400"/>
      <c r="AH49" s="400"/>
      <c r="AI49" s="400"/>
      <c r="AJ49" s="400"/>
      <c r="AK49" s="400"/>
      <c r="AL49" s="400">
        <v>134</v>
      </c>
      <c r="AM49" s="400"/>
      <c r="AN49" s="400"/>
      <c r="AO49" s="400"/>
      <c r="AP49" s="400"/>
      <c r="AQ49" s="400"/>
      <c r="AR49" s="400">
        <v>6</v>
      </c>
      <c r="AS49" s="400"/>
      <c r="AT49" s="400"/>
      <c r="AU49" s="400"/>
      <c r="AV49" s="400"/>
      <c r="AW49" s="400">
        <v>4</v>
      </c>
      <c r="AX49" s="400"/>
      <c r="AY49" s="400"/>
      <c r="AZ49" s="400"/>
      <c r="BA49" s="400"/>
      <c r="BB49" s="400" t="s">
        <v>322</v>
      </c>
      <c r="BC49" s="400"/>
      <c r="BD49" s="400"/>
      <c r="BE49" s="400"/>
      <c r="BF49" s="400"/>
      <c r="BG49" s="400" t="s">
        <v>322</v>
      </c>
      <c r="BH49" s="400"/>
      <c r="BI49" s="400"/>
      <c r="BJ49" s="400"/>
      <c r="BK49" s="400" t="s">
        <v>322</v>
      </c>
      <c r="BL49" s="400"/>
      <c r="BM49" s="400"/>
      <c r="BN49" s="400"/>
      <c r="BO49" s="400" t="s">
        <v>322</v>
      </c>
      <c r="BP49" s="400"/>
      <c r="BQ49" s="400"/>
      <c r="BR49" s="400"/>
    </row>
    <row r="50" spans="1:70" ht="18" customHeight="1">
      <c r="B50" s="258" t="s">
        <v>209</v>
      </c>
      <c r="C50" s="258"/>
      <c r="D50" s="485" t="s">
        <v>118</v>
      </c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485"/>
      <c r="R50" s="485"/>
      <c r="S50" s="486"/>
      <c r="T50" s="473">
        <v>2592</v>
      </c>
      <c r="U50" s="474"/>
      <c r="V50" s="474"/>
      <c r="W50" s="474"/>
      <c r="X50" s="474"/>
      <c r="Y50" s="474"/>
      <c r="Z50" s="474">
        <v>1356</v>
      </c>
      <c r="AA50" s="474"/>
      <c r="AB50" s="474"/>
      <c r="AC50" s="474"/>
      <c r="AD50" s="474"/>
      <c r="AE50" s="474"/>
      <c r="AF50" s="474">
        <v>50</v>
      </c>
      <c r="AG50" s="474"/>
      <c r="AH50" s="474"/>
      <c r="AI50" s="474"/>
      <c r="AJ50" s="474"/>
      <c r="AK50" s="474"/>
      <c r="AL50" s="474">
        <v>614</v>
      </c>
      <c r="AM50" s="474"/>
      <c r="AN50" s="474"/>
      <c r="AO50" s="474"/>
      <c r="AP50" s="474"/>
      <c r="AQ50" s="474"/>
      <c r="AR50" s="474">
        <v>208</v>
      </c>
      <c r="AS50" s="474"/>
      <c r="AT50" s="474"/>
      <c r="AU50" s="474"/>
      <c r="AV50" s="474"/>
      <c r="AW50" s="474">
        <v>29</v>
      </c>
      <c r="AX50" s="474"/>
      <c r="AY50" s="474"/>
      <c r="AZ50" s="474"/>
      <c r="BA50" s="474"/>
      <c r="BB50" s="474">
        <v>280</v>
      </c>
      <c r="BC50" s="474"/>
      <c r="BD50" s="474"/>
      <c r="BE50" s="474"/>
      <c r="BF50" s="474"/>
      <c r="BG50" s="469">
        <v>34</v>
      </c>
      <c r="BH50" s="469"/>
      <c r="BI50" s="469"/>
      <c r="BJ50" s="469"/>
      <c r="BK50" s="469">
        <v>12</v>
      </c>
      <c r="BL50" s="469"/>
      <c r="BM50" s="469"/>
      <c r="BN50" s="469"/>
      <c r="BO50" s="469">
        <v>9</v>
      </c>
      <c r="BP50" s="469"/>
      <c r="BQ50" s="469"/>
      <c r="BR50" s="469"/>
    </row>
    <row r="51" spans="1:70" s="10" customFormat="1" ht="15" customHeight="1">
      <c r="B51" s="481"/>
      <c r="C51" s="481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3"/>
      <c r="T51" s="484">
        <v>2724</v>
      </c>
      <c r="U51" s="400"/>
      <c r="V51" s="400"/>
      <c r="W51" s="400"/>
      <c r="X51" s="400"/>
      <c r="Y51" s="400"/>
      <c r="Z51" s="400">
        <v>1431</v>
      </c>
      <c r="AA51" s="400"/>
      <c r="AB51" s="400"/>
      <c r="AC51" s="400"/>
      <c r="AD51" s="400"/>
      <c r="AE51" s="400"/>
      <c r="AF51" s="400">
        <v>54</v>
      </c>
      <c r="AG51" s="400"/>
      <c r="AH51" s="400"/>
      <c r="AI51" s="400"/>
      <c r="AJ51" s="400"/>
      <c r="AK51" s="400"/>
      <c r="AL51" s="400">
        <v>653</v>
      </c>
      <c r="AM51" s="400"/>
      <c r="AN51" s="400"/>
      <c r="AO51" s="400"/>
      <c r="AP51" s="400"/>
      <c r="AQ51" s="400"/>
      <c r="AR51" s="400">
        <v>215</v>
      </c>
      <c r="AS51" s="400"/>
      <c r="AT51" s="400"/>
      <c r="AU51" s="400"/>
      <c r="AV51" s="400"/>
      <c r="AW51" s="400">
        <v>29</v>
      </c>
      <c r="AX51" s="400"/>
      <c r="AY51" s="400"/>
      <c r="AZ51" s="400"/>
      <c r="BA51" s="400"/>
      <c r="BB51" s="400">
        <v>293</v>
      </c>
      <c r="BC51" s="400"/>
      <c r="BD51" s="400"/>
      <c r="BE51" s="400"/>
      <c r="BF51" s="400"/>
      <c r="BG51" s="359">
        <v>37</v>
      </c>
      <c r="BH51" s="359"/>
      <c r="BI51" s="359"/>
      <c r="BJ51" s="359"/>
      <c r="BK51" s="359">
        <v>12</v>
      </c>
      <c r="BL51" s="359"/>
      <c r="BM51" s="359"/>
      <c r="BN51" s="359"/>
      <c r="BO51" s="400" t="s">
        <v>322</v>
      </c>
      <c r="BP51" s="400"/>
      <c r="BQ51" s="400"/>
      <c r="BR51" s="400"/>
    </row>
    <row r="52" spans="1:70" ht="18" customHeight="1">
      <c r="B52" s="258" t="s">
        <v>210</v>
      </c>
      <c r="C52" s="258"/>
      <c r="D52" s="479" t="s">
        <v>190</v>
      </c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80"/>
      <c r="T52" s="473">
        <v>1194</v>
      </c>
      <c r="U52" s="474"/>
      <c r="V52" s="474"/>
      <c r="W52" s="474"/>
      <c r="X52" s="474"/>
      <c r="Y52" s="474"/>
      <c r="Z52" s="474">
        <v>914</v>
      </c>
      <c r="AA52" s="474"/>
      <c r="AB52" s="474"/>
      <c r="AC52" s="474"/>
      <c r="AD52" s="474"/>
      <c r="AE52" s="474"/>
      <c r="AF52" s="474">
        <v>5</v>
      </c>
      <c r="AG52" s="474"/>
      <c r="AH52" s="474"/>
      <c r="AI52" s="474"/>
      <c r="AJ52" s="474"/>
      <c r="AK52" s="474"/>
      <c r="AL52" s="474">
        <v>275</v>
      </c>
      <c r="AM52" s="474"/>
      <c r="AN52" s="474"/>
      <c r="AO52" s="474"/>
      <c r="AP52" s="474"/>
      <c r="AQ52" s="474"/>
      <c r="AR52" s="474">
        <v>0</v>
      </c>
      <c r="AS52" s="474"/>
      <c r="AT52" s="474"/>
      <c r="AU52" s="474"/>
      <c r="AV52" s="474"/>
      <c r="AW52" s="474">
        <v>0</v>
      </c>
      <c r="AX52" s="474"/>
      <c r="AY52" s="474"/>
      <c r="AZ52" s="474"/>
      <c r="BA52" s="474"/>
      <c r="BB52" s="474">
        <v>0</v>
      </c>
      <c r="BC52" s="474"/>
      <c r="BD52" s="474"/>
      <c r="BE52" s="474"/>
      <c r="BF52" s="474"/>
      <c r="BG52" s="469">
        <v>0</v>
      </c>
      <c r="BH52" s="469"/>
      <c r="BI52" s="469"/>
      <c r="BJ52" s="469"/>
      <c r="BK52" s="469">
        <v>0</v>
      </c>
      <c r="BL52" s="469"/>
      <c r="BM52" s="469"/>
      <c r="BN52" s="469"/>
      <c r="BO52" s="469">
        <v>0</v>
      </c>
      <c r="BP52" s="469"/>
      <c r="BQ52" s="469"/>
      <c r="BR52" s="469"/>
    </row>
    <row r="53" spans="1:70" s="10" customFormat="1" ht="15" customHeight="1">
      <c r="B53" s="481"/>
      <c r="C53" s="481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3"/>
      <c r="T53" s="484">
        <v>1253</v>
      </c>
      <c r="U53" s="400"/>
      <c r="V53" s="400"/>
      <c r="W53" s="400"/>
      <c r="X53" s="400"/>
      <c r="Y53" s="400"/>
      <c r="Z53" s="400">
        <v>957</v>
      </c>
      <c r="AA53" s="400"/>
      <c r="AB53" s="400"/>
      <c r="AC53" s="400"/>
      <c r="AD53" s="400"/>
      <c r="AE53" s="400"/>
      <c r="AF53" s="400">
        <v>9</v>
      </c>
      <c r="AG53" s="400"/>
      <c r="AH53" s="400"/>
      <c r="AI53" s="400"/>
      <c r="AJ53" s="400"/>
      <c r="AK53" s="400"/>
      <c r="AL53" s="400">
        <v>287</v>
      </c>
      <c r="AM53" s="400"/>
      <c r="AN53" s="400"/>
      <c r="AO53" s="400"/>
      <c r="AP53" s="400"/>
      <c r="AQ53" s="400"/>
      <c r="AR53" s="400" t="s">
        <v>322</v>
      </c>
      <c r="AS53" s="400"/>
      <c r="AT53" s="400"/>
      <c r="AU53" s="400"/>
      <c r="AV53" s="400"/>
      <c r="AW53" s="400" t="s">
        <v>322</v>
      </c>
      <c r="AX53" s="400"/>
      <c r="AY53" s="400"/>
      <c r="AZ53" s="400"/>
      <c r="BA53" s="400"/>
      <c r="BB53" s="400" t="s">
        <v>322</v>
      </c>
      <c r="BC53" s="400"/>
      <c r="BD53" s="400"/>
      <c r="BE53" s="400"/>
      <c r="BF53" s="400"/>
      <c r="BG53" s="400" t="s">
        <v>322</v>
      </c>
      <c r="BH53" s="400"/>
      <c r="BI53" s="400"/>
      <c r="BJ53" s="400"/>
      <c r="BK53" s="400" t="s">
        <v>322</v>
      </c>
      <c r="BL53" s="400"/>
      <c r="BM53" s="400"/>
      <c r="BN53" s="400"/>
      <c r="BO53" s="400" t="s">
        <v>322</v>
      </c>
      <c r="BP53" s="400"/>
      <c r="BQ53" s="400"/>
      <c r="BR53" s="400"/>
    </row>
    <row r="54" spans="1:70" ht="18" customHeight="1">
      <c r="A54" s="459" t="s">
        <v>211</v>
      </c>
      <c r="B54" s="459"/>
      <c r="C54" s="470" t="s">
        <v>212</v>
      </c>
      <c r="D54" s="471"/>
      <c r="E54" s="471"/>
      <c r="F54" s="471"/>
      <c r="G54" s="471"/>
      <c r="H54" s="471"/>
      <c r="I54" s="471"/>
      <c r="J54" s="471"/>
      <c r="K54" s="471"/>
      <c r="L54" s="471"/>
      <c r="M54" s="471"/>
      <c r="N54" s="471"/>
      <c r="O54" s="471"/>
      <c r="P54" s="471"/>
      <c r="Q54" s="471"/>
      <c r="R54" s="471"/>
      <c r="S54" s="472"/>
      <c r="T54" s="473">
        <v>627</v>
      </c>
      <c r="U54" s="474"/>
      <c r="V54" s="474"/>
      <c r="W54" s="474"/>
      <c r="X54" s="474"/>
      <c r="Y54" s="474"/>
      <c r="Z54" s="474">
        <v>157</v>
      </c>
      <c r="AA54" s="474"/>
      <c r="AB54" s="474"/>
      <c r="AC54" s="474"/>
      <c r="AD54" s="474"/>
      <c r="AE54" s="474"/>
      <c r="AF54" s="474">
        <v>48</v>
      </c>
      <c r="AG54" s="474"/>
      <c r="AH54" s="474"/>
      <c r="AI54" s="474"/>
      <c r="AJ54" s="474"/>
      <c r="AK54" s="474"/>
      <c r="AL54" s="474">
        <v>122</v>
      </c>
      <c r="AM54" s="474"/>
      <c r="AN54" s="474"/>
      <c r="AO54" s="474"/>
      <c r="AP54" s="474"/>
      <c r="AQ54" s="474"/>
      <c r="AR54" s="474">
        <v>11</v>
      </c>
      <c r="AS54" s="474"/>
      <c r="AT54" s="474"/>
      <c r="AU54" s="474"/>
      <c r="AV54" s="474"/>
      <c r="AW54" s="474">
        <v>5</v>
      </c>
      <c r="AX54" s="474"/>
      <c r="AY54" s="474"/>
      <c r="AZ54" s="474"/>
      <c r="BA54" s="474"/>
      <c r="BB54" s="474">
        <v>56</v>
      </c>
      <c r="BC54" s="474"/>
      <c r="BD54" s="474"/>
      <c r="BE54" s="474"/>
      <c r="BF54" s="474"/>
      <c r="BG54" s="469">
        <v>22</v>
      </c>
      <c r="BH54" s="469"/>
      <c r="BI54" s="469"/>
      <c r="BJ54" s="469"/>
      <c r="BK54" s="469">
        <v>0</v>
      </c>
      <c r="BL54" s="469"/>
      <c r="BM54" s="469"/>
      <c r="BN54" s="469"/>
      <c r="BO54" s="469">
        <v>206</v>
      </c>
      <c r="BP54" s="469"/>
      <c r="BQ54" s="469"/>
      <c r="BR54" s="469"/>
    </row>
    <row r="55" spans="1:70" ht="15" customHeight="1" thickBot="1">
      <c r="A55" s="466"/>
      <c r="B55" s="46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476"/>
      <c r="O55" s="476"/>
      <c r="P55" s="476"/>
      <c r="Q55" s="476"/>
      <c r="R55" s="476"/>
      <c r="S55" s="477"/>
      <c r="T55" s="478" t="s">
        <v>322</v>
      </c>
      <c r="U55" s="423"/>
      <c r="V55" s="423"/>
      <c r="W55" s="423"/>
      <c r="X55" s="423"/>
      <c r="Y55" s="423"/>
      <c r="Z55" s="423" t="s">
        <v>322</v>
      </c>
      <c r="AA55" s="423"/>
      <c r="AB55" s="423"/>
      <c r="AC55" s="423"/>
      <c r="AD55" s="423"/>
      <c r="AE55" s="423"/>
      <c r="AF55" s="423" t="s">
        <v>322</v>
      </c>
      <c r="AG55" s="423"/>
      <c r="AH55" s="423"/>
      <c r="AI55" s="423"/>
      <c r="AJ55" s="423"/>
      <c r="AK55" s="423"/>
      <c r="AL55" s="423" t="s">
        <v>322</v>
      </c>
      <c r="AM55" s="423"/>
      <c r="AN55" s="423"/>
      <c r="AO55" s="423"/>
      <c r="AP55" s="423"/>
      <c r="AQ55" s="423"/>
      <c r="AR55" s="423" t="s">
        <v>322</v>
      </c>
      <c r="AS55" s="423"/>
      <c r="AT55" s="423"/>
      <c r="AU55" s="423"/>
      <c r="AV55" s="423"/>
      <c r="AW55" s="423" t="s">
        <v>322</v>
      </c>
      <c r="AX55" s="423"/>
      <c r="AY55" s="423"/>
      <c r="AZ55" s="423"/>
      <c r="BA55" s="423"/>
      <c r="BB55" s="423" t="s">
        <v>322</v>
      </c>
      <c r="BC55" s="423"/>
      <c r="BD55" s="423"/>
      <c r="BE55" s="423"/>
      <c r="BF55" s="423"/>
      <c r="BG55" s="423" t="s">
        <v>322</v>
      </c>
      <c r="BH55" s="423"/>
      <c r="BI55" s="423"/>
      <c r="BJ55" s="423"/>
      <c r="BK55" s="423" t="s">
        <v>322</v>
      </c>
      <c r="BL55" s="423"/>
      <c r="BM55" s="423"/>
      <c r="BN55" s="423"/>
      <c r="BO55" s="423" t="s">
        <v>322</v>
      </c>
      <c r="BP55" s="423"/>
      <c r="BQ55" s="423"/>
      <c r="BR55" s="423"/>
    </row>
    <row r="56" spans="1:70" ht="15" customHeight="1">
      <c r="A56" s="9" t="s">
        <v>367</v>
      </c>
      <c r="BG56" s="10"/>
      <c r="BH56" s="11"/>
      <c r="BI56" s="11"/>
      <c r="BJ56" s="11"/>
      <c r="BK56" s="11"/>
      <c r="BL56" s="11"/>
      <c r="BM56" s="11"/>
      <c r="BN56" s="11"/>
      <c r="BO56" s="12"/>
      <c r="BR56" s="12" t="s">
        <v>7</v>
      </c>
    </row>
    <row r="57" spans="1:70" s="10" customFormat="1" ht="15" customHeight="1">
      <c r="A57" s="9" t="s">
        <v>244</v>
      </c>
    </row>
    <row r="58" spans="1:70" s="10" customFormat="1" ht="15" customHeight="1">
      <c r="A58" s="10" t="s">
        <v>344</v>
      </c>
    </row>
    <row r="59" spans="1:70" ht="15" customHeight="1">
      <c r="A59" s="10" t="s">
        <v>329</v>
      </c>
    </row>
    <row r="60" spans="1:70" ht="15" customHeight="1"/>
    <row r="61" spans="1:70" ht="15" customHeight="1">
      <c r="AA61" s="92"/>
    </row>
    <row r="62" spans="1:70" ht="15" customHeight="1"/>
    <row r="63" spans="1:70" ht="15" customHeight="1"/>
    <row r="64" spans="1:70" ht="15" customHeight="1"/>
    <row r="65" s="8" customFormat="1" ht="15" customHeight="1"/>
    <row r="66" s="8" customFormat="1" ht="15" customHeight="1"/>
    <row r="67" s="8" customFormat="1" ht="15" customHeight="1"/>
    <row r="68" s="8" customFormat="1" ht="15" customHeight="1"/>
    <row r="69" s="8" customFormat="1" ht="15" customHeight="1"/>
    <row r="70" s="8" customFormat="1" ht="15" customHeight="1"/>
    <row r="71" s="8" customFormat="1" ht="15" customHeight="1"/>
    <row r="72" s="8" customFormat="1" ht="15" customHeight="1"/>
    <row r="73" s="8" customFormat="1" ht="15" customHeight="1"/>
    <row r="74" s="8" customFormat="1" ht="15" customHeight="1"/>
    <row r="75" s="8" customFormat="1" ht="15" customHeight="1"/>
    <row r="76" s="8" customFormat="1" ht="15" customHeight="1"/>
    <row r="77" s="8" customFormat="1" ht="15" customHeight="1"/>
    <row r="78" s="8" customFormat="1" ht="15" customHeight="1"/>
    <row r="79" s="8" customFormat="1" ht="15" customHeight="1"/>
    <row r="80" s="8" customFormat="1" ht="15" customHeight="1"/>
    <row r="81" s="8" customFormat="1" ht="15" customHeight="1"/>
  </sheetData>
  <mergeCells count="603">
    <mergeCell ref="A2:BR2"/>
    <mergeCell ref="A6:S6"/>
    <mergeCell ref="T6:Y6"/>
    <mergeCell ref="Z6:AE6"/>
    <mergeCell ref="AF6:AK6"/>
    <mergeCell ref="AL6:AQ6"/>
    <mergeCell ref="A4:S5"/>
    <mergeCell ref="T4:Y5"/>
    <mergeCell ref="Z4:AQ4"/>
    <mergeCell ref="AR4:AV5"/>
    <mergeCell ref="AR6:AV6"/>
    <mergeCell ref="AW6:BA6"/>
    <mergeCell ref="BB6:BF6"/>
    <mergeCell ref="BG6:BJ6"/>
    <mergeCell ref="BK6:BN6"/>
    <mergeCell ref="BO6:BR6"/>
    <mergeCell ref="Z5:AE5"/>
    <mergeCell ref="AF5:AK5"/>
    <mergeCell ref="AL5:AQ5"/>
    <mergeCell ref="AW4:BA5"/>
    <mergeCell ref="BB4:BF5"/>
    <mergeCell ref="BG4:BJ5"/>
    <mergeCell ref="BK4:BN5"/>
    <mergeCell ref="BO4:BR5"/>
    <mergeCell ref="AW7:BA7"/>
    <mergeCell ref="BB7:BF7"/>
    <mergeCell ref="BG7:BJ7"/>
    <mergeCell ref="BK7:BN7"/>
    <mergeCell ref="BO7:BR7"/>
    <mergeCell ref="A9:S9"/>
    <mergeCell ref="A7:S7"/>
    <mergeCell ref="T7:Y7"/>
    <mergeCell ref="Z7:AE7"/>
    <mergeCell ref="AF7:AK7"/>
    <mergeCell ref="AL7:AQ7"/>
    <mergeCell ref="AR7:AV7"/>
    <mergeCell ref="BO9:BR9"/>
    <mergeCell ref="BK9:BN9"/>
    <mergeCell ref="BG9:BJ9"/>
    <mergeCell ref="BB9:BF9"/>
    <mergeCell ref="AW9:BA9"/>
    <mergeCell ref="AR9:AV9"/>
    <mergeCell ref="AL9:AQ9"/>
    <mergeCell ref="AF9:AK9"/>
    <mergeCell ref="Z9:AE9"/>
    <mergeCell ref="T9:Y9"/>
    <mergeCell ref="A8:S8"/>
    <mergeCell ref="T8:Y8"/>
    <mergeCell ref="AR10:AV10"/>
    <mergeCell ref="AW10:BA10"/>
    <mergeCell ref="BB10:BF10"/>
    <mergeCell ref="BG10:BJ10"/>
    <mergeCell ref="BK10:BN10"/>
    <mergeCell ref="BO10:BR10"/>
    <mergeCell ref="B10:C10"/>
    <mergeCell ref="D10:S10"/>
    <mergeCell ref="T10:Y10"/>
    <mergeCell ref="Z10:AE10"/>
    <mergeCell ref="AF10:AK10"/>
    <mergeCell ref="AL10:AQ10"/>
    <mergeCell ref="BB11:BF11"/>
    <mergeCell ref="BG11:BJ11"/>
    <mergeCell ref="BK11:BN11"/>
    <mergeCell ref="BO11:BR11"/>
    <mergeCell ref="B11:C11"/>
    <mergeCell ref="D11:S11"/>
    <mergeCell ref="T11:Y11"/>
    <mergeCell ref="Z11:AE11"/>
    <mergeCell ref="AF11:AK11"/>
    <mergeCell ref="AL11:AQ11"/>
    <mergeCell ref="BO13:BR13"/>
    <mergeCell ref="AW12:BA12"/>
    <mergeCell ref="BB12:BF12"/>
    <mergeCell ref="BG12:BJ12"/>
    <mergeCell ref="BK12:BN12"/>
    <mergeCell ref="BO12:BR12"/>
    <mergeCell ref="AR12:AV12"/>
    <mergeCell ref="D13:S13"/>
    <mergeCell ref="T13:Y13"/>
    <mergeCell ref="Z13:AE13"/>
    <mergeCell ref="AF13:AK13"/>
    <mergeCell ref="AL13:AQ13"/>
    <mergeCell ref="D12:S12"/>
    <mergeCell ref="T12:Y12"/>
    <mergeCell ref="Z12:AE12"/>
    <mergeCell ref="AF12:AK12"/>
    <mergeCell ref="AL12:AQ12"/>
    <mergeCell ref="BO15:BR15"/>
    <mergeCell ref="B15:C15"/>
    <mergeCell ref="D15:S15"/>
    <mergeCell ref="T15:Y15"/>
    <mergeCell ref="Z15:AE15"/>
    <mergeCell ref="AF15:AK15"/>
    <mergeCell ref="AL15:AQ15"/>
    <mergeCell ref="AR14:AV14"/>
    <mergeCell ref="AW14:BA14"/>
    <mergeCell ref="BB14:BF14"/>
    <mergeCell ref="BG14:BJ14"/>
    <mergeCell ref="BK14:BN14"/>
    <mergeCell ref="BO14:BR14"/>
    <mergeCell ref="B14:C14"/>
    <mergeCell ref="D14:S14"/>
    <mergeCell ref="T14:Y14"/>
    <mergeCell ref="Z14:AE14"/>
    <mergeCell ref="AF14:AK14"/>
    <mergeCell ref="AL14:AQ14"/>
    <mergeCell ref="A17:S17"/>
    <mergeCell ref="B18:C18"/>
    <mergeCell ref="D18:S18"/>
    <mergeCell ref="T18:Y18"/>
    <mergeCell ref="Z18:AE18"/>
    <mergeCell ref="AF18:AK18"/>
    <mergeCell ref="AR15:AV15"/>
    <mergeCell ref="AW15:BA15"/>
    <mergeCell ref="BB15:BF15"/>
    <mergeCell ref="T17:Y17"/>
    <mergeCell ref="Z17:AE17"/>
    <mergeCell ref="AF17:AK17"/>
    <mergeCell ref="AL17:AQ17"/>
    <mergeCell ref="AR17:AV17"/>
    <mergeCell ref="AW17:BA17"/>
    <mergeCell ref="BB17:BF17"/>
    <mergeCell ref="A16:S16"/>
    <mergeCell ref="T16:Y16"/>
    <mergeCell ref="Z16:AE16"/>
    <mergeCell ref="AF16:AK16"/>
    <mergeCell ref="AL16:AQ16"/>
    <mergeCell ref="AR16:AV16"/>
    <mergeCell ref="AW16:BA16"/>
    <mergeCell ref="BB16:BF16"/>
    <mergeCell ref="BO18:BR18"/>
    <mergeCell ref="B19:C19"/>
    <mergeCell ref="D19:S19"/>
    <mergeCell ref="T19:Y19"/>
    <mergeCell ref="Z19:AE19"/>
    <mergeCell ref="AF19:AK19"/>
    <mergeCell ref="AL19:AQ19"/>
    <mergeCell ref="AR19:AV19"/>
    <mergeCell ref="AW19:BA19"/>
    <mergeCell ref="BB19:BF19"/>
    <mergeCell ref="AL18:AQ18"/>
    <mergeCell ref="AR18:AV18"/>
    <mergeCell ref="AW18:BA18"/>
    <mergeCell ref="BB18:BF18"/>
    <mergeCell ref="BG18:BJ18"/>
    <mergeCell ref="BK18:BN18"/>
    <mergeCell ref="BG19:BJ19"/>
    <mergeCell ref="BK19:BN19"/>
    <mergeCell ref="BO19:BR19"/>
    <mergeCell ref="BO20:BR20"/>
    <mergeCell ref="B21:C21"/>
    <mergeCell ref="D21:S21"/>
    <mergeCell ref="T21:Y21"/>
    <mergeCell ref="Z21:AE21"/>
    <mergeCell ref="AF21:AK21"/>
    <mergeCell ref="BO21:BR21"/>
    <mergeCell ref="AL21:AQ21"/>
    <mergeCell ref="AR21:AV21"/>
    <mergeCell ref="AW21:BA21"/>
    <mergeCell ref="BB21:BF21"/>
    <mergeCell ref="BG21:BJ21"/>
    <mergeCell ref="BK21:BN21"/>
    <mergeCell ref="B20:C20"/>
    <mergeCell ref="D20:S20"/>
    <mergeCell ref="T20:Y20"/>
    <mergeCell ref="Z20:AE20"/>
    <mergeCell ref="AF20:AK20"/>
    <mergeCell ref="AL20:AQ20"/>
    <mergeCell ref="AR20:AV20"/>
    <mergeCell ref="AW20:BA20"/>
    <mergeCell ref="BB20:BF20"/>
    <mergeCell ref="A25:S25"/>
    <mergeCell ref="BG22:BJ22"/>
    <mergeCell ref="BK22:BN22"/>
    <mergeCell ref="BO22:BR22"/>
    <mergeCell ref="B23:C23"/>
    <mergeCell ref="D23:S23"/>
    <mergeCell ref="T23:Y23"/>
    <mergeCell ref="Z23:AE23"/>
    <mergeCell ref="AF23:AK23"/>
    <mergeCell ref="AL23:AQ23"/>
    <mergeCell ref="AR23:AV23"/>
    <mergeCell ref="B22:C22"/>
    <mergeCell ref="D22:S22"/>
    <mergeCell ref="T22:Y22"/>
    <mergeCell ref="Z22:AE22"/>
    <mergeCell ref="AF22:AK22"/>
    <mergeCell ref="AL22:AQ22"/>
    <mergeCell ref="AR22:AV22"/>
    <mergeCell ref="AW22:BA22"/>
    <mergeCell ref="BB22:BF22"/>
    <mergeCell ref="BO25:BR25"/>
    <mergeCell ref="T25:Y25"/>
    <mergeCell ref="Z25:AE25"/>
    <mergeCell ref="AF25:AK25"/>
    <mergeCell ref="AR26:AV26"/>
    <mergeCell ref="AW26:BA26"/>
    <mergeCell ref="BB26:BF26"/>
    <mergeCell ref="BG26:BJ26"/>
    <mergeCell ref="BK26:BN26"/>
    <mergeCell ref="BO26:BR26"/>
    <mergeCell ref="B26:C26"/>
    <mergeCell ref="D26:S26"/>
    <mergeCell ref="T26:Y26"/>
    <mergeCell ref="Z26:AE26"/>
    <mergeCell ref="AF26:AK26"/>
    <mergeCell ref="AL26:AQ26"/>
    <mergeCell ref="AR27:AV27"/>
    <mergeCell ref="AW27:BA27"/>
    <mergeCell ref="BB27:BF27"/>
    <mergeCell ref="BG27:BJ27"/>
    <mergeCell ref="BK27:BN27"/>
    <mergeCell ref="BO27:BR27"/>
    <mergeCell ref="B27:C27"/>
    <mergeCell ref="D27:S27"/>
    <mergeCell ref="T27:Y27"/>
    <mergeCell ref="Z27:AE27"/>
    <mergeCell ref="AF27:AK27"/>
    <mergeCell ref="AL27:AQ27"/>
    <mergeCell ref="AR28:AV28"/>
    <mergeCell ref="AW28:BA28"/>
    <mergeCell ref="BB28:BF28"/>
    <mergeCell ref="BG28:BJ28"/>
    <mergeCell ref="BK28:BN28"/>
    <mergeCell ref="BO28:BR28"/>
    <mergeCell ref="B28:C28"/>
    <mergeCell ref="D28:S28"/>
    <mergeCell ref="T28:Y28"/>
    <mergeCell ref="Z28:AE28"/>
    <mergeCell ref="AF28:AK28"/>
    <mergeCell ref="AL28:AQ28"/>
    <mergeCell ref="AR29:AV29"/>
    <mergeCell ref="AW29:BA29"/>
    <mergeCell ref="BB29:BF29"/>
    <mergeCell ref="BG29:BJ29"/>
    <mergeCell ref="BK29:BN29"/>
    <mergeCell ref="BO29:BR29"/>
    <mergeCell ref="B29:C29"/>
    <mergeCell ref="D29:S29"/>
    <mergeCell ref="T29:Y29"/>
    <mergeCell ref="Z29:AE29"/>
    <mergeCell ref="AF29:AK29"/>
    <mergeCell ref="AL29:AQ29"/>
    <mergeCell ref="AR30:AV30"/>
    <mergeCell ref="AW30:BA30"/>
    <mergeCell ref="BB30:BF30"/>
    <mergeCell ref="BG30:BJ30"/>
    <mergeCell ref="BK30:BN30"/>
    <mergeCell ref="BO30:BR30"/>
    <mergeCell ref="B30:C30"/>
    <mergeCell ref="D30:S30"/>
    <mergeCell ref="T30:Y30"/>
    <mergeCell ref="Z30:AE30"/>
    <mergeCell ref="AF30:AK30"/>
    <mergeCell ref="AL30:AQ30"/>
    <mergeCell ref="AR31:AV31"/>
    <mergeCell ref="AW31:BA31"/>
    <mergeCell ref="BB31:BF31"/>
    <mergeCell ref="BG31:BJ31"/>
    <mergeCell ref="BK31:BN31"/>
    <mergeCell ref="BO31:BR31"/>
    <mergeCell ref="B31:C31"/>
    <mergeCell ref="D31:S31"/>
    <mergeCell ref="T31:Y31"/>
    <mergeCell ref="Z31:AE31"/>
    <mergeCell ref="AF31:AK31"/>
    <mergeCell ref="AL31:AQ31"/>
    <mergeCell ref="AR32:AV32"/>
    <mergeCell ref="AW32:BA32"/>
    <mergeCell ref="BB32:BF32"/>
    <mergeCell ref="BG32:BJ32"/>
    <mergeCell ref="BK32:BN32"/>
    <mergeCell ref="BO32:BR32"/>
    <mergeCell ref="B32:C32"/>
    <mergeCell ref="D32:S32"/>
    <mergeCell ref="T32:Y32"/>
    <mergeCell ref="Z32:AE32"/>
    <mergeCell ref="AF32:AK32"/>
    <mergeCell ref="AL32:AQ32"/>
    <mergeCell ref="AR33:AV33"/>
    <mergeCell ref="AW33:BA33"/>
    <mergeCell ref="BB33:BF33"/>
    <mergeCell ref="BG33:BJ33"/>
    <mergeCell ref="BK33:BN33"/>
    <mergeCell ref="BO33:BR33"/>
    <mergeCell ref="B33:C33"/>
    <mergeCell ref="D33:S33"/>
    <mergeCell ref="T33:Y33"/>
    <mergeCell ref="Z33:AE33"/>
    <mergeCell ref="AF33:AK33"/>
    <mergeCell ref="AL33:AQ33"/>
    <mergeCell ref="AR34:AV34"/>
    <mergeCell ref="AW34:BA34"/>
    <mergeCell ref="BB34:BF34"/>
    <mergeCell ref="BG34:BJ34"/>
    <mergeCell ref="BK34:BN34"/>
    <mergeCell ref="BO34:BR34"/>
    <mergeCell ref="B34:C34"/>
    <mergeCell ref="D34:S34"/>
    <mergeCell ref="T34:Y34"/>
    <mergeCell ref="Z34:AE34"/>
    <mergeCell ref="AF34:AK34"/>
    <mergeCell ref="AL34:AQ34"/>
    <mergeCell ref="AR35:AV35"/>
    <mergeCell ref="AW35:BA35"/>
    <mergeCell ref="BB35:BF35"/>
    <mergeCell ref="BG35:BJ35"/>
    <mergeCell ref="BK35:BN35"/>
    <mergeCell ref="BO35:BR35"/>
    <mergeCell ref="B35:C35"/>
    <mergeCell ref="D35:S35"/>
    <mergeCell ref="T35:Y35"/>
    <mergeCell ref="Z35:AE35"/>
    <mergeCell ref="AF35:AK35"/>
    <mergeCell ref="AL35:AQ35"/>
    <mergeCell ref="AR36:AV36"/>
    <mergeCell ref="AW36:BA36"/>
    <mergeCell ref="BB36:BF36"/>
    <mergeCell ref="BG36:BJ36"/>
    <mergeCell ref="BK36:BN36"/>
    <mergeCell ref="BO36:BR36"/>
    <mergeCell ref="B36:C36"/>
    <mergeCell ref="D36:S36"/>
    <mergeCell ref="T36:Y36"/>
    <mergeCell ref="Z36:AE36"/>
    <mergeCell ref="AF36:AK36"/>
    <mergeCell ref="AL36:AQ36"/>
    <mergeCell ref="AR37:AV37"/>
    <mergeCell ref="AW37:BA37"/>
    <mergeCell ref="BB37:BF37"/>
    <mergeCell ref="BG37:BJ37"/>
    <mergeCell ref="BK37:BN37"/>
    <mergeCell ref="BO37:BR37"/>
    <mergeCell ref="B37:C37"/>
    <mergeCell ref="D37:S37"/>
    <mergeCell ref="T37:Y37"/>
    <mergeCell ref="Z37:AE37"/>
    <mergeCell ref="AF37:AK37"/>
    <mergeCell ref="AL37:AQ37"/>
    <mergeCell ref="AR38:AV38"/>
    <mergeCell ref="AW38:BA38"/>
    <mergeCell ref="BB38:BF38"/>
    <mergeCell ref="BG38:BJ38"/>
    <mergeCell ref="BK38:BN38"/>
    <mergeCell ref="BO38:BR38"/>
    <mergeCell ref="B38:C38"/>
    <mergeCell ref="D38:S38"/>
    <mergeCell ref="T38:Y38"/>
    <mergeCell ref="Z38:AE38"/>
    <mergeCell ref="AF38:AK38"/>
    <mergeCell ref="AL38:AQ38"/>
    <mergeCell ref="AR39:AV39"/>
    <mergeCell ref="AW39:BA39"/>
    <mergeCell ref="BB39:BF39"/>
    <mergeCell ref="BG39:BJ39"/>
    <mergeCell ref="BK39:BN39"/>
    <mergeCell ref="BO39:BR39"/>
    <mergeCell ref="B39:C39"/>
    <mergeCell ref="D39:S39"/>
    <mergeCell ref="T39:Y39"/>
    <mergeCell ref="Z39:AE39"/>
    <mergeCell ref="AF39:AK39"/>
    <mergeCell ref="AL39:AQ39"/>
    <mergeCell ref="AR40:AV40"/>
    <mergeCell ref="AW40:BA40"/>
    <mergeCell ref="BB40:BF40"/>
    <mergeCell ref="BG40:BJ40"/>
    <mergeCell ref="BK40:BN40"/>
    <mergeCell ref="BO40:BR40"/>
    <mergeCell ref="B40:C40"/>
    <mergeCell ref="D40:S40"/>
    <mergeCell ref="T40:Y40"/>
    <mergeCell ref="Z40:AE40"/>
    <mergeCell ref="AF40:AK40"/>
    <mergeCell ref="AL40:AQ40"/>
    <mergeCell ref="AR41:AV41"/>
    <mergeCell ref="AW41:BA41"/>
    <mergeCell ref="BB41:BF41"/>
    <mergeCell ref="BG41:BJ41"/>
    <mergeCell ref="BK41:BN41"/>
    <mergeCell ref="BO41:BR41"/>
    <mergeCell ref="B41:C41"/>
    <mergeCell ref="D41:S41"/>
    <mergeCell ref="T41:Y41"/>
    <mergeCell ref="Z41:AE41"/>
    <mergeCell ref="AF41:AK41"/>
    <mergeCell ref="AL41:AQ41"/>
    <mergeCell ref="AR42:AV42"/>
    <mergeCell ref="AW42:BA42"/>
    <mergeCell ref="BB42:BF42"/>
    <mergeCell ref="BG42:BJ42"/>
    <mergeCell ref="BK42:BN42"/>
    <mergeCell ref="BO42:BR42"/>
    <mergeCell ref="B42:C42"/>
    <mergeCell ref="D42:S42"/>
    <mergeCell ref="T42:Y42"/>
    <mergeCell ref="Z42:AE42"/>
    <mergeCell ref="AF42:AK42"/>
    <mergeCell ref="AL42:AQ42"/>
    <mergeCell ref="AR43:AV43"/>
    <mergeCell ref="AW43:BA43"/>
    <mergeCell ref="BB43:BF43"/>
    <mergeCell ref="BG43:BJ43"/>
    <mergeCell ref="BK43:BN43"/>
    <mergeCell ref="BO43:BR43"/>
    <mergeCell ref="B43:C43"/>
    <mergeCell ref="D43:S43"/>
    <mergeCell ref="T43:Y43"/>
    <mergeCell ref="Z43:AE43"/>
    <mergeCell ref="AF43:AK43"/>
    <mergeCell ref="AL43:AQ43"/>
    <mergeCell ref="AR44:AV44"/>
    <mergeCell ref="AW44:BA44"/>
    <mergeCell ref="BB44:BF44"/>
    <mergeCell ref="BG44:BJ44"/>
    <mergeCell ref="BK44:BN44"/>
    <mergeCell ref="BO44:BR44"/>
    <mergeCell ref="B44:C44"/>
    <mergeCell ref="D44:S44"/>
    <mergeCell ref="T44:Y44"/>
    <mergeCell ref="Z44:AE44"/>
    <mergeCell ref="AF44:AK44"/>
    <mergeCell ref="AL44:AQ44"/>
    <mergeCell ref="AR45:AV45"/>
    <mergeCell ref="AW45:BA45"/>
    <mergeCell ref="BB45:BF45"/>
    <mergeCell ref="BG45:BJ45"/>
    <mergeCell ref="BK45:BN45"/>
    <mergeCell ref="BO45:BR45"/>
    <mergeCell ref="B45:C45"/>
    <mergeCell ref="D45:S45"/>
    <mergeCell ref="T45:Y45"/>
    <mergeCell ref="Z45:AE45"/>
    <mergeCell ref="AF45:AK45"/>
    <mergeCell ref="AL45:AQ45"/>
    <mergeCell ref="AR46:AV46"/>
    <mergeCell ref="AW46:BA46"/>
    <mergeCell ref="BB46:BF46"/>
    <mergeCell ref="BG46:BJ46"/>
    <mergeCell ref="BK46:BN46"/>
    <mergeCell ref="BO46:BR46"/>
    <mergeCell ref="B46:C46"/>
    <mergeCell ref="D46:S46"/>
    <mergeCell ref="T46:Y46"/>
    <mergeCell ref="Z46:AE46"/>
    <mergeCell ref="AF46:AK46"/>
    <mergeCell ref="AL46:AQ46"/>
    <mergeCell ref="AR47:AV47"/>
    <mergeCell ref="AW47:BA47"/>
    <mergeCell ref="BB47:BF47"/>
    <mergeCell ref="BG47:BJ47"/>
    <mergeCell ref="BK47:BN47"/>
    <mergeCell ref="BO47:BR47"/>
    <mergeCell ref="B47:C47"/>
    <mergeCell ref="D47:S47"/>
    <mergeCell ref="T47:Y47"/>
    <mergeCell ref="Z47:AE47"/>
    <mergeCell ref="AF47:AK47"/>
    <mergeCell ref="AL47:AQ47"/>
    <mergeCell ref="AR48:AV48"/>
    <mergeCell ref="AW48:BA48"/>
    <mergeCell ref="BB48:BF48"/>
    <mergeCell ref="BG48:BJ48"/>
    <mergeCell ref="BK48:BN48"/>
    <mergeCell ref="BO48:BR48"/>
    <mergeCell ref="B48:C48"/>
    <mergeCell ref="D48:S48"/>
    <mergeCell ref="T48:Y48"/>
    <mergeCell ref="Z48:AE48"/>
    <mergeCell ref="AF48:AK48"/>
    <mergeCell ref="AL48:AQ48"/>
    <mergeCell ref="AR49:AV49"/>
    <mergeCell ref="AW49:BA49"/>
    <mergeCell ref="BB49:BF49"/>
    <mergeCell ref="BG49:BJ49"/>
    <mergeCell ref="BK49:BN49"/>
    <mergeCell ref="BO49:BR49"/>
    <mergeCell ref="B49:C49"/>
    <mergeCell ref="D49:S49"/>
    <mergeCell ref="T49:Y49"/>
    <mergeCell ref="Z49:AE49"/>
    <mergeCell ref="AF49:AK49"/>
    <mergeCell ref="AL49:AQ49"/>
    <mergeCell ref="AR50:AV50"/>
    <mergeCell ref="AW50:BA50"/>
    <mergeCell ref="BB50:BF50"/>
    <mergeCell ref="BG50:BJ50"/>
    <mergeCell ref="BK50:BN50"/>
    <mergeCell ref="BO50:BR50"/>
    <mergeCell ref="B50:C50"/>
    <mergeCell ref="D50:S50"/>
    <mergeCell ref="T50:Y50"/>
    <mergeCell ref="Z50:AE50"/>
    <mergeCell ref="AF50:AK50"/>
    <mergeCell ref="AL50:AQ50"/>
    <mergeCell ref="AR51:AV51"/>
    <mergeCell ref="AW51:BA51"/>
    <mergeCell ref="BB51:BF51"/>
    <mergeCell ref="BG51:BJ51"/>
    <mergeCell ref="BK51:BN51"/>
    <mergeCell ref="BO51:BR51"/>
    <mergeCell ref="B51:C51"/>
    <mergeCell ref="D51:S51"/>
    <mergeCell ref="T51:Y51"/>
    <mergeCell ref="Z51:AE51"/>
    <mergeCell ref="AF51:AK51"/>
    <mergeCell ref="AL51:AQ51"/>
    <mergeCell ref="AL53:AQ53"/>
    <mergeCell ref="AR52:AV52"/>
    <mergeCell ref="AW52:BA52"/>
    <mergeCell ref="BB52:BF52"/>
    <mergeCell ref="BG52:BJ52"/>
    <mergeCell ref="BK52:BN52"/>
    <mergeCell ref="BO52:BR52"/>
    <mergeCell ref="B52:C52"/>
    <mergeCell ref="D52:S52"/>
    <mergeCell ref="T52:Y52"/>
    <mergeCell ref="Z52:AE52"/>
    <mergeCell ref="AF52:AK52"/>
    <mergeCell ref="AL52:AQ52"/>
    <mergeCell ref="AR53:AV53"/>
    <mergeCell ref="AW53:BA53"/>
    <mergeCell ref="BB53:BF53"/>
    <mergeCell ref="BG53:BJ53"/>
    <mergeCell ref="BK53:BN53"/>
    <mergeCell ref="BO53:BR53"/>
    <mergeCell ref="B53:C53"/>
    <mergeCell ref="D53:S53"/>
    <mergeCell ref="T53:Y53"/>
    <mergeCell ref="Z53:AE53"/>
    <mergeCell ref="AF53:AK53"/>
    <mergeCell ref="AR55:AV55"/>
    <mergeCell ref="AW55:BA55"/>
    <mergeCell ref="BB55:BF55"/>
    <mergeCell ref="BG55:BJ55"/>
    <mergeCell ref="BK55:BN55"/>
    <mergeCell ref="BO55:BR55"/>
    <mergeCell ref="A55:B55"/>
    <mergeCell ref="C55:S55"/>
    <mergeCell ref="T55:Y55"/>
    <mergeCell ref="Z55:AE55"/>
    <mergeCell ref="AF55:AK55"/>
    <mergeCell ref="AL55:AQ55"/>
    <mergeCell ref="AL25:AQ25"/>
    <mergeCell ref="AR25:AV25"/>
    <mergeCell ref="AW25:BA25"/>
    <mergeCell ref="BB25:BF25"/>
    <mergeCell ref="BG25:BJ25"/>
    <mergeCell ref="BK25:BN25"/>
    <mergeCell ref="Z8:AE8"/>
    <mergeCell ref="AF8:AK8"/>
    <mergeCell ref="AL8:AQ8"/>
    <mergeCell ref="AR8:AV8"/>
    <mergeCell ref="AW8:BA8"/>
    <mergeCell ref="BB8:BF8"/>
    <mergeCell ref="BG8:BJ8"/>
    <mergeCell ref="BK8:BN8"/>
    <mergeCell ref="BK20:BN20"/>
    <mergeCell ref="BG15:BJ15"/>
    <mergeCell ref="BK15:BN15"/>
    <mergeCell ref="AR13:AV13"/>
    <mergeCell ref="AW13:BA13"/>
    <mergeCell ref="BB13:BF13"/>
    <mergeCell ref="BG13:BJ13"/>
    <mergeCell ref="BK13:BN13"/>
    <mergeCell ref="AR11:AV11"/>
    <mergeCell ref="AW11:BA11"/>
    <mergeCell ref="BO8:BR8"/>
    <mergeCell ref="BG16:BJ16"/>
    <mergeCell ref="BK16:BN16"/>
    <mergeCell ref="BO16:BR16"/>
    <mergeCell ref="A24:S24"/>
    <mergeCell ref="T24:Y24"/>
    <mergeCell ref="Z24:AE24"/>
    <mergeCell ref="AF24:AK24"/>
    <mergeCell ref="AL24:AQ24"/>
    <mergeCell ref="AR24:AV24"/>
    <mergeCell ref="AW24:BA24"/>
    <mergeCell ref="BB24:BF24"/>
    <mergeCell ref="BG24:BJ24"/>
    <mergeCell ref="BK24:BN24"/>
    <mergeCell ref="BO24:BR24"/>
    <mergeCell ref="BG17:BJ17"/>
    <mergeCell ref="BK17:BN17"/>
    <mergeCell ref="BO17:BR17"/>
    <mergeCell ref="AW23:BA23"/>
    <mergeCell ref="BB23:BF23"/>
    <mergeCell ref="BG23:BJ23"/>
    <mergeCell ref="BK23:BN23"/>
    <mergeCell ref="BO23:BR23"/>
    <mergeCell ref="BG20:BJ20"/>
    <mergeCell ref="BG54:BJ54"/>
    <mergeCell ref="BK54:BN54"/>
    <mergeCell ref="BO54:BR54"/>
    <mergeCell ref="A54:B54"/>
    <mergeCell ref="C54:S54"/>
    <mergeCell ref="T54:Y54"/>
    <mergeCell ref="Z54:AE54"/>
    <mergeCell ref="AF54:AK54"/>
    <mergeCell ref="AL54:AQ54"/>
    <mergeCell ref="AR54:AV54"/>
    <mergeCell ref="AW54:BA54"/>
    <mergeCell ref="BB54:BF5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5" orientation="portrait" r:id="rId1"/>
  <headerFooter>
    <oddHeader>&amp;L&amp;12 27　国勢調査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P-19(見出し）</vt:lpstr>
      <vt:lpstr>P-20</vt:lpstr>
      <vt:lpstr>P-21</vt:lpstr>
      <vt:lpstr>P-22</vt:lpstr>
      <vt:lpstr>P-23</vt:lpstr>
      <vt:lpstr>P-24</vt:lpstr>
      <vt:lpstr>P-25</vt:lpstr>
      <vt:lpstr>P-26</vt:lpstr>
      <vt:lpstr>P-27</vt:lpstr>
      <vt:lpstr>P-28</vt:lpstr>
      <vt:lpstr>P-29</vt:lpstr>
      <vt:lpstr>P-30</vt:lpstr>
      <vt:lpstr>'P-20'!Print_Area</vt:lpstr>
      <vt:lpstr>'P-22'!Print_Area</vt:lpstr>
      <vt:lpstr>'P-23'!Print_Area</vt:lpstr>
      <vt:lpstr>'P-27'!Print_Area</vt:lpstr>
      <vt:lpstr>'P-28'!Print_Area</vt:lpstr>
      <vt:lpstr>'P-30'!Print_Area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2026-02-13T04:35:37Z</cp:lastPrinted>
  <dcterms:created xsi:type="dcterms:W3CDTF">2014-07-18T04:59:29Z</dcterms:created>
  <dcterms:modified xsi:type="dcterms:W3CDTF">2026-02-16T01:13:29Z</dcterms:modified>
</cp:coreProperties>
</file>