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hidePivotFieldList="1"/>
  <mc:AlternateContent xmlns:mc="http://schemas.openxmlformats.org/markup-compatibility/2006">
    <mc:Choice Requires="x15">
      <x15ac:absPath xmlns:x15ac="http://schemas.microsoft.com/office/spreadsheetml/2010/11/ac" url="Z:\企画政策課\R6年度\05_情報統計係【統計】\01_統計\07_人口公表\人口公表の見直し\3_各齢別人口(1988～)\各齢別zip元データ（1988～2020）\"/>
    </mc:Choice>
  </mc:AlternateContent>
  <xr:revisionPtr revIDLastSave="0" documentId="13_ncr:1_{EC24C45D-5921-4704-86D0-25D3EC82C2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R2" i="51"/>
  <c r="P2" i="50"/>
  <c r="R2" i="50"/>
  <c r="Q2" i="49"/>
  <c r="P109" i="49"/>
  <c r="R109" i="49"/>
  <c r="P2" i="48"/>
  <c r="R2" i="48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M7" i="48" l="1"/>
  <c r="J19" i="1" s="1"/>
  <c r="K7" i="48"/>
  <c r="H19" i="1" s="1"/>
  <c r="L7" i="48"/>
  <c r="I19" i="1" s="1"/>
  <c r="K7" i="50"/>
  <c r="H35" i="1" s="1"/>
  <c r="K7" i="51"/>
  <c r="M11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<sst xmlns="http://schemas.openxmlformats.org/spreadsheetml/2006/main" count="2085" uniqueCount="93">
  <si>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</si>
  <si>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</si>
  <si>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</si>
  <si>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</si>
  <si>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</si>
  <si>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</si>
  <si>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</si>
  <si>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</si>
  <si>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</si>
  <si>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</si>
  <si>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</si>
  <si>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</si>
  <si>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</si>
  <si>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</si>
  <si>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</si>
  <si>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</si>
  <si>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</si>
  <si>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</si>
  <si>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</si>
  <si>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</si>
  <si>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</si>
  <si>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</si>
  <si>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</si>
  <si>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</si>
  <si>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</si>
  <si>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</si>
  <si>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</si>
  <si>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</si>
  <si>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</si>
  <si>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</si>
  <si>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</si>
  <si>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</si>
  <si>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</si>
  <si>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</si>
  <si>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</si>
  <si>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</si>
  <si>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</si>
  <si>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</si>
  <si>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</si>
  <si>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</si>
  <si>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</si>
  <si>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</si>
  <si>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</si>
  <si>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</si>
  <si>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</si>
  <si>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</si>
  <si>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</si>
  <si>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</si>
  <si>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</si>
  <si>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</si>
  <si>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</si>
  <si>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</si>
  <si>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</si>
  <si>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</si>
  <si>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</si>
  <si>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</si>
  <si>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</si>
  <si>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</si>
  <si>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</si>
  <si>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</si>
  <si>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</si>
  <si>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</si>
  <si>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</si>
  <si>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</si>
  <si>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</si>
  <si>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</si>
  <si>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1993年</t>
    <rPh sb="4" eb="5">
      <t>ネン</t>
    </rPh>
    <phoneticPr fontId="2"/>
  </si>
  <si>
    <t>平成5年</t>
    <rPh sb="0" eb="2">
      <t>ヘイセイ</t>
    </rPh>
    <rPh sb="3" eb="4">
      <t>ネン</t>
    </rPh>
    <phoneticPr fontId="2"/>
  </si>
  <si>
    <t>1993/1末</t>
    <rPh sb="6" eb="7">
      <t>マツ</t>
    </rPh>
    <phoneticPr fontId="2"/>
  </si>
  <si>
    <t>平成5/1末</t>
    <rPh sb="0" eb="2">
      <t>ヘイセイ</t>
    </rPh>
    <rPh sb="5" eb="6">
      <t>マツ</t>
    </rPh>
    <phoneticPr fontId="2"/>
  </si>
  <si>
    <t>1993/2末</t>
    <rPh sb="6" eb="7">
      <t>マツ</t>
    </rPh>
    <phoneticPr fontId="2"/>
  </si>
  <si>
    <t>平成5/2末</t>
    <rPh sb="5" eb="6">
      <t>マツ</t>
    </rPh>
    <phoneticPr fontId="2"/>
  </si>
  <si>
    <t>1993/3末</t>
    <rPh sb="6" eb="7">
      <t>マツ</t>
    </rPh>
    <phoneticPr fontId="2"/>
  </si>
  <si>
    <t>平成5/3末</t>
    <rPh sb="5" eb="6">
      <t>マツ</t>
    </rPh>
    <phoneticPr fontId="2"/>
  </si>
  <si>
    <t>1993/4末</t>
    <rPh sb="6" eb="7">
      <t>マツ</t>
    </rPh>
    <phoneticPr fontId="2"/>
  </si>
  <si>
    <t>平成5/4末</t>
    <rPh sb="5" eb="6">
      <t>マツ</t>
    </rPh>
    <phoneticPr fontId="2"/>
  </si>
  <si>
    <t>1993/5末</t>
    <rPh sb="6" eb="7">
      <t>マツ</t>
    </rPh>
    <phoneticPr fontId="2"/>
  </si>
  <si>
    <t>平成5/5末</t>
    <rPh sb="5" eb="6">
      <t>マツ</t>
    </rPh>
    <phoneticPr fontId="2"/>
  </si>
  <si>
    <t>1993/6末</t>
    <rPh sb="6" eb="7">
      <t>マツ</t>
    </rPh>
    <phoneticPr fontId="2"/>
  </si>
  <si>
    <t>平成5/6末</t>
    <rPh sb="5" eb="6">
      <t>マツ</t>
    </rPh>
    <phoneticPr fontId="2"/>
  </si>
  <si>
    <t>1993/7末</t>
    <rPh sb="6" eb="7">
      <t>マツ</t>
    </rPh>
    <phoneticPr fontId="2"/>
  </si>
  <si>
    <t>平成5/7末</t>
    <rPh sb="5" eb="6">
      <t>マツ</t>
    </rPh>
    <phoneticPr fontId="2"/>
  </si>
  <si>
    <t>1993/8末</t>
    <rPh sb="6" eb="7">
      <t>マツ</t>
    </rPh>
    <phoneticPr fontId="2"/>
  </si>
  <si>
    <t>平成5/8末</t>
    <rPh sb="5" eb="6">
      <t>マツ</t>
    </rPh>
    <phoneticPr fontId="2"/>
  </si>
  <si>
    <t>1993/9末</t>
    <rPh sb="6" eb="7">
      <t>マツ</t>
    </rPh>
    <phoneticPr fontId="2"/>
  </si>
  <si>
    <t>平成5/9末</t>
    <rPh sb="5" eb="6">
      <t>マツ</t>
    </rPh>
    <phoneticPr fontId="2"/>
  </si>
  <si>
    <t>1993/10末</t>
    <rPh sb="7" eb="8">
      <t>マツ</t>
    </rPh>
    <phoneticPr fontId="2"/>
  </si>
  <si>
    <t>平成5/10末</t>
    <rPh sb="6" eb="7">
      <t>マツ</t>
    </rPh>
    <phoneticPr fontId="2"/>
  </si>
  <si>
    <t>平成5/11末</t>
    <rPh sb="6" eb="7">
      <t>マツ</t>
    </rPh>
    <phoneticPr fontId="2"/>
  </si>
  <si>
    <t>1993/12末</t>
    <rPh sb="7" eb="8">
      <t>マツ</t>
    </rPh>
    <phoneticPr fontId="2"/>
  </si>
  <si>
    <t>平成5/12末</t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</si>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</sst>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人&quot;"/>
    <numFmt numFmtId="177" formatCode="#,###.0\ &quot;歳&quot;"/>
    <numFmt numFmtId="178" formatCode="#,##0\ &quot;人&quot;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Font="1" applyFill="1" applyBorder="1" applyAlignment="1">
      <alignment horizontal="right" vertical="center" shrinkToFit="1"/>
    </xf>
    <xf numFmtId="0" fontId="8" fillId="0" borderId="14" xfId="3" applyBorder="1">
      <alignment vertical="center"/>
    </xf>
    <xf numFmtId="0" fontId="8" fillId="0" borderId="15" xfId="3" applyBorder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Font="1" applyFill="1" applyBorder="1" applyAlignment="1">
      <alignment horizontal="right" vertical="center" shrinkToFit="1"/>
    </xf>
    <xf numFmtId="0" fontId="8" fillId="0" borderId="16" xfId="3" applyBorder="1">
      <alignment vertical="center"/>
    </xf>
    <xf numFmtId="0" fontId="8" fillId="0" borderId="11" xfId="3" applyBorder="1">
      <alignment vertical="center"/>
    </xf>
    <xf numFmtId="0" fontId="0" fillId="0" borderId="17" xfId="0" applyBorder="1">
      <alignment vertical="center"/>
    </xf>
    <xf numFmtId="0" fontId="13" fillId="0" borderId="15" xfId="3" applyFont="1" applyBorder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Border="1" applyAlignment="1">
      <alignment horizontal="right" vertical="center" shrinkToFit="1"/>
    </xf>
    <xf numFmtId="17" fontId="4" fillId="0" borderId="7" xfId="0" applyNumberFormat="1" applyFont="1" applyBorder="1" applyAlignment="1">
      <alignment horizontal="right" vertical="center" shrinkToFit="1"/>
    </xf>
    <xf numFmtId="0" fontId="4" fillId="0" borderId="13" xfId="0" applyFont="1" applyBorder="1" applyAlignment="1">
      <alignment horizontal="right" vertical="center" shrinkToFit="1"/>
    </xf>
    <xf numFmtId="0" fontId="4" fillId="0" borderId="18" xfId="0" applyFont="1" applyBorder="1" applyAlignment="1">
      <alignment horizontal="right" vertical="center" shrinkToFit="1"/>
    </xf>
    <xf numFmtId="0" fontId="0" fillId="0" borderId="14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Border="1" applyProtection="1">
      <alignment vertical="center"/>
      <protection locked="0"/>
    </xf>
    <xf numFmtId="0" fontId="8" fillId="0" borderId="12" xfId="3" applyBorder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Border="1" applyAlignment="1">
      <alignment horizontal="right" vertical="center" shrinkToFit="1"/>
    </xf>
    <xf numFmtId="0" fontId="4" fillId="0" borderId="19" xfId="0" applyFont="1" applyBorder="1" applyAlignment="1">
      <alignment horizontal="right" vertical="center" shrinkToFit="1"/>
    </xf>
    <xf numFmtId="17" fontId="4" fillId="0" borderId="21" xfId="0" applyNumberFormat="1" applyFont="1" applyBorder="1" applyAlignment="1">
      <alignment horizontal="right" vertical="center" shrinkToFit="1"/>
    </xf>
    <xf numFmtId="0" fontId="4" fillId="0" borderId="20" xfId="0" applyFont="1" applyBorder="1" applyAlignment="1">
      <alignment horizontal="right" vertical="center" shrinkToFit="1"/>
    </xf>
    <xf numFmtId="0" fontId="0" fillId="0" borderId="17" xfId="0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Border="1" applyAlignment="1">
      <alignment horizontal="right" vertical="center" shrinkToFit="1"/>
    </xf>
    <xf numFmtId="0" fontId="0" fillId="0" borderId="23" xfId="0" applyBorder="1" applyAlignment="1">
      <alignment vertical="center" shrinkToFit="1"/>
    </xf>
    <xf numFmtId="0" fontId="8" fillId="0" borderId="0" xfId="3" applyProtection="1">
      <alignment vertical="center"/>
      <protection locked="0"/>
    </xf>
    <xf numFmtId="0" fontId="8" fillId="0" borderId="24" xfId="3" applyBorder="1" applyProtection="1">
      <alignment vertical="center"/>
      <protection locked="0"/>
    </xf>
    <xf numFmtId="0" fontId="0" fillId="0" borderId="24" xfId="0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Font="1" applyBorder="1" applyProtection="1">
      <alignment vertical="center"/>
      <protection locked="0"/>
    </xf>
    <xf numFmtId="0" fontId="15" fillId="0" borderId="0" xfId="3" applyFont="1" applyProtection="1">
      <alignment vertical="center"/>
      <protection locked="0"/>
    </xf>
    <xf numFmtId="0" fontId="15" fillId="0" borderId="17" xfId="3" applyFont="1" applyBorder="1" applyProtection="1">
      <alignment vertical="center"/>
      <protection locked="0"/>
    </xf>
    <xf numFmtId="0" fontId="15" fillId="0" borderId="23" xfId="3" applyFont="1" applyBorder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 xr:uid="{00000000-0005-0000-0000-000003000000}"/>
    <cellStyle name="標準 3" xfId="3" xr:uid="{00000000-0005-0000-0000-000004000000}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平均年齢まとめ１" displayName="平均年齢まとめ１" ref="B6:E11" totalsRowShown="0" headerRowDxfId="359" headerRowBorderDxfId="358" tableBorderDxfId="357" totalsRowBorderDxfId="356">
  <autoFilter ref="B6:E11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区分"/>
    <tableColumn id="2" xr3:uid="{00000000-0010-0000-0000-000002000000}" name="男" dataDxfId="355"/>
    <tableColumn id="3" xr3:uid="{00000000-0010-0000-0000-000003000000}" name="女" dataDxfId="354"/>
    <tableColumn id="4" xr3:uid="{00000000-0010-0000-0000-000004000000}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09000000}" name="平均年齢まとめ24755" displayName="平均年齢まとめ24755" ref="L14:O19" totalsRowShown="0" headerRowDxfId="296" headerRowBorderDxfId="295" tableBorderDxfId="294" totalsRowBorderDxfId="293">
  <autoFilter ref="L14:O19" xr:uid="{00000000-0009-0000-0100-00003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900-000001000000}" name="区分"/>
    <tableColumn id="2" xr3:uid="{00000000-0010-0000-0900-000002000000}" name="男" dataDxfId="292"/>
    <tableColumn id="3" xr3:uid="{00000000-0010-0000-0900-000003000000}" name="女" dataDxfId="291"/>
    <tableColumn id="4" xr3:uid="{00000000-0010-0000-0900-000004000000}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0A000000}" name="平均年齢まとめ24756" displayName="平均年齢まとめ24756" ref="L22:O27" totalsRowShown="0" headerRowDxfId="289" headerRowBorderDxfId="288" tableBorderDxfId="287" totalsRowBorderDxfId="286">
  <autoFilter ref="L22:O27" xr:uid="{00000000-0009-0000-0100-00003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区分"/>
    <tableColumn id="2" xr3:uid="{00000000-0010-0000-0A00-000002000000}" name="男" dataDxfId="285"/>
    <tableColumn id="3" xr3:uid="{00000000-0010-0000-0A00-000003000000}" name="女" dataDxfId="284"/>
    <tableColumn id="4" xr3:uid="{00000000-0010-0000-0A00-000004000000}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0B000000}" name="平均年齢まとめ2475358" displayName="平均年齢まとめ2475358" ref="L30:O35" totalsRowShown="0" headerRowDxfId="282" headerRowBorderDxfId="281" tableBorderDxfId="280" totalsRowBorderDxfId="279">
  <autoFilter ref="L30:O35" xr:uid="{00000000-0009-0000-0100-00003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B00-000001000000}" name="区分"/>
    <tableColumn id="2" xr3:uid="{00000000-0010-0000-0B00-000002000000}" name="男" dataDxfId="278"/>
    <tableColumn id="3" xr3:uid="{00000000-0010-0000-0B00-000003000000}" name="女" dataDxfId="277"/>
    <tableColumn id="4" xr3:uid="{00000000-0010-0000-0B00-000004000000}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C000000}" name="各齢１月" displayName="各齢１月" ref="A1:G108" totalsRowShown="0" headerRowDxfId="275" dataDxfId="274" tableBorderDxfId="273" dataCellStyle="標準 3">
  <autoFilter ref="A1:G108" xr:uid="{00000000-0009-0000-0100-000002000000}"/>
  <tableColumns count="7">
    <tableColumn id="1" xr3:uid="{00000000-0010-0000-0C00-000001000000}" name="年月" dataDxfId="272">
      <calculatedColumnFormula>A1</calculatedColumnFormula>
    </tableColumn>
    <tableColumn id="2" xr3:uid="{00000000-0010-0000-0C00-000002000000}" name="和暦" dataDxfId="271">
      <calculatedColumnFormula>B1</calculatedColumnFormula>
    </tableColumn>
    <tableColumn id="3" xr3:uid="{00000000-0010-0000-0C00-000003000000}" name="年齢" dataDxfId="270" dataCellStyle="標準 3"/>
    <tableColumn id="4" xr3:uid="{00000000-0010-0000-0C00-000004000000}" name="男" dataDxfId="269" dataCellStyle="標準 3"/>
    <tableColumn id="5" xr3:uid="{00000000-0010-0000-0C00-000005000000}" name="女" dataDxfId="268" dataCellStyle="標準 3"/>
    <tableColumn id="6" xr3:uid="{00000000-0010-0000-0C00-000006000000}" name="計" dataDxfId="267" dataCellStyle="標準 3"/>
    <tableColumn id="7" xr3:uid="{00000000-0010-0000-0C00-000007000000}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D000000}" name="平均年齢１月" displayName="平均年齢１月" ref="J2:M7" totalsRowShown="0" headerRowDxfId="265" headerRowBorderDxfId="264" tableBorderDxfId="263" totalsRowBorderDxfId="262">
  <autoFilter ref="J2:M7" xr:uid="{00000000-0009-0000-0100-000003000000}"/>
  <tableColumns count="4">
    <tableColumn id="1" xr3:uid="{00000000-0010-0000-0D00-000001000000}" name="区分"/>
    <tableColumn id="2" xr3:uid="{00000000-0010-0000-0D00-000002000000}" name="男" dataDxfId="261"/>
    <tableColumn id="3" xr3:uid="{00000000-0010-0000-0D00-000003000000}" name="女" dataDxfId="260"/>
    <tableColumn id="4" xr3:uid="{00000000-0010-0000-0D00-000004000000}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0E000000}" name="刻み１月" displayName="刻み１月" ref="J16:M39" totalsRowShown="0" headerRowDxfId="258" dataDxfId="257">
  <autoFilter ref="J16:M39" xr:uid="{00000000-0009-0000-0100-00003C000000}"/>
  <tableColumns count="4">
    <tableColumn id="1" xr3:uid="{00000000-0010-0000-0E00-000001000000}" name="区分" dataDxfId="256"/>
    <tableColumn id="2" xr3:uid="{00000000-0010-0000-0E00-000002000000}" name="男" dataDxfId="255"/>
    <tableColumn id="3" xr3:uid="{00000000-0010-0000-0E00-000003000000}" name="女" dataDxfId="254"/>
    <tableColumn id="4" xr3:uid="{00000000-0010-0000-0E00-000004000000}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F000000}" name="各齢2月" displayName="各齢2月" ref="A1:G108" totalsRowShown="0" headerRowDxfId="252" dataDxfId="251" tableBorderDxfId="250" dataCellStyle="標準 3">
  <autoFilter ref="A1:G108" xr:uid="{00000000-0009-0000-0100-000016000000}"/>
  <tableColumns count="7">
    <tableColumn id="1" xr3:uid="{00000000-0010-0000-0F00-000001000000}" name="年月" dataDxfId="249">
      <calculatedColumnFormula>A1</calculatedColumnFormula>
    </tableColumn>
    <tableColumn id="2" xr3:uid="{00000000-0010-0000-0F00-000002000000}" name="和暦" dataDxfId="248">
      <calculatedColumnFormula>B1</calculatedColumnFormula>
    </tableColumn>
    <tableColumn id="3" xr3:uid="{00000000-0010-0000-0F00-000003000000}" name="年齢" dataDxfId="247" dataCellStyle="標準 3"/>
    <tableColumn id="4" xr3:uid="{00000000-0010-0000-0F00-000004000000}" name="男" dataDxfId="246" dataCellStyle="標準 3"/>
    <tableColumn id="5" xr3:uid="{00000000-0010-0000-0F00-000005000000}" name="女" dataDxfId="245" dataCellStyle="標準 3"/>
    <tableColumn id="6" xr3:uid="{00000000-0010-0000-0F00-000006000000}" name="計" dataDxfId="244" dataCellStyle="標準 3"/>
    <tableColumn id="7" xr3:uid="{00000000-0010-0000-0F00-000007000000}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0000000}" name="平均年齢2月" displayName="平均年齢2月" ref="J2:M7" totalsRowShown="0" headerRowDxfId="242" headerRowBorderDxfId="241" tableBorderDxfId="240" totalsRowBorderDxfId="239">
  <autoFilter ref="J2:M7" xr:uid="{00000000-0009-0000-0100-000017000000}"/>
  <tableColumns count="4">
    <tableColumn id="1" xr3:uid="{00000000-0010-0000-1000-000001000000}" name="区分"/>
    <tableColumn id="2" xr3:uid="{00000000-0010-0000-1000-000002000000}" name="男" dataDxfId="238"/>
    <tableColumn id="3" xr3:uid="{00000000-0010-0000-1000-000003000000}" name="女" dataDxfId="237"/>
    <tableColumn id="4" xr3:uid="{00000000-0010-0000-1000-000004000000}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11000000}" name="刻み２月" displayName="刻み２月" ref="J16:M39" totalsRowShown="0" headerRowDxfId="235" dataDxfId="234">
  <autoFilter ref="J16:M39" xr:uid="{00000000-0009-0000-0100-00003D000000}"/>
  <tableColumns count="4">
    <tableColumn id="1" xr3:uid="{00000000-0010-0000-1100-000001000000}" name="区分" dataDxfId="233"/>
    <tableColumn id="2" xr3:uid="{00000000-0010-0000-1100-000002000000}" name="男" dataDxfId="232"/>
    <tableColumn id="3" xr3:uid="{00000000-0010-0000-1100-000003000000}" name="女" dataDxfId="231"/>
    <tableColumn id="4" xr3:uid="{00000000-0010-0000-1100-000004000000}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2000000}" name="各齢3月" displayName="各齢3月" ref="A1:G108" totalsRowShown="0" headerRowDxfId="229" dataDxfId="228" tableBorderDxfId="227" dataCellStyle="標準 3">
  <autoFilter ref="A1:G108" xr:uid="{00000000-0009-0000-0100-000018000000}"/>
  <tableColumns count="7">
    <tableColumn id="1" xr3:uid="{00000000-0010-0000-1200-000001000000}" name="年月" dataDxfId="226">
      <calculatedColumnFormula>A1</calculatedColumnFormula>
    </tableColumn>
    <tableColumn id="2" xr3:uid="{00000000-0010-0000-1200-000002000000}" name="和暦" dataDxfId="225">
      <calculatedColumnFormula>B1</calculatedColumnFormula>
    </tableColumn>
    <tableColumn id="3" xr3:uid="{00000000-0010-0000-1200-000003000000}" name="年齢" dataDxfId="224" dataCellStyle="標準 3"/>
    <tableColumn id="4" xr3:uid="{00000000-0010-0000-1200-000004000000}" name="男" dataDxfId="223" dataCellStyle="標準 3"/>
    <tableColumn id="5" xr3:uid="{00000000-0010-0000-1200-000005000000}" name="女" dataDxfId="222" dataCellStyle="標準 3"/>
    <tableColumn id="6" xr3:uid="{00000000-0010-0000-1200-000006000000}" name="計" dataDxfId="221" dataCellStyle="標準 3"/>
    <tableColumn id="7" xr3:uid="{00000000-0010-0000-1200-000007000000}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平均年齢まとめ2" displayName="平均年齢まとめ2" ref="B14:E19" totalsRowShown="0" headerRowDxfId="352" headerRowBorderDxfId="351" tableBorderDxfId="350" totalsRowBorderDxfId="349">
  <autoFilter ref="B14:E19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区分"/>
    <tableColumn id="2" xr3:uid="{00000000-0010-0000-0100-000002000000}" name="男" dataDxfId="348"/>
    <tableColumn id="3" xr3:uid="{00000000-0010-0000-0100-000003000000}" name="女" dataDxfId="347"/>
    <tableColumn id="4" xr3:uid="{00000000-0010-0000-0100-000004000000}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3000000}" name="平均年齢3月" displayName="平均年齢3月" ref="J2:M7" totalsRowShown="0" headerRowDxfId="219" headerRowBorderDxfId="218" tableBorderDxfId="217" totalsRowBorderDxfId="216">
  <autoFilter ref="J2:M7" xr:uid="{00000000-0009-0000-0100-000019000000}"/>
  <tableColumns count="4">
    <tableColumn id="1" xr3:uid="{00000000-0010-0000-1300-000001000000}" name="区分"/>
    <tableColumn id="2" xr3:uid="{00000000-0010-0000-1300-000002000000}" name="男" dataDxfId="215"/>
    <tableColumn id="3" xr3:uid="{00000000-0010-0000-1300-000003000000}" name="女" dataDxfId="214"/>
    <tableColumn id="4" xr3:uid="{00000000-0010-0000-1300-000004000000}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00000000-000C-0000-FFFF-FFFF14000000}" name="刻み3月" displayName="刻み3月" ref="J16:M39" totalsRowShown="0" headerRowDxfId="212" dataDxfId="211">
  <autoFilter ref="J16:M39" xr:uid="{00000000-0009-0000-0100-00003E000000}"/>
  <tableColumns count="4">
    <tableColumn id="1" xr3:uid="{00000000-0010-0000-1400-000001000000}" name="区分" dataDxfId="210"/>
    <tableColumn id="2" xr3:uid="{00000000-0010-0000-1400-000002000000}" name="男" dataDxfId="209"/>
    <tableColumn id="3" xr3:uid="{00000000-0010-0000-1400-000003000000}" name="女" dataDxfId="208"/>
    <tableColumn id="4" xr3:uid="{00000000-0010-0000-1400-000004000000}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5000000}" name="各齢4月" displayName="各齢4月" ref="A1:G108" totalsRowShown="0" headerRowDxfId="206" dataDxfId="205" tableBorderDxfId="204" dataCellStyle="標準 3">
  <autoFilter ref="A1:G108" xr:uid="{00000000-0009-0000-0100-00001A000000}"/>
  <tableColumns count="7">
    <tableColumn id="1" xr3:uid="{00000000-0010-0000-1500-000001000000}" name="年月" dataDxfId="203">
      <calculatedColumnFormula>A1</calculatedColumnFormula>
    </tableColumn>
    <tableColumn id="2" xr3:uid="{00000000-0010-0000-1500-000002000000}" name="和暦" dataDxfId="202">
      <calculatedColumnFormula>B1</calculatedColumnFormula>
    </tableColumn>
    <tableColumn id="3" xr3:uid="{00000000-0010-0000-1500-000003000000}" name="年齢" dataDxfId="201" dataCellStyle="標準 3"/>
    <tableColumn id="4" xr3:uid="{00000000-0010-0000-1500-000004000000}" name="男" dataDxfId="200" dataCellStyle="標準 3"/>
    <tableColumn id="5" xr3:uid="{00000000-0010-0000-1500-000005000000}" name="女" dataDxfId="199" dataCellStyle="標準 3"/>
    <tableColumn id="6" xr3:uid="{00000000-0010-0000-1500-000006000000}" name="計" dataDxfId="198" dataCellStyle="標準 3"/>
    <tableColumn id="7" xr3:uid="{00000000-0010-0000-1500-000007000000}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6000000}" name="平均年齢4月" displayName="平均年齢4月" ref="J2:M7" totalsRowShown="0" headerRowDxfId="196" headerRowBorderDxfId="195" tableBorderDxfId="194" totalsRowBorderDxfId="193">
  <autoFilter ref="J2:M7" xr:uid="{00000000-0009-0000-0100-00001B000000}"/>
  <tableColumns count="4">
    <tableColumn id="1" xr3:uid="{00000000-0010-0000-1600-000001000000}" name="区分"/>
    <tableColumn id="2" xr3:uid="{00000000-0010-0000-1600-000002000000}" name="男" dataDxfId="192"/>
    <tableColumn id="3" xr3:uid="{00000000-0010-0000-1600-000003000000}" name="女" dataDxfId="191"/>
    <tableColumn id="4" xr3:uid="{00000000-0010-0000-1600-000004000000}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17000000}" name="刻み4月" displayName="刻み4月" ref="J16:M39" totalsRowShown="0" headerRowDxfId="189" dataDxfId="188">
  <autoFilter ref="J16:M39" xr:uid="{00000000-0009-0000-0100-00003F000000}"/>
  <tableColumns count="4">
    <tableColumn id="1" xr3:uid="{00000000-0010-0000-1700-000001000000}" name="区分" dataDxfId="187"/>
    <tableColumn id="2" xr3:uid="{00000000-0010-0000-1700-000002000000}" name="男" dataDxfId="186"/>
    <tableColumn id="3" xr3:uid="{00000000-0010-0000-1700-000003000000}" name="女" dataDxfId="185"/>
    <tableColumn id="4" xr3:uid="{00000000-0010-0000-1700-000004000000}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8000000}" name="各齢5月" displayName="各齢5月" ref="A1:G108" totalsRowShown="0" headerRowDxfId="183" dataDxfId="182" tableBorderDxfId="181" dataCellStyle="標準 3">
  <autoFilter ref="A1:G108" xr:uid="{00000000-0009-0000-0100-00001C000000}"/>
  <tableColumns count="7">
    <tableColumn id="1" xr3:uid="{00000000-0010-0000-1800-000001000000}" name="年月" dataDxfId="180">
      <calculatedColumnFormula>A1</calculatedColumnFormula>
    </tableColumn>
    <tableColumn id="2" xr3:uid="{00000000-0010-0000-1800-000002000000}" name="和暦" dataDxfId="179">
      <calculatedColumnFormula>B1</calculatedColumnFormula>
    </tableColumn>
    <tableColumn id="3" xr3:uid="{00000000-0010-0000-1800-000003000000}" name="年齢" dataDxfId="178" dataCellStyle="標準 3"/>
    <tableColumn id="4" xr3:uid="{00000000-0010-0000-1800-000004000000}" name="男" dataDxfId="177" dataCellStyle="標準 3"/>
    <tableColumn id="5" xr3:uid="{00000000-0010-0000-1800-000005000000}" name="女" dataDxfId="176" dataCellStyle="標準 3"/>
    <tableColumn id="6" xr3:uid="{00000000-0010-0000-1800-000006000000}" name="計" dataDxfId="175" dataCellStyle="標準 3"/>
    <tableColumn id="7" xr3:uid="{00000000-0010-0000-1800-000007000000}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9000000}" name="平均年齢5月" displayName="平均年齢5月" ref="J2:M7" totalsRowShown="0" headerRowDxfId="173" headerRowBorderDxfId="172" tableBorderDxfId="171" totalsRowBorderDxfId="170">
  <autoFilter ref="J2:M7" xr:uid="{00000000-0009-0000-0100-00001D000000}"/>
  <tableColumns count="4">
    <tableColumn id="1" xr3:uid="{00000000-0010-0000-1900-000001000000}" name="区分"/>
    <tableColumn id="2" xr3:uid="{00000000-0010-0000-1900-000002000000}" name="男" dataDxfId="169"/>
    <tableColumn id="3" xr3:uid="{00000000-0010-0000-1900-000003000000}" name="女" dataDxfId="168"/>
    <tableColumn id="4" xr3:uid="{00000000-0010-0000-1900-000004000000}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1A000000}" name="刻み5月" displayName="刻み5月" ref="J16:M39" totalsRowShown="0" headerRowDxfId="166" dataDxfId="165">
  <autoFilter ref="J16:M39" xr:uid="{00000000-0009-0000-0100-000040000000}"/>
  <tableColumns count="4">
    <tableColumn id="1" xr3:uid="{00000000-0010-0000-1A00-000001000000}" name="区分" dataDxfId="164"/>
    <tableColumn id="2" xr3:uid="{00000000-0010-0000-1A00-000002000000}" name="男" dataDxfId="163"/>
    <tableColumn id="3" xr3:uid="{00000000-0010-0000-1A00-000003000000}" name="女" dataDxfId="162"/>
    <tableColumn id="4" xr3:uid="{00000000-0010-0000-1A00-000004000000}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B000000}" name="各齢6月" displayName="各齢6月" ref="A1:G108" totalsRowShown="0" headerRowDxfId="160" dataDxfId="159" tableBorderDxfId="158" dataCellStyle="標準 3">
  <autoFilter ref="A1:G108" xr:uid="{00000000-0009-0000-0100-00001E000000}"/>
  <tableColumns count="7">
    <tableColumn id="1" xr3:uid="{00000000-0010-0000-1B00-000001000000}" name="年月" dataDxfId="157">
      <calculatedColumnFormula>A1</calculatedColumnFormula>
    </tableColumn>
    <tableColumn id="2" xr3:uid="{00000000-0010-0000-1B00-000002000000}" name="和暦" dataDxfId="156">
      <calculatedColumnFormula>B1</calculatedColumnFormula>
    </tableColumn>
    <tableColumn id="3" xr3:uid="{00000000-0010-0000-1B00-000003000000}" name="年齢" dataDxfId="155" dataCellStyle="標準 3"/>
    <tableColumn id="4" xr3:uid="{00000000-0010-0000-1B00-000004000000}" name="男" dataDxfId="154" dataCellStyle="標準 3"/>
    <tableColumn id="5" xr3:uid="{00000000-0010-0000-1B00-000005000000}" name="女" dataDxfId="153" dataCellStyle="標準 3"/>
    <tableColumn id="6" xr3:uid="{00000000-0010-0000-1B00-000006000000}" name="計" dataDxfId="152" dataCellStyle="標準 3"/>
    <tableColumn id="7" xr3:uid="{00000000-0010-0000-1B00-000007000000}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C000000}" name="平均年齢6月" displayName="平均年齢6月" ref="J2:M7" totalsRowShown="0" headerRowDxfId="150" headerRowBorderDxfId="149" tableBorderDxfId="148" totalsRowBorderDxfId="147">
  <autoFilter ref="J2:M7" xr:uid="{00000000-0009-0000-0100-00001F000000}"/>
  <tableColumns count="4">
    <tableColumn id="1" xr3:uid="{00000000-0010-0000-1C00-000001000000}" name="区分"/>
    <tableColumn id="2" xr3:uid="{00000000-0010-0000-1C00-000002000000}" name="男" dataDxfId="146"/>
    <tableColumn id="3" xr3:uid="{00000000-0010-0000-1C00-000003000000}" name="女" dataDxfId="145"/>
    <tableColumn id="4" xr3:uid="{00000000-0010-0000-1C00-000004000000}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02000000}" name="平均年齢まとめ247" displayName="平均年齢まとめ247" ref="B22:E27" totalsRowShown="0" headerRowDxfId="345" headerRowBorderDxfId="344" tableBorderDxfId="343" totalsRowBorderDxfId="342">
  <autoFilter ref="B22:E27" xr:uid="{00000000-0009-0000-0100-00002E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区分"/>
    <tableColumn id="2" xr3:uid="{00000000-0010-0000-0200-000002000000}" name="男" dataDxfId="341"/>
    <tableColumn id="3" xr3:uid="{00000000-0010-0000-0200-000003000000}" name="女" dataDxfId="340"/>
    <tableColumn id="4" xr3:uid="{00000000-0010-0000-0200-000004000000}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1D000000}" name="刻み6月" displayName="刻み6月" ref="J16:M39" totalsRowShown="0" headerRowDxfId="143" dataDxfId="142">
  <autoFilter ref="J16:M39" xr:uid="{00000000-0009-0000-0100-000041000000}"/>
  <tableColumns count="4">
    <tableColumn id="1" xr3:uid="{00000000-0010-0000-1D00-000001000000}" name="区分" dataDxfId="141"/>
    <tableColumn id="2" xr3:uid="{00000000-0010-0000-1D00-000002000000}" name="男" dataDxfId="140"/>
    <tableColumn id="3" xr3:uid="{00000000-0010-0000-1D00-000003000000}" name="女" dataDxfId="139"/>
    <tableColumn id="4" xr3:uid="{00000000-0010-0000-1D00-000004000000}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E000000}" name="各齢7月" displayName="各齢7月" ref="A1:G108" totalsRowShown="0" headerRowDxfId="137" dataDxfId="136" tableBorderDxfId="135" dataCellStyle="標準 3">
  <autoFilter ref="A1:G108" xr:uid="{00000000-0009-0000-0100-000020000000}"/>
  <tableColumns count="7">
    <tableColumn id="1" xr3:uid="{00000000-0010-0000-1E00-000001000000}" name="年月" dataDxfId="134">
      <calculatedColumnFormula>A1</calculatedColumnFormula>
    </tableColumn>
    <tableColumn id="2" xr3:uid="{00000000-0010-0000-1E00-000002000000}" name="和暦" dataDxfId="133">
      <calculatedColumnFormula>B1</calculatedColumnFormula>
    </tableColumn>
    <tableColumn id="3" xr3:uid="{00000000-0010-0000-1E00-000003000000}" name="年齢" dataDxfId="132" dataCellStyle="標準 3"/>
    <tableColumn id="4" xr3:uid="{00000000-0010-0000-1E00-000004000000}" name="男" dataDxfId="131" dataCellStyle="標準 3"/>
    <tableColumn id="5" xr3:uid="{00000000-0010-0000-1E00-000005000000}" name="女" dataDxfId="130" dataCellStyle="標準 3"/>
    <tableColumn id="6" xr3:uid="{00000000-0010-0000-1E00-000006000000}" name="計" dataDxfId="129" dataCellStyle="標準 3"/>
    <tableColumn id="7" xr3:uid="{00000000-0010-0000-1E00-000007000000}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1F000000}" name="平均年齢7月" displayName="平均年齢7月" ref="J2:M7" totalsRowShown="0" headerRowDxfId="127" headerRowBorderDxfId="126" tableBorderDxfId="125" totalsRowBorderDxfId="124">
  <autoFilter ref="J2:M7" xr:uid="{00000000-0009-0000-0100-000021000000}"/>
  <tableColumns count="4">
    <tableColumn id="1" xr3:uid="{00000000-0010-0000-1F00-000001000000}" name="区分"/>
    <tableColumn id="2" xr3:uid="{00000000-0010-0000-1F00-000002000000}" name="男" dataDxfId="123"/>
    <tableColumn id="3" xr3:uid="{00000000-0010-0000-1F00-000003000000}" name="女" dataDxfId="122"/>
    <tableColumn id="4" xr3:uid="{00000000-0010-0000-1F00-000004000000}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20000000}" name="刻み7月" displayName="刻み7月" ref="J16:M39" totalsRowShown="0" headerRowDxfId="120" dataDxfId="119">
  <autoFilter ref="J16:M39" xr:uid="{00000000-0009-0000-0100-000042000000}"/>
  <tableColumns count="4">
    <tableColumn id="1" xr3:uid="{00000000-0010-0000-2000-000001000000}" name="区分" dataDxfId="118"/>
    <tableColumn id="2" xr3:uid="{00000000-0010-0000-2000-000002000000}" name="男" dataDxfId="117"/>
    <tableColumn id="3" xr3:uid="{00000000-0010-0000-2000-000003000000}" name="女" dataDxfId="116"/>
    <tableColumn id="4" xr3:uid="{00000000-0010-0000-2000-000004000000}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各齢8月" displayName="各齢8月" ref="A1:G108" totalsRowShown="0" headerRowDxfId="114" dataDxfId="113" tableBorderDxfId="112" dataCellStyle="標準 3">
  <autoFilter ref="A1:G108" xr:uid="{00000000-0009-0000-0100-000022000000}"/>
  <tableColumns count="7">
    <tableColumn id="1" xr3:uid="{00000000-0010-0000-2100-000001000000}" name="年月" dataDxfId="111">
      <calculatedColumnFormula>A1</calculatedColumnFormula>
    </tableColumn>
    <tableColumn id="2" xr3:uid="{00000000-0010-0000-2100-000002000000}" name="和暦" dataDxfId="110">
      <calculatedColumnFormula>B1</calculatedColumnFormula>
    </tableColumn>
    <tableColumn id="3" xr3:uid="{00000000-0010-0000-2100-000003000000}" name="年齢" dataDxfId="109" dataCellStyle="標準 3"/>
    <tableColumn id="4" xr3:uid="{00000000-0010-0000-2100-000004000000}" name="男" dataDxfId="108" dataCellStyle="標準 3"/>
    <tableColumn id="5" xr3:uid="{00000000-0010-0000-2100-000005000000}" name="女" dataDxfId="107" dataCellStyle="標準 3"/>
    <tableColumn id="6" xr3:uid="{00000000-0010-0000-2100-000006000000}" name="計" dataDxfId="106" dataCellStyle="標準 3"/>
    <tableColumn id="7" xr3:uid="{00000000-0010-0000-2100-000007000000}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平均年齢8月" displayName="平均年齢8月" ref="J2:M7" totalsRowShown="0" headerRowDxfId="104" headerRowBorderDxfId="103" tableBorderDxfId="102" totalsRowBorderDxfId="101">
  <autoFilter ref="J2:M7" xr:uid="{00000000-0009-0000-0100-000023000000}"/>
  <tableColumns count="4">
    <tableColumn id="1" xr3:uid="{00000000-0010-0000-2200-000001000000}" name="区分"/>
    <tableColumn id="2" xr3:uid="{00000000-0010-0000-2200-000002000000}" name="男" dataDxfId="100"/>
    <tableColumn id="3" xr3:uid="{00000000-0010-0000-2200-000003000000}" name="女" dataDxfId="99"/>
    <tableColumn id="4" xr3:uid="{00000000-0010-0000-2200-000004000000}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23000000}" name="刻み8月" displayName="刻み8月" ref="J16:M39" totalsRowShown="0" headerRowDxfId="97" dataDxfId="96">
  <autoFilter ref="J16:M39" xr:uid="{00000000-0009-0000-0100-000043000000}"/>
  <tableColumns count="4">
    <tableColumn id="1" xr3:uid="{00000000-0010-0000-2300-000001000000}" name="区分" dataDxfId="95"/>
    <tableColumn id="2" xr3:uid="{00000000-0010-0000-2300-000002000000}" name="男" dataDxfId="94"/>
    <tableColumn id="3" xr3:uid="{00000000-0010-0000-2300-000003000000}" name="女" dataDxfId="93"/>
    <tableColumn id="4" xr3:uid="{00000000-0010-0000-2300-000004000000}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4000000}" name="各齢9月" displayName="各齢9月" ref="A1:G108" totalsRowShown="0" headerRowDxfId="91" dataDxfId="90" tableBorderDxfId="89" dataCellStyle="標準 3">
  <autoFilter ref="A1:G108" xr:uid="{00000000-0009-0000-0100-000024000000}"/>
  <tableColumns count="7">
    <tableColumn id="1" xr3:uid="{00000000-0010-0000-2400-000001000000}" name="年月" dataDxfId="88">
      <calculatedColumnFormula>A1</calculatedColumnFormula>
    </tableColumn>
    <tableColumn id="2" xr3:uid="{00000000-0010-0000-2400-000002000000}" name="和暦" dataDxfId="87">
      <calculatedColumnFormula>B1</calculatedColumnFormula>
    </tableColumn>
    <tableColumn id="3" xr3:uid="{00000000-0010-0000-2400-000003000000}" name="年齢" dataDxfId="86" dataCellStyle="標準 3"/>
    <tableColumn id="4" xr3:uid="{00000000-0010-0000-2400-000004000000}" name="男" dataDxfId="85" dataCellStyle="標準 3"/>
    <tableColumn id="5" xr3:uid="{00000000-0010-0000-2400-000005000000}" name="女" dataDxfId="84" dataCellStyle="標準 3"/>
    <tableColumn id="6" xr3:uid="{00000000-0010-0000-2400-000006000000}" name="計" dataDxfId="83" dataCellStyle="標準 3"/>
    <tableColumn id="7" xr3:uid="{00000000-0010-0000-2400-000007000000}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5000000}" name="平均年齢9月" displayName="平均年齢9月" ref="J2:M7" totalsRowShown="0" headerRowDxfId="81" headerRowBorderDxfId="80" tableBorderDxfId="79" totalsRowBorderDxfId="78">
  <autoFilter ref="J2:M7" xr:uid="{00000000-0009-0000-0100-000025000000}"/>
  <tableColumns count="4">
    <tableColumn id="1" xr3:uid="{00000000-0010-0000-2500-000001000000}" name="区分"/>
    <tableColumn id="2" xr3:uid="{00000000-0010-0000-2500-000002000000}" name="男" dataDxfId="77"/>
    <tableColumn id="3" xr3:uid="{00000000-0010-0000-2500-000003000000}" name="女" dataDxfId="76"/>
    <tableColumn id="4" xr3:uid="{00000000-0010-0000-2500-000004000000}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26000000}" name="刻み9月" displayName="刻み9月" ref="J16:M39" totalsRowShown="0" headerRowDxfId="74" dataDxfId="73">
  <autoFilter ref="J16:M39" xr:uid="{00000000-0009-0000-0100-000044000000}"/>
  <tableColumns count="4">
    <tableColumn id="1" xr3:uid="{00000000-0010-0000-2600-000001000000}" name="区分" dataDxfId="72"/>
    <tableColumn id="2" xr3:uid="{00000000-0010-0000-2600-000002000000}" name="男" dataDxfId="71"/>
    <tableColumn id="3" xr3:uid="{00000000-0010-0000-2600-000003000000}" name="女" dataDxfId="70"/>
    <tableColumn id="4" xr3:uid="{00000000-0010-0000-2600-000004000000}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03000000}" name="平均年齢まとめ248" displayName="平均年齢まとめ248" ref="B30:E35" totalsRowShown="0" headerRowDxfId="338" headerRowBorderDxfId="337" tableBorderDxfId="336" totalsRowBorderDxfId="335">
  <autoFilter ref="B30:E35" xr:uid="{00000000-0009-0000-0100-00002F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区分"/>
    <tableColumn id="2" xr3:uid="{00000000-0010-0000-0300-000002000000}" name="男" dataDxfId="334"/>
    <tableColumn id="3" xr3:uid="{00000000-0010-0000-0300-000003000000}" name="女" dataDxfId="333"/>
    <tableColumn id="4" xr3:uid="{00000000-0010-0000-0300-000004000000}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7000000}" name="各齢10月" displayName="各齢10月" ref="A1:G108" totalsRowShown="0" headerRowDxfId="68" dataDxfId="67" tableBorderDxfId="66" dataCellStyle="標準 3">
  <autoFilter ref="A1:G108" xr:uid="{00000000-0009-0000-0100-000026000000}"/>
  <tableColumns count="7">
    <tableColumn id="1" xr3:uid="{00000000-0010-0000-2700-000001000000}" name="年月" dataDxfId="65">
      <calculatedColumnFormula>A1</calculatedColumnFormula>
    </tableColumn>
    <tableColumn id="2" xr3:uid="{00000000-0010-0000-2700-000002000000}" name="和暦" dataDxfId="64">
      <calculatedColumnFormula>B1</calculatedColumnFormula>
    </tableColumn>
    <tableColumn id="3" xr3:uid="{00000000-0010-0000-2700-000003000000}" name="年齢" dataDxfId="63" dataCellStyle="標準 3"/>
    <tableColumn id="4" xr3:uid="{00000000-0010-0000-2700-000004000000}" name="男" dataDxfId="62" dataCellStyle="標準 3"/>
    <tableColumn id="5" xr3:uid="{00000000-0010-0000-2700-000005000000}" name="女" dataDxfId="61" dataCellStyle="標準 3"/>
    <tableColumn id="6" xr3:uid="{00000000-0010-0000-2700-000006000000}" name="計" dataDxfId="60" dataCellStyle="標準 3"/>
    <tableColumn id="7" xr3:uid="{00000000-0010-0000-2700-000007000000}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8000000}" name="平均年齢10月" displayName="平均年齢10月" ref="J2:M7" totalsRowShown="0" headerRowDxfId="58" headerRowBorderDxfId="57" tableBorderDxfId="56" totalsRowBorderDxfId="55">
  <autoFilter ref="J2:M7" xr:uid="{00000000-0009-0000-0100-000027000000}"/>
  <tableColumns count="4">
    <tableColumn id="1" xr3:uid="{00000000-0010-0000-2800-000001000000}" name="区分"/>
    <tableColumn id="2" xr3:uid="{00000000-0010-0000-2800-000002000000}" name="男" dataDxfId="54"/>
    <tableColumn id="3" xr3:uid="{00000000-0010-0000-2800-000003000000}" name="女" dataDxfId="53"/>
    <tableColumn id="4" xr3:uid="{00000000-0010-0000-2800-000004000000}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00000000-000C-0000-FFFF-FFFF29000000}" name="刻み410月" displayName="刻み410月" ref="J16:M39" totalsRowShown="0" headerRowDxfId="51" dataDxfId="50">
  <autoFilter ref="J16:M39" xr:uid="{00000000-0009-0000-0100-000045000000}"/>
  <tableColumns count="4">
    <tableColumn id="1" xr3:uid="{00000000-0010-0000-2900-000001000000}" name="区分" dataDxfId="49"/>
    <tableColumn id="2" xr3:uid="{00000000-0010-0000-2900-000002000000}" name="男" dataDxfId="48"/>
    <tableColumn id="3" xr3:uid="{00000000-0010-0000-2900-000003000000}" name="女" dataDxfId="47"/>
    <tableColumn id="4" xr3:uid="{00000000-0010-0000-2900-000004000000}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A000000}" name="各齢11月" displayName="各齢11月" ref="A1:G108" totalsRowShown="0" headerRowDxfId="45" dataDxfId="44" tableBorderDxfId="43" dataCellStyle="標準 3">
  <autoFilter ref="A1:G108" xr:uid="{00000000-0009-0000-0100-000028000000}"/>
  <tableColumns count="7">
    <tableColumn id="1" xr3:uid="{00000000-0010-0000-2A00-000001000000}" name="年月" dataDxfId="42">
      <calculatedColumnFormula>A1</calculatedColumnFormula>
    </tableColumn>
    <tableColumn id="2" xr3:uid="{00000000-0010-0000-2A00-000002000000}" name="和暦" dataDxfId="41">
      <calculatedColumnFormula>B1</calculatedColumnFormula>
    </tableColumn>
    <tableColumn id="3" xr3:uid="{00000000-0010-0000-2A00-000003000000}" name="年齢" dataDxfId="40" dataCellStyle="標準 3"/>
    <tableColumn id="4" xr3:uid="{00000000-0010-0000-2A00-000004000000}" name="男" dataDxfId="39" dataCellStyle="標準 3"/>
    <tableColumn id="5" xr3:uid="{00000000-0010-0000-2A00-000005000000}" name="女" dataDxfId="38" dataCellStyle="標準 3"/>
    <tableColumn id="6" xr3:uid="{00000000-0010-0000-2A00-000006000000}" name="計" dataDxfId="37" dataCellStyle="標準 3"/>
    <tableColumn id="7" xr3:uid="{00000000-0010-0000-2A00-000007000000}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B000000}" name="平均年齢11月" displayName="平均年齢11月" ref="J2:M7" totalsRowShown="0" headerRowDxfId="35" headerRowBorderDxfId="34" tableBorderDxfId="33" totalsRowBorderDxfId="32">
  <autoFilter ref="J2:M7" xr:uid="{00000000-0009-0000-0100-000029000000}"/>
  <tableColumns count="4">
    <tableColumn id="1" xr3:uid="{00000000-0010-0000-2B00-000001000000}" name="区分"/>
    <tableColumn id="2" xr3:uid="{00000000-0010-0000-2B00-000002000000}" name="男" dataDxfId="31"/>
    <tableColumn id="3" xr3:uid="{00000000-0010-0000-2B00-000003000000}" name="女" dataDxfId="30"/>
    <tableColumn id="4" xr3:uid="{00000000-0010-0000-2B00-000004000000}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2C000000}" name="刻み11月" displayName="刻み11月" ref="J16:M39" totalsRowShown="0" headerRowDxfId="28" dataDxfId="27">
  <autoFilter ref="J16:M39" xr:uid="{00000000-0009-0000-0100-000046000000}"/>
  <tableColumns count="4">
    <tableColumn id="1" xr3:uid="{00000000-0010-0000-2C00-000001000000}" name="区分" dataDxfId="26"/>
    <tableColumn id="2" xr3:uid="{00000000-0010-0000-2C00-000002000000}" name="男" dataDxfId="25"/>
    <tableColumn id="3" xr3:uid="{00000000-0010-0000-2C00-000003000000}" name="女" dataDxfId="24"/>
    <tableColumn id="4" xr3:uid="{00000000-0010-0000-2C00-000004000000}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D000000}" name="各齢12月" displayName="各齢12月" ref="A1:G108" totalsRowShown="0" headerRowDxfId="22" dataDxfId="21" tableBorderDxfId="20" dataCellStyle="標準 3">
  <autoFilter ref="A1:G108" xr:uid="{00000000-0009-0000-0100-00002A000000}"/>
  <tableColumns count="7">
    <tableColumn id="1" xr3:uid="{00000000-0010-0000-2D00-000001000000}" name="年月" dataDxfId="19">
      <calculatedColumnFormula>A1</calculatedColumnFormula>
    </tableColumn>
    <tableColumn id="2" xr3:uid="{00000000-0010-0000-2D00-000002000000}" name="和暦" dataDxfId="18">
      <calculatedColumnFormula>B1</calculatedColumnFormula>
    </tableColumn>
    <tableColumn id="3" xr3:uid="{00000000-0010-0000-2D00-000003000000}" name="年齢" dataDxfId="17" dataCellStyle="標準 3"/>
    <tableColumn id="4" xr3:uid="{00000000-0010-0000-2D00-000004000000}" name="男" dataDxfId="16" dataCellStyle="標準 3"/>
    <tableColumn id="5" xr3:uid="{00000000-0010-0000-2D00-000005000000}" name="女" dataDxfId="15" dataCellStyle="標準 3"/>
    <tableColumn id="6" xr3:uid="{00000000-0010-0000-2D00-000006000000}" name="計" dataDxfId="14" dataCellStyle="標準 3"/>
    <tableColumn id="7" xr3:uid="{00000000-0010-0000-2D00-000007000000}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E000000}" name="平均年齢12月" displayName="平均年齢12月" ref="J2:M7" totalsRowShown="0" headerRowDxfId="12" headerRowBorderDxfId="11" tableBorderDxfId="10" totalsRowBorderDxfId="9">
  <autoFilter ref="J2:M7" xr:uid="{00000000-0009-0000-0100-00002B000000}"/>
  <tableColumns count="4">
    <tableColumn id="1" xr3:uid="{00000000-0010-0000-2E00-000001000000}" name="区分"/>
    <tableColumn id="2" xr3:uid="{00000000-0010-0000-2E00-000002000000}" name="男" dataDxfId="8"/>
    <tableColumn id="3" xr3:uid="{00000000-0010-0000-2E00-000003000000}" name="女" dataDxfId="7"/>
    <tableColumn id="4" xr3:uid="{00000000-0010-0000-2E00-000004000000}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2F000000}" name="刻み12月" displayName="刻み12月" ref="J16:M39" totalsRowShown="0" headerRowDxfId="5" dataDxfId="4">
  <autoFilter ref="J16:M39" xr:uid="{00000000-0009-0000-0100-000047000000}"/>
  <tableColumns count="4">
    <tableColumn id="1" xr3:uid="{00000000-0010-0000-2F00-000001000000}" name="区分" dataDxfId="3"/>
    <tableColumn id="2" xr3:uid="{00000000-0010-0000-2F00-000002000000}" name="男" dataDxfId="2"/>
    <tableColumn id="3" xr3:uid="{00000000-0010-0000-2F00-000003000000}" name="女" dataDxfId="1"/>
    <tableColumn id="4" xr3:uid="{00000000-0010-0000-2F00-000004000000}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04000000}" name="平均年齢まとめ249" displayName="平均年齢まとめ249" ref="G6:J11" totalsRowShown="0" headerRowDxfId="331" headerRowBorderDxfId="330" tableBorderDxfId="329" totalsRowBorderDxfId="328">
  <autoFilter ref="G6:J11" xr:uid="{00000000-0009-0000-0100-000030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区分"/>
    <tableColumn id="2" xr3:uid="{00000000-0010-0000-0400-000002000000}" name="男" dataDxfId="327"/>
    <tableColumn id="3" xr3:uid="{00000000-0010-0000-0400-000003000000}" name="女" dataDxfId="326"/>
    <tableColumn id="4" xr3:uid="{00000000-0010-0000-0400-000004000000}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05000000}" name="平均年齢まとめ250" displayName="平均年齢まとめ250" ref="G14:J19" totalsRowShown="0" headerRowDxfId="324" headerRowBorderDxfId="323" tableBorderDxfId="322" totalsRowBorderDxfId="321">
  <autoFilter ref="G14:J19" xr:uid="{00000000-0009-0000-0100-00003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区分"/>
    <tableColumn id="2" xr3:uid="{00000000-0010-0000-0500-000002000000}" name="男" dataDxfId="320"/>
    <tableColumn id="3" xr3:uid="{00000000-0010-0000-0500-000003000000}" name="女" dataDxfId="319"/>
    <tableColumn id="4" xr3:uid="{00000000-0010-0000-0500-000004000000}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06000000}" name="平均年齢まとめ24752" displayName="平均年齢まとめ24752" ref="G22:J27" totalsRowShown="0" headerRowDxfId="317" headerRowBorderDxfId="316" tableBorderDxfId="315" totalsRowBorderDxfId="314">
  <autoFilter ref="G22:J27" xr:uid="{00000000-0009-0000-0100-00003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600-000001000000}" name="区分"/>
    <tableColumn id="2" xr3:uid="{00000000-0010-0000-0600-000002000000}" name="男" dataDxfId="313"/>
    <tableColumn id="3" xr3:uid="{00000000-0010-0000-0600-000003000000}" name="女" dataDxfId="312"/>
    <tableColumn id="4" xr3:uid="{00000000-0010-0000-0600-000004000000}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07000000}" name="平均年齢まとめ24753" displayName="平均年齢まとめ24753" ref="G30:J35" totalsRowShown="0" headerRowDxfId="310" headerRowBorderDxfId="309" tableBorderDxfId="308" totalsRowBorderDxfId="307">
  <autoFilter ref="G30:J35" xr:uid="{00000000-0009-0000-0100-00003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700-000001000000}" name="区分"/>
    <tableColumn id="2" xr3:uid="{00000000-0010-0000-0700-000002000000}" name="男" dataDxfId="306"/>
    <tableColumn id="3" xr3:uid="{00000000-0010-0000-0700-000003000000}" name="女" dataDxfId="305"/>
    <tableColumn id="4" xr3:uid="{00000000-0010-0000-0700-000004000000}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08000000}" name="平均年齢まとめ24754" displayName="平均年齢まとめ24754" ref="L6:O11" totalsRowShown="0" headerRowDxfId="303" headerRowBorderDxfId="302" tableBorderDxfId="301" totalsRowBorderDxfId="300">
  <autoFilter ref="L6:O11" xr:uid="{00000000-0009-0000-0100-00003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800-000001000000}" name="区分"/>
    <tableColumn id="2" xr3:uid="{00000000-0010-0000-0800-000002000000}" name="男" dataDxfId="299"/>
    <tableColumn id="3" xr3:uid="{00000000-0010-0000-0800-000003000000}" name="女" dataDxfId="298"/>
    <tableColumn id="4" xr3:uid="{00000000-0010-0000-0800-000004000000}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 x14ac:dyDescent="0.2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 x14ac:dyDescent="0.2">
      <c r="B1" s="6" t="s">
        <v>51</v>
      </c>
      <c r="C1" s="7"/>
      <c r="D1" s="8"/>
      <c r="E1" s="8"/>
      <c r="F1" s="8"/>
      <c r="K1" s="8"/>
    </row>
    <row r="2" spans="2:15" x14ac:dyDescent="0.2">
      <c r="H2" s="4" t="s">
        <v>6</v>
      </c>
      <c r="I2" s="65" t="s">
        <v>66</v>
      </c>
      <c r="J2" s="3"/>
      <c r="L2" s="3" t="s">
        <v>8</v>
      </c>
      <c r="M2" s="3"/>
    </row>
    <row r="3" spans="2:15" x14ac:dyDescent="0.2">
      <c r="H3" s="5" t="s">
        <v>7</v>
      </c>
      <c r="I3" s="66" t="s">
        <v>67</v>
      </c>
      <c r="L3" s="3" t="s">
        <v>9</v>
      </c>
    </row>
    <row r="4" spans="2:15" x14ac:dyDescent="0.2">
      <c r="C4" s="44"/>
      <c r="D4" s="44"/>
    </row>
    <row r="5" spans="2:15" ht="16.2" x14ac:dyDescent="0.2">
      <c r="B5" s="55" t="s">
        <v>52</v>
      </c>
      <c r="C5" s="61" t="s">
        <v>49</v>
      </c>
      <c r="D5" s="62"/>
      <c r="G5" s="55" t="s">
        <v>59</v>
      </c>
      <c r="H5" s="61" t="s">
        <v>49</v>
      </c>
      <c r="I5" s="62"/>
      <c r="L5" s="55" t="s">
        <v>60</v>
      </c>
      <c r="M5" s="61" t="s">
        <v>49</v>
      </c>
      <c r="N5" s="62"/>
    </row>
    <row r="6" spans="2:15" x14ac:dyDescent="0.2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 x14ac:dyDescent="0.2">
      <c r="B7" s="31" t="s">
        <v>5</v>
      </c>
      <c r="C7" s="13">
        <f>IFERROR('1月'!$K$3,"")</f>
        <v>43054</v>
      </c>
      <c r="D7" s="13">
        <f>IFERROR('1月'!$L$3,"")</f>
        <v>45135</v>
      </c>
      <c r="E7" s="13">
        <f>IFERROR('1月'!$M$3,"")</f>
        <v>88189</v>
      </c>
      <c r="G7" s="31" t="s">
        <v>5</v>
      </c>
      <c r="H7" s="13">
        <f>IFERROR('5月'!$K$3,"")</f>
        <v>43212</v>
      </c>
      <c r="I7" s="13">
        <f>IFERROR('5月'!$L$3,"")</f>
        <v>45098</v>
      </c>
      <c r="J7" s="13">
        <f>IFERROR('5月'!$M$3,"")</f>
        <v>88310</v>
      </c>
      <c r="L7" s="31" t="s">
        <v>5</v>
      </c>
      <c r="M7" s="13">
        <f>IFERROR('9月'!$K$3,"")</f>
        <v>43299</v>
      </c>
      <c r="N7" s="13">
        <f>IFERROR('9月'!$L$3,"")</f>
        <v>45137</v>
      </c>
      <c r="O7" s="13">
        <f>IFERROR('9月'!$M$3,"")</f>
        <v>88436</v>
      </c>
    </row>
    <row r="8" spans="2:15" x14ac:dyDescent="0.2">
      <c r="B8" s="32" t="s">
        <v>14</v>
      </c>
      <c r="C8" s="13">
        <f>IFERROR('1月'!$K$4,"")</f>
        <v>7956</v>
      </c>
      <c r="D8" s="13">
        <f>IFERROR('1月'!$L$4,"")</f>
        <v>7385</v>
      </c>
      <c r="E8" s="13">
        <f>IFERROR('1月'!$M$4,"")</f>
        <v>15341</v>
      </c>
      <c r="G8" s="32" t="s">
        <v>14</v>
      </c>
      <c r="H8" s="13">
        <f>IFERROR('5月'!$K$4,"")</f>
        <v>7894</v>
      </c>
      <c r="I8" s="13">
        <f>IFERROR('5月'!$L$4,"")</f>
        <v>7326</v>
      </c>
      <c r="J8" s="13">
        <f>IFERROR('5月'!$M$4,"")</f>
        <v>15220</v>
      </c>
      <c r="L8" s="32" t="s">
        <v>14</v>
      </c>
      <c r="M8" s="13">
        <f>IFERROR('9月'!$K$4,"")</f>
        <v>7871</v>
      </c>
      <c r="N8" s="13">
        <f>IFERROR('9月'!$L$4,"")</f>
        <v>7256</v>
      </c>
      <c r="O8" s="13">
        <f>IFERROR('9月'!$M$4,"")</f>
        <v>15127</v>
      </c>
    </row>
    <row r="9" spans="2:15" x14ac:dyDescent="0.2">
      <c r="B9" s="33" t="s">
        <v>15</v>
      </c>
      <c r="C9" s="13">
        <f>IFERROR('1月'!$K$5,"")</f>
        <v>28924</v>
      </c>
      <c r="D9" s="13">
        <f>IFERROR('1月'!$L$5,"")</f>
        <v>28322</v>
      </c>
      <c r="E9" s="13">
        <f>IFERROR('1月'!$M$5,"")</f>
        <v>57246</v>
      </c>
      <c r="G9" s="33" t="s">
        <v>15</v>
      </c>
      <c r="H9" s="13">
        <f>IFERROR('5月'!$K$5,"")</f>
        <v>29028</v>
      </c>
      <c r="I9" s="13">
        <f>IFERROR('5月'!$L$5,"")</f>
        <v>28196</v>
      </c>
      <c r="J9" s="13">
        <f>IFERROR('5月'!$M$5,"")</f>
        <v>57224</v>
      </c>
      <c r="L9" s="33" t="s">
        <v>15</v>
      </c>
      <c r="M9" s="13">
        <f>IFERROR('9月'!$K$5,"")</f>
        <v>29057</v>
      </c>
      <c r="N9" s="13">
        <f>IFERROR('9月'!$L$5,"")</f>
        <v>28242</v>
      </c>
      <c r="O9" s="13">
        <f>IFERROR('9月'!$M$5,"")</f>
        <v>57299</v>
      </c>
    </row>
    <row r="10" spans="2:15" x14ac:dyDescent="0.2">
      <c r="B10" s="33" t="s">
        <v>16</v>
      </c>
      <c r="C10" s="13">
        <f>IFERROR('1月'!$K$6,"")</f>
        <v>6174</v>
      </c>
      <c r="D10" s="13">
        <f>IFERROR('1月'!$L$6,"")</f>
        <v>9428</v>
      </c>
      <c r="E10" s="13">
        <f>IFERROR('1月'!$M$6,"")</f>
        <v>15602</v>
      </c>
      <c r="G10" s="33" t="s">
        <v>16</v>
      </c>
      <c r="H10" s="13">
        <f>IFERROR('5月'!$K$6,"")</f>
        <v>6290</v>
      </c>
      <c r="I10" s="13">
        <f>IFERROR('5月'!$L$6,"")</f>
        <v>9576</v>
      </c>
      <c r="J10" s="13">
        <f>IFERROR('5月'!$M$6,"")</f>
        <v>15866</v>
      </c>
      <c r="L10" s="33" t="s">
        <v>16</v>
      </c>
      <c r="M10" s="13">
        <f>IFERROR('9月'!$K$6,"")</f>
        <v>6371</v>
      </c>
      <c r="N10" s="13">
        <f>IFERROR('9月'!$L$6,"")</f>
        <v>9639</v>
      </c>
      <c r="O10" s="13">
        <f>IFERROR('9月'!$M$6,"")</f>
        <v>16010</v>
      </c>
    </row>
    <row r="11" spans="2:15" x14ac:dyDescent="0.2">
      <c r="B11" s="39" t="s">
        <v>21</v>
      </c>
      <c r="C11" s="40">
        <f>IFERROR('1月'!$K$7,"")</f>
        <v>38.520160728387609</v>
      </c>
      <c r="D11" s="40">
        <f>IFERROR('1月'!$L$7,"")</f>
        <v>42.006336545917804</v>
      </c>
      <c r="E11" s="40">
        <f>IFERROR('1月'!$M$7,"")</f>
        <v>40.304232954223316</v>
      </c>
      <c r="G11" s="39" t="s">
        <v>21</v>
      </c>
      <c r="H11" s="40">
        <f>IFERROR('5月'!$K$7,"")</f>
        <v>38.639891696750901</v>
      </c>
      <c r="I11" s="40">
        <f>IFERROR('5月'!$L$7,"")</f>
        <v>42.202181914940795</v>
      </c>
      <c r="J11" s="40">
        <f>IFERROR('5月'!$M$7,"")</f>
        <v>40.459008039859583</v>
      </c>
      <c r="L11" s="39" t="s">
        <v>21</v>
      </c>
      <c r="M11" s="40">
        <f>IFERROR('9月'!$K$7,"")</f>
        <v>38.688422365412599</v>
      </c>
      <c r="N11" s="40">
        <f>IFERROR('9月'!$L$7,"")</f>
        <v>42.276358641469308</v>
      </c>
      <c r="O11" s="40">
        <f>IFERROR('9月'!$M$7,"")</f>
        <v>40.519358632231217</v>
      </c>
    </row>
    <row r="13" spans="2:15" ht="16.2" x14ac:dyDescent="0.2">
      <c r="B13" s="55" t="s">
        <v>53</v>
      </c>
      <c r="C13" s="61" t="s">
        <v>49</v>
      </c>
      <c r="D13" s="62"/>
      <c r="G13" s="55" t="s">
        <v>58</v>
      </c>
      <c r="H13" s="61" t="s">
        <v>49</v>
      </c>
      <c r="I13" s="62"/>
      <c r="L13" s="55" t="s">
        <v>61</v>
      </c>
      <c r="M13" s="61" t="s">
        <v>49</v>
      </c>
      <c r="N13" s="62"/>
    </row>
    <row r="14" spans="2:15" x14ac:dyDescent="0.2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 x14ac:dyDescent="0.2">
      <c r="B15" s="31" t="s">
        <v>5</v>
      </c>
      <c r="C15" s="13">
        <f>IFERROR('2月'!$K$3,"")</f>
        <v>43060</v>
      </c>
      <c r="D15" s="13">
        <f>IFERROR('2月'!$L$3,"")</f>
        <v>45133</v>
      </c>
      <c r="E15" s="13">
        <f>IFERROR('2月'!$M$3,"")</f>
        <v>88193</v>
      </c>
      <c r="G15" s="31" t="s">
        <v>5</v>
      </c>
      <c r="H15" s="13">
        <f>IFERROR('6月'!$K$3,"")</f>
        <v>43280</v>
      </c>
      <c r="I15" s="13">
        <f>IFERROR('6月'!$L$3,"")</f>
        <v>45152</v>
      </c>
      <c r="J15" s="13">
        <f>IFERROR('6月'!$M$3,"")</f>
        <v>88432</v>
      </c>
      <c r="L15" s="31" t="s">
        <v>5</v>
      </c>
      <c r="M15" s="13">
        <f>IFERROR('10月'!$K$3,"")</f>
        <v>43314</v>
      </c>
      <c r="N15" s="13">
        <f>IFERROR('10月'!$L$3,"")</f>
        <v>45151</v>
      </c>
      <c r="O15" s="13">
        <f>IFERROR('10月'!$M$3,"")</f>
        <v>88465</v>
      </c>
    </row>
    <row r="16" spans="2:15" x14ac:dyDescent="0.2">
      <c r="B16" s="32" t="s">
        <v>14</v>
      </c>
      <c r="C16" s="13">
        <f>IFERROR('2月'!$K$4,"")</f>
        <v>7941</v>
      </c>
      <c r="D16" s="13">
        <f>IFERROR('2月'!$L$4,"")</f>
        <v>7353</v>
      </c>
      <c r="E16" s="13">
        <f>IFERROR('2月'!$M$4,"")</f>
        <v>15294</v>
      </c>
      <c r="G16" s="32" t="s">
        <v>14</v>
      </c>
      <c r="H16" s="13">
        <f>IFERROR('6月'!$K$4,"")</f>
        <v>7896</v>
      </c>
      <c r="I16" s="13">
        <f>IFERROR('6月'!$L$4,"")</f>
        <v>7330</v>
      </c>
      <c r="J16" s="13">
        <f>IFERROR('6月'!$M$4,"")</f>
        <v>15226</v>
      </c>
      <c r="L16" s="32" t="s">
        <v>14</v>
      </c>
      <c r="M16" s="13">
        <f>IFERROR('10月'!$K$4,"")</f>
        <v>7867</v>
      </c>
      <c r="N16" s="13">
        <f>IFERROR('10月'!$L$4,"")</f>
        <v>7240</v>
      </c>
      <c r="O16" s="13">
        <f>IFERROR('10月'!$M$4,"")</f>
        <v>15107</v>
      </c>
    </row>
    <row r="17" spans="2:15" x14ac:dyDescent="0.2">
      <c r="B17" s="33" t="s">
        <v>15</v>
      </c>
      <c r="C17" s="13">
        <f>IFERROR('2月'!$K$5,"")</f>
        <v>28905</v>
      </c>
      <c r="D17" s="13">
        <f>IFERROR('2月'!$L$5,"")</f>
        <v>28320</v>
      </c>
      <c r="E17" s="13">
        <f>IFERROR('2月'!$M$5,"")</f>
        <v>57225</v>
      </c>
      <c r="G17" s="33" t="s">
        <v>15</v>
      </c>
      <c r="H17" s="13">
        <f>IFERROR('6月'!$K$5,"")</f>
        <v>29077</v>
      </c>
      <c r="I17" s="13">
        <f>IFERROR('6月'!$L$5,"")</f>
        <v>28235</v>
      </c>
      <c r="J17" s="13">
        <f>IFERROR('6月'!$M$5,"")</f>
        <v>57312</v>
      </c>
      <c r="L17" s="33" t="s">
        <v>15</v>
      </c>
      <c r="M17" s="13">
        <f>IFERROR('10月'!$K$5,"")</f>
        <v>29066</v>
      </c>
      <c r="N17" s="13">
        <f>IFERROR('10月'!$L$5,"")</f>
        <v>28258</v>
      </c>
      <c r="O17" s="13">
        <f>IFERROR('10月'!$M$5,"")</f>
        <v>57324</v>
      </c>
    </row>
    <row r="18" spans="2:15" x14ac:dyDescent="0.2">
      <c r="B18" s="33" t="s">
        <v>16</v>
      </c>
      <c r="C18" s="13">
        <f>IFERROR('2月'!$K$6,"")</f>
        <v>6214</v>
      </c>
      <c r="D18" s="13">
        <f>IFERROR('2月'!$L$6,"")</f>
        <v>9460</v>
      </c>
      <c r="E18" s="13">
        <f>IFERROR('2月'!$M$6,"")</f>
        <v>15674</v>
      </c>
      <c r="G18" s="33" t="s">
        <v>16</v>
      </c>
      <c r="H18" s="13">
        <f>IFERROR('6月'!$K$6,"")</f>
        <v>6307</v>
      </c>
      <c r="I18" s="13">
        <f>IFERROR('6月'!$L$6,"")</f>
        <v>9587</v>
      </c>
      <c r="J18" s="13">
        <f>IFERROR('6月'!$M$6,"")</f>
        <v>15894</v>
      </c>
      <c r="L18" s="33" t="s">
        <v>16</v>
      </c>
      <c r="M18" s="13">
        <f>IFERROR('10月'!$K$6,"")</f>
        <v>6381</v>
      </c>
      <c r="N18" s="13">
        <f>IFERROR('10月'!$L$6,"")</f>
        <v>9653</v>
      </c>
      <c r="O18" s="13">
        <f>IFERROR('10月'!$M$6,"")</f>
        <v>16034</v>
      </c>
    </row>
    <row r="19" spans="2:15" x14ac:dyDescent="0.2">
      <c r="B19" s="39" t="s">
        <v>21</v>
      </c>
      <c r="C19" s="40">
        <f>IFERROR('2月'!$K$7,"")</f>
        <v>38.563260566651188</v>
      </c>
      <c r="D19" s="40">
        <f>IFERROR('2月'!$L$7,"")</f>
        <v>42.049985598121111</v>
      </c>
      <c r="E19" s="40">
        <f>IFERROR('2月'!$M$7,"")</f>
        <v>40.347510573401514</v>
      </c>
      <c r="G19" s="39" t="s">
        <v>21</v>
      </c>
      <c r="H19" s="40">
        <f>IFERROR('6月'!$K$7,"")</f>
        <v>38.631908502772646</v>
      </c>
      <c r="I19" s="40">
        <f>IFERROR('6月'!$L$7,"")</f>
        <v>42.187810063784553</v>
      </c>
      <c r="J19" s="40">
        <f>IFERROR('6月'!$M$7,"")</f>
        <v>40.447191062058984</v>
      </c>
      <c r="L19" s="39" t="s">
        <v>21</v>
      </c>
      <c r="M19" s="40">
        <f>IFERROR('10月'!$K$7,"")</f>
        <v>38.700374013021197</v>
      </c>
      <c r="N19" s="40">
        <f>IFERROR('10月'!$L$7,"")</f>
        <v>42.291377821089235</v>
      </c>
      <c r="O19" s="40">
        <f>IFERROR('10月'!$M$7,"")</f>
        <v>40.532673938845875</v>
      </c>
    </row>
    <row r="21" spans="2:15" ht="16.2" x14ac:dyDescent="0.2">
      <c r="B21" s="55" t="s">
        <v>54</v>
      </c>
      <c r="C21" s="61" t="s">
        <v>49</v>
      </c>
      <c r="D21" s="62"/>
      <c r="G21" s="55" t="s">
        <v>57</v>
      </c>
      <c r="H21" s="61" t="s">
        <v>49</v>
      </c>
      <c r="I21" s="62"/>
      <c r="L21" s="55" t="s">
        <v>62</v>
      </c>
      <c r="M21" s="61" t="s">
        <v>49</v>
      </c>
      <c r="N21" s="62"/>
    </row>
    <row r="22" spans="2:15" x14ac:dyDescent="0.2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 x14ac:dyDescent="0.2">
      <c r="B23" s="31" t="s">
        <v>5</v>
      </c>
      <c r="C23" s="13">
        <f>IFERROR('3月'!$K$3,"")</f>
        <v>43043</v>
      </c>
      <c r="D23" s="13">
        <f>IFERROR('3月'!$L$3,"")</f>
        <v>45084</v>
      </c>
      <c r="E23" s="13">
        <f>IFERROR('3月'!$M$3,"")</f>
        <v>88127</v>
      </c>
      <c r="G23" s="31" t="s">
        <v>5</v>
      </c>
      <c r="H23" s="13">
        <f>IFERROR('7月'!$K$3,"")</f>
        <v>43308</v>
      </c>
      <c r="I23" s="13">
        <f>IFERROR('7月'!$L$3,"")</f>
        <v>45145</v>
      </c>
      <c r="J23" s="13">
        <f>IFERROR('7月'!$M$3,"")</f>
        <v>88453</v>
      </c>
      <c r="L23" s="31" t="s">
        <v>5</v>
      </c>
      <c r="M23" s="13">
        <f>IFERROR('11月'!$K$3,"")</f>
        <v>43355</v>
      </c>
      <c r="N23" s="13">
        <f>IFERROR('11月'!$L$3,"")</f>
        <v>45168</v>
      </c>
      <c r="O23" s="13">
        <f>IFERROR('11月'!$M$3,"")</f>
        <v>88523</v>
      </c>
    </row>
    <row r="24" spans="2:15" x14ac:dyDescent="0.2">
      <c r="B24" s="32" t="s">
        <v>14</v>
      </c>
      <c r="C24" s="13">
        <f>IFERROR('3月'!$K$4,"")</f>
        <v>7901</v>
      </c>
      <c r="D24" s="13">
        <f>IFERROR('3月'!$L$4,"")</f>
        <v>7355</v>
      </c>
      <c r="E24" s="13">
        <f>IFERROR('3月'!$M$4,"")</f>
        <v>15256</v>
      </c>
      <c r="G24" s="32" t="s">
        <v>14</v>
      </c>
      <c r="H24" s="13">
        <f>IFERROR('7月'!$K$4,"")</f>
        <v>7889</v>
      </c>
      <c r="I24" s="13">
        <f>IFERROR('7月'!$L$4,"")</f>
        <v>7299</v>
      </c>
      <c r="J24" s="13">
        <f>IFERROR('7月'!$M$4,"")</f>
        <v>15188</v>
      </c>
      <c r="L24" s="32" t="s">
        <v>14</v>
      </c>
      <c r="M24" s="13">
        <f>IFERROR('11月'!$K$4,"")</f>
        <v>7870</v>
      </c>
      <c r="N24" s="13">
        <f>IFERROR('11月'!$L$4,"")</f>
        <v>7232</v>
      </c>
      <c r="O24" s="13">
        <f>IFERROR('11月'!$M$4,"")</f>
        <v>15102</v>
      </c>
    </row>
    <row r="25" spans="2:15" x14ac:dyDescent="0.2">
      <c r="B25" s="33" t="s">
        <v>15</v>
      </c>
      <c r="C25" s="13">
        <f>IFERROR('3月'!$K$5,"")</f>
        <v>28880</v>
      </c>
      <c r="D25" s="13">
        <f>IFERROR('3月'!$L$5,"")</f>
        <v>28212</v>
      </c>
      <c r="E25" s="13">
        <f>IFERROR('3月'!$M$5,"")</f>
        <v>57092</v>
      </c>
      <c r="G25" s="33" t="s">
        <v>15</v>
      </c>
      <c r="H25" s="13">
        <f>IFERROR('7月'!$K$5,"")</f>
        <v>29074</v>
      </c>
      <c r="I25" s="13">
        <f>IFERROR('7月'!$L$5,"")</f>
        <v>28248</v>
      </c>
      <c r="J25" s="13">
        <f>IFERROR('7月'!$M$5,"")</f>
        <v>57322</v>
      </c>
      <c r="L25" s="33" t="s">
        <v>15</v>
      </c>
      <c r="M25" s="13">
        <f>IFERROR('11月'!$K$5,"")</f>
        <v>29088</v>
      </c>
      <c r="N25" s="13">
        <f>IFERROR('11月'!$L$5,"")</f>
        <v>28281</v>
      </c>
      <c r="O25" s="13">
        <f>IFERROR('11月'!$M$5,"")</f>
        <v>57369</v>
      </c>
    </row>
    <row r="26" spans="2:15" x14ac:dyDescent="0.2">
      <c r="B26" s="33" t="s">
        <v>16</v>
      </c>
      <c r="C26" s="13">
        <f>IFERROR('3月'!$K$6,"")</f>
        <v>6262</v>
      </c>
      <c r="D26" s="13">
        <f>IFERROR('3月'!$L$6,"")</f>
        <v>9517</v>
      </c>
      <c r="E26" s="13">
        <f>IFERROR('3月'!$M$6,"")</f>
        <v>15779</v>
      </c>
      <c r="G26" s="33" t="s">
        <v>16</v>
      </c>
      <c r="H26" s="13">
        <f>IFERROR('7月'!$K$6,"")</f>
        <v>6345</v>
      </c>
      <c r="I26" s="13">
        <f>IFERROR('7月'!$L$6,"")</f>
        <v>9598</v>
      </c>
      <c r="J26" s="13">
        <f>IFERROR('7月'!$M$6,"")</f>
        <v>15943</v>
      </c>
      <c r="L26" s="33" t="s">
        <v>16</v>
      </c>
      <c r="M26" s="13">
        <f>IFERROR('11月'!$K$6,"")</f>
        <v>6397</v>
      </c>
      <c r="N26" s="13">
        <f>IFERROR('11月'!$L$6,"")</f>
        <v>9655</v>
      </c>
      <c r="O26" s="13">
        <f>IFERROR('11月'!$M$6,"")</f>
        <v>16052</v>
      </c>
    </row>
    <row r="27" spans="2:15" x14ac:dyDescent="0.2">
      <c r="B27" s="39" t="s">
        <v>21</v>
      </c>
      <c r="C27" s="40">
        <f>IFERROR('3月'!$K$7,"")</f>
        <v>38.626652417350094</v>
      </c>
      <c r="D27" s="40">
        <f>IFERROR('3月'!$L$7,"")</f>
        <v>42.125011090409018</v>
      </c>
      <c r="E27" s="40">
        <f>IFERROR('3月'!$M$7,"")</f>
        <v>40.416194809763184</v>
      </c>
      <c r="G27" s="39" t="s">
        <v>21</v>
      </c>
      <c r="H27" s="40">
        <f>IFERROR('7月'!$K$7,"")</f>
        <v>38.652627690034173</v>
      </c>
      <c r="I27" s="40">
        <f>IFERROR('7月'!$L$7,"")</f>
        <v>42.213799977849156</v>
      </c>
      <c r="J27" s="40">
        <f>IFERROR('7月'!$M$7,"")</f>
        <v>40.470068850123795</v>
      </c>
      <c r="L27" s="39" t="s">
        <v>21</v>
      </c>
      <c r="M27" s="40">
        <f>IFERROR('11月'!$K$7,"")</f>
        <v>38.707600046130779</v>
      </c>
      <c r="N27" s="40">
        <f>IFERROR('11月'!$L$7,"")</f>
        <v>42.294035600425083</v>
      </c>
      <c r="O27" s="40">
        <f>IFERROR('11月'!$M$7,"")</f>
        <v>40.537046869175242</v>
      </c>
    </row>
    <row r="29" spans="2:15" ht="16.2" x14ac:dyDescent="0.2">
      <c r="B29" s="55" t="s">
        <v>55</v>
      </c>
      <c r="C29" s="61" t="s">
        <v>49</v>
      </c>
      <c r="D29" s="62"/>
      <c r="G29" s="55" t="s">
        <v>56</v>
      </c>
      <c r="H29" s="61" t="s">
        <v>49</v>
      </c>
      <c r="I29" s="62"/>
      <c r="L29" s="55" t="s">
        <v>63</v>
      </c>
      <c r="M29" s="61" t="s">
        <v>49</v>
      </c>
      <c r="N29" s="62"/>
    </row>
    <row r="30" spans="2:15" x14ac:dyDescent="0.2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 x14ac:dyDescent="0.2">
      <c r="B31" s="31" t="s">
        <v>5</v>
      </c>
      <c r="C31" s="13">
        <f>IFERROR('4月'!$K$3,"")</f>
        <v>43162</v>
      </c>
      <c r="D31" s="13">
        <f>IFERROR('4月'!$L$3,"")</f>
        <v>45066</v>
      </c>
      <c r="E31" s="13">
        <f>IFERROR('4月'!$M$3,"")</f>
        <v>88228</v>
      </c>
      <c r="G31" s="31" t="s">
        <v>5</v>
      </c>
      <c r="H31" s="13">
        <f>IFERROR('8月'!$K$3,"")</f>
        <v>43318</v>
      </c>
      <c r="I31" s="13">
        <f>IFERROR('8月'!$L$3,"")</f>
        <v>45149</v>
      </c>
      <c r="J31" s="13">
        <f>IFERROR('8月'!$M$3,"")</f>
        <v>88467</v>
      </c>
      <c r="L31" s="31" t="s">
        <v>5</v>
      </c>
      <c r="M31" s="13">
        <f>IFERROR('12月'!$K$3,"")</f>
        <v>43375</v>
      </c>
      <c r="N31" s="13">
        <f>IFERROR('12月'!$L$3,"")</f>
        <v>45174</v>
      </c>
      <c r="O31" s="13">
        <f>IFERROR('12月'!$M$3,"")</f>
        <v>88549</v>
      </c>
    </row>
    <row r="32" spans="2:15" x14ac:dyDescent="0.2">
      <c r="B32" s="32" t="s">
        <v>14</v>
      </c>
      <c r="C32" s="13">
        <f>IFERROR('4月'!$K$4,"")</f>
        <v>7902</v>
      </c>
      <c r="D32" s="13">
        <f>IFERROR('4月'!$L$4,"")</f>
        <v>7347</v>
      </c>
      <c r="E32" s="13">
        <f>IFERROR('4月'!$M$4,"")</f>
        <v>15249</v>
      </c>
      <c r="G32" s="32" t="s">
        <v>14</v>
      </c>
      <c r="H32" s="13">
        <f>IFERROR('8月'!$K$4,"")</f>
        <v>7885</v>
      </c>
      <c r="I32" s="13">
        <f>IFERROR('8月'!$L$4,"")</f>
        <v>7281</v>
      </c>
      <c r="J32" s="13">
        <f>IFERROR('8月'!$M$4,"")</f>
        <v>15166</v>
      </c>
      <c r="L32" s="32" t="s">
        <v>14</v>
      </c>
      <c r="M32" s="13">
        <f>IFERROR('12月'!$K$4,"")</f>
        <v>7871</v>
      </c>
      <c r="N32" s="13">
        <f>IFERROR('12月'!$L$4,"")</f>
        <v>7234</v>
      </c>
      <c r="O32" s="13">
        <f>IFERROR('12月'!$M$4,"")</f>
        <v>15105</v>
      </c>
    </row>
    <row r="33" spans="2:15" x14ac:dyDescent="0.2">
      <c r="B33" s="33" t="s">
        <v>15</v>
      </c>
      <c r="C33" s="13">
        <f>IFERROR('4月'!$K$5,"")</f>
        <v>28988</v>
      </c>
      <c r="D33" s="13">
        <f>IFERROR('4月'!$L$5,"")</f>
        <v>28177</v>
      </c>
      <c r="E33" s="13">
        <f>IFERROR('4月'!$M$5,"")</f>
        <v>57165</v>
      </c>
      <c r="G33" s="33" t="s">
        <v>15</v>
      </c>
      <c r="H33" s="13">
        <f>IFERROR('8月'!$K$5,"")</f>
        <v>29096</v>
      </c>
      <c r="I33" s="13">
        <f>IFERROR('8月'!$L$5,"")</f>
        <v>28259</v>
      </c>
      <c r="J33" s="13">
        <f>IFERROR('8月'!$M$5,"")</f>
        <v>57355</v>
      </c>
      <c r="L33" s="33" t="s">
        <v>15</v>
      </c>
      <c r="M33" s="13">
        <f>IFERROR('12月'!$K$5,"")</f>
        <v>29115</v>
      </c>
      <c r="N33" s="13">
        <f>IFERROR('12月'!$L$5,"")</f>
        <v>28287</v>
      </c>
      <c r="O33" s="13">
        <f>IFERROR('12月'!$M$5,"")</f>
        <v>57402</v>
      </c>
    </row>
    <row r="34" spans="2:15" x14ac:dyDescent="0.2">
      <c r="B34" s="33" t="s">
        <v>16</v>
      </c>
      <c r="C34" s="13">
        <f>IFERROR('4月'!$K$6,"")</f>
        <v>6272</v>
      </c>
      <c r="D34" s="13">
        <f>IFERROR('4月'!$L$6,"")</f>
        <v>9542</v>
      </c>
      <c r="E34" s="13">
        <f>IFERROR('4月'!$M$6,"")</f>
        <v>15814</v>
      </c>
      <c r="G34" s="33" t="s">
        <v>16</v>
      </c>
      <c r="H34" s="13">
        <f>IFERROR('8月'!$K$6,"")</f>
        <v>6337</v>
      </c>
      <c r="I34" s="13">
        <f>IFERROR('8月'!$L$6,"")</f>
        <v>9609</v>
      </c>
      <c r="J34" s="13">
        <f>IFERROR('8月'!$M$6,"")</f>
        <v>15946</v>
      </c>
      <c r="L34" s="33" t="s">
        <v>16</v>
      </c>
      <c r="M34" s="13">
        <f>IFERROR('12月'!$K$6,"")</f>
        <v>6389</v>
      </c>
      <c r="N34" s="13">
        <f>IFERROR('12月'!$L$6,"")</f>
        <v>9653</v>
      </c>
      <c r="O34" s="13">
        <f>IFERROR('12月'!$M$6,"")</f>
        <v>16042</v>
      </c>
    </row>
    <row r="35" spans="2:15" x14ac:dyDescent="0.2">
      <c r="B35" s="39" t="s">
        <v>21</v>
      </c>
      <c r="C35" s="40">
        <f>IFERROR('4月'!$K$7,"")</f>
        <v>38.631713080950838</v>
      </c>
      <c r="D35" s="40">
        <f>IFERROR('4月'!$L$7,"")</f>
        <v>42.183774907912841</v>
      </c>
      <c r="E35" s="40">
        <f>IFERROR('4月'!$M$7,"")</f>
        <v>40.445924196400235</v>
      </c>
      <c r="G35" s="39" t="s">
        <v>21</v>
      </c>
      <c r="H35" s="40">
        <f>IFERROR('8月'!$K$7,"")</f>
        <v>38.655108730781663</v>
      </c>
      <c r="I35" s="40">
        <f>IFERROR('8月'!$L$7,"")</f>
        <v>42.237081662938273</v>
      </c>
      <c r="J35" s="40">
        <f>IFERROR('8月'!$M$7,"")</f>
        <v>40.483004962302324</v>
      </c>
      <c r="L35" s="39" t="s">
        <v>21</v>
      </c>
      <c r="M35" s="40">
        <f>IFERROR('12月'!$K$7,"")</f>
        <v>38.706328530259363</v>
      </c>
      <c r="N35" s="40">
        <f>IFERROR('12月'!$L$7,"")</f>
        <v>42.300726081374243</v>
      </c>
      <c r="O35" s="40">
        <f>IFERROR('12月'!$M$7,"")</f>
        <v>40.539588250573132</v>
      </c>
    </row>
    <row r="37" spans="2:15" s="72" customFormat="1" ht="16.2" x14ac:dyDescent="0.2">
      <c r="B37" s="72" t="s">
        <v>91</v>
      </c>
    </row>
    <row r="38" spans="2:15" s="72" customFormat="1" ht="16.2" x14ac:dyDescent="0.2">
      <c r="B38" s="73" t="s">
        <v>92</v>
      </c>
    </row>
  </sheetData>
  <sheetProtection algorithmName="SHA-512" hashValue="Ur3ejpWDhRLOgBuZQFp5zRwVAbJ8Oz/6Q2DrY5skEAcfHiLu371I+gq1q203gnDXs2bbU/g+AKCNNMZ0kF8H+g==" saltValue="fBI1h/McRCPIrHxePcDDNg==" spinCount="100000" sheet="1" objects="1" scenarios="1" autoFilter="0"/>
  <phoneticPr fontId="2"/>
  <hyperlinks>
    <hyperlink ref="C5:D5" location="'1月'!A1" display="☞　詳細をみる" xr:uid="{00000000-0004-0000-0000-000000000000}"/>
    <hyperlink ref="H5" location="'5月'!A1" display="☞　各齢、５歳刻み人口をみる" xr:uid="{00000000-0004-0000-0000-000001000000}"/>
    <hyperlink ref="M5" location="'9月'!A1" display="☞　各齢、５歳刻み人口をみる" xr:uid="{00000000-0004-0000-0000-000002000000}"/>
    <hyperlink ref="M13" location="'10月'!A1" display="☞　各齢、５歳刻み人口をみる" xr:uid="{00000000-0004-0000-0000-000003000000}"/>
    <hyperlink ref="H13" location="'6月'!A1" display="☞　各齢、５歳刻み人口をみる" xr:uid="{00000000-0004-0000-0000-000004000000}"/>
    <hyperlink ref="C13" location="'2月'!A1" display="☞　各齢、５歳刻み人口をみる" xr:uid="{00000000-0004-0000-0000-000005000000}"/>
    <hyperlink ref="H21" location="'7月'!A1" display="☞　各齢、５歳刻み人口をみる" xr:uid="{00000000-0004-0000-0000-000006000000}"/>
    <hyperlink ref="M21" location="'11月'!A1" display="☞　各齢、５歳刻み人口をみる" xr:uid="{00000000-0004-0000-0000-000007000000}"/>
    <hyperlink ref="C29" location="'4月'!A1" display="☞　各齢、５歳刻み人口をみる" xr:uid="{00000000-0004-0000-0000-000008000000}"/>
    <hyperlink ref="H29" location="'8月'!A1" display="☞　各齢、５歳刻み人口をみる" xr:uid="{00000000-0004-0000-0000-000009000000}"/>
    <hyperlink ref="M29" location="'12月'!A1" display="☞　各齢、５歳刻み人口をみる" xr:uid="{00000000-0004-0000-0000-00000A000000}"/>
    <hyperlink ref="C21" location="'3月'!A1" display="☞　各齢、５歳刻み人口をみる" xr:uid="{00000000-0004-0000-0000-00000B000000}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1:R109"/>
  <sheetViews>
    <sheetView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84</v>
      </c>
      <c r="B2" s="71" t="s">
        <v>85</v>
      </c>
      <c r="C2" s="14" t="s">
        <v>5</v>
      </c>
      <c r="D2" s="15">
        <f>SUM(D3:D108)</f>
        <v>43299</v>
      </c>
      <c r="E2" s="15">
        <f>SUM(E3:E108)</f>
        <v>45137</v>
      </c>
      <c r="F2" s="15">
        <f>SUM(F3:F108)</f>
        <v>88436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1675170</v>
      </c>
      <c r="Q2" s="19">
        <f t="shared" si="0"/>
        <v>1908228</v>
      </c>
      <c r="R2" s="19">
        <f t="shared" si="0"/>
        <v>3583370</v>
      </c>
    </row>
    <row r="3" spans="1:18" x14ac:dyDescent="0.2">
      <c r="A3" s="25" t="str">
        <f>A2</f>
        <v>1993/9末</v>
      </c>
      <c r="B3" s="25" t="str">
        <f>B2</f>
        <v>平成5/9末</v>
      </c>
      <c r="C3" s="42">
        <v>0</v>
      </c>
      <c r="D3" s="42">
        <v>446</v>
      </c>
      <c r="E3" s="42">
        <v>418</v>
      </c>
      <c r="F3" s="42">
        <v>864</v>
      </c>
      <c r="G3" s="27" t="s">
        <v>14</v>
      </c>
      <c r="J3" s="31" t="s">
        <v>5</v>
      </c>
      <c r="K3" s="12">
        <f>SUM($K$4:$K$6)</f>
        <v>43299</v>
      </c>
      <c r="L3" s="12">
        <f>SUM($L$4:$L$6)</f>
        <v>45137</v>
      </c>
      <c r="M3" s="34">
        <f>SUM($M$4:$M$6)</f>
        <v>88436</v>
      </c>
      <c r="N3" s="10"/>
      <c r="O3" s="20">
        <f>'9月'!$C3</f>
        <v>0</v>
      </c>
      <c r="P3">
        <f>'9月'!$D3</f>
        <v>446</v>
      </c>
      <c r="Q3">
        <f>'9月'!$D3</f>
        <v>446</v>
      </c>
      <c r="R3">
        <f>'9月'!$F3</f>
        <v>864</v>
      </c>
    </row>
    <row r="4" spans="1:18" x14ac:dyDescent="0.2">
      <c r="A4" s="26" t="str">
        <f>A3</f>
        <v>1993/9末</v>
      </c>
      <c r="B4" s="26" t="str">
        <f>B3</f>
        <v>平成5/9末</v>
      </c>
      <c r="C4" s="43">
        <v>1</v>
      </c>
      <c r="D4" s="43">
        <v>447</v>
      </c>
      <c r="E4" s="43">
        <v>430</v>
      </c>
      <c r="F4" s="43">
        <v>877</v>
      </c>
      <c r="G4" s="28" t="s">
        <v>14</v>
      </c>
      <c r="J4" s="32" t="s">
        <v>14</v>
      </c>
      <c r="K4" s="13">
        <f>SUMIF('9月'!$G$2:$G$108,$J4,'9月'!$D$2:$D$108)</f>
        <v>7871</v>
      </c>
      <c r="L4" s="13">
        <f>SUMIF('9月'!$G$2:$G$108,$J4,'9月'!$E$2:$E$108)</f>
        <v>7256</v>
      </c>
      <c r="M4" s="35">
        <f>SUMIF('9月'!$G$2:$G$108,$J4,'9月'!$F$2:$F$108)</f>
        <v>15127</v>
      </c>
      <c r="O4" s="17">
        <f>'9月'!$C4</f>
        <v>1</v>
      </c>
      <c r="P4">
        <f>'9月'!$D4*'9月'!$C4</f>
        <v>447</v>
      </c>
      <c r="Q4">
        <f>'9月'!$E4*'9月'!$C4</f>
        <v>430</v>
      </c>
      <c r="R4">
        <f>'9月'!$F4*'9月'!$C4</f>
        <v>877</v>
      </c>
    </row>
    <row r="5" spans="1:18" x14ac:dyDescent="0.2">
      <c r="A5" s="26" t="str">
        <f t="shared" ref="A5:B20" si="1">A4</f>
        <v>1993/9末</v>
      </c>
      <c r="B5" s="26" t="str">
        <f t="shared" si="1"/>
        <v>平成5/9末</v>
      </c>
      <c r="C5" s="43">
        <v>2</v>
      </c>
      <c r="D5" s="43">
        <v>479</v>
      </c>
      <c r="E5" s="43">
        <v>444</v>
      </c>
      <c r="F5" s="43">
        <v>923</v>
      </c>
      <c r="G5" s="28" t="s">
        <v>14</v>
      </c>
      <c r="J5" s="33" t="s">
        <v>15</v>
      </c>
      <c r="K5" s="13">
        <f>SUMIF('9月'!$G$2:$G$108,$J5,'9月'!$D$2:$D$108)</f>
        <v>29057</v>
      </c>
      <c r="L5" s="13">
        <f>SUMIF('9月'!$G$2:$G$108,$J5,'9月'!$E$2:$E$108)</f>
        <v>28242</v>
      </c>
      <c r="M5" s="35">
        <f>SUMIF('9月'!$G$2:$G$108,$J5,'9月'!$F$2:$F$108)</f>
        <v>57299</v>
      </c>
      <c r="O5" s="17">
        <f>'9月'!$C5</f>
        <v>2</v>
      </c>
      <c r="P5">
        <f>'9月'!$D5*'9月'!$C5</f>
        <v>958</v>
      </c>
      <c r="Q5">
        <f>'9月'!$E5*'9月'!$C5</f>
        <v>888</v>
      </c>
      <c r="R5">
        <f>'9月'!$F5*'9月'!$C5</f>
        <v>1846</v>
      </c>
    </row>
    <row r="6" spans="1:18" x14ac:dyDescent="0.2">
      <c r="A6" s="26" t="str">
        <f t="shared" si="1"/>
        <v>1993/9末</v>
      </c>
      <c r="B6" s="26" t="str">
        <f t="shared" si="1"/>
        <v>平成5/9末</v>
      </c>
      <c r="C6" s="43">
        <v>3</v>
      </c>
      <c r="D6" s="43">
        <v>463</v>
      </c>
      <c r="E6" s="43">
        <v>466</v>
      </c>
      <c r="F6" s="43">
        <v>929</v>
      </c>
      <c r="G6" s="28" t="s">
        <v>14</v>
      </c>
      <c r="J6" s="33" t="s">
        <v>16</v>
      </c>
      <c r="K6" s="13">
        <f>SUMIF('9月'!$G$2:$G$108,$J6,'9月'!$D$2:$D$108)</f>
        <v>6371</v>
      </c>
      <c r="L6" s="13">
        <f>SUMIF('9月'!$G$2:$G$108,$J6,'9月'!$E$2:$E$108)</f>
        <v>9639</v>
      </c>
      <c r="M6" s="35">
        <f>SUMIF('9月'!$G$2:$G$108,$J6,'9月'!$F$2:$F$108)</f>
        <v>16010</v>
      </c>
      <c r="O6" s="17">
        <f>'9月'!$C6</f>
        <v>3</v>
      </c>
      <c r="P6">
        <f>'9月'!$D6*'9月'!$C6</f>
        <v>1389</v>
      </c>
      <c r="Q6">
        <f>'9月'!$E6*'9月'!$C6</f>
        <v>1398</v>
      </c>
      <c r="R6">
        <f>'9月'!$F6*'9月'!$C6</f>
        <v>2787</v>
      </c>
    </row>
    <row r="7" spans="1:18" x14ac:dyDescent="0.2">
      <c r="A7" s="26" t="str">
        <f t="shared" si="1"/>
        <v>1993/9末</v>
      </c>
      <c r="B7" s="26" t="str">
        <f t="shared" si="1"/>
        <v>平成5/9末</v>
      </c>
      <c r="C7" s="43">
        <v>4</v>
      </c>
      <c r="D7" s="43">
        <v>501</v>
      </c>
      <c r="E7" s="43">
        <v>437</v>
      </c>
      <c r="F7" s="43">
        <v>938</v>
      </c>
      <c r="G7" s="28" t="s">
        <v>14</v>
      </c>
      <c r="J7" s="39" t="s">
        <v>21</v>
      </c>
      <c r="K7" s="40">
        <f>IFERROR($P$2/$K$3,"")</f>
        <v>38.688422365412599</v>
      </c>
      <c r="L7" s="40">
        <f>IFERROR($Q$2/$L$3,"")</f>
        <v>42.276358641469308</v>
      </c>
      <c r="M7" s="41">
        <f>IFERROR($R$2/$M$3,"")</f>
        <v>40.519358632231217</v>
      </c>
      <c r="O7" s="17">
        <f>'9月'!$C7</f>
        <v>4</v>
      </c>
      <c r="P7">
        <f>'9月'!$D7*'9月'!$C7</f>
        <v>2004</v>
      </c>
      <c r="Q7">
        <f>'9月'!$E7*'9月'!$C7</f>
        <v>1748</v>
      </c>
      <c r="R7">
        <f>'9月'!$F7*'9月'!$C7</f>
        <v>3752</v>
      </c>
    </row>
    <row r="8" spans="1:18" x14ac:dyDescent="0.2">
      <c r="A8" s="26" t="str">
        <f t="shared" si="1"/>
        <v>1993/9末</v>
      </c>
      <c r="B8" s="26" t="str">
        <f t="shared" si="1"/>
        <v>平成5/9末</v>
      </c>
      <c r="C8" s="43">
        <v>5</v>
      </c>
      <c r="D8" s="43">
        <v>517</v>
      </c>
      <c r="E8" s="43">
        <v>483</v>
      </c>
      <c r="F8" s="43">
        <v>1000</v>
      </c>
      <c r="G8" s="28" t="s">
        <v>14</v>
      </c>
      <c r="O8" s="17">
        <f>'9月'!$C8</f>
        <v>5</v>
      </c>
      <c r="P8">
        <f>'9月'!$D8*'9月'!$C8</f>
        <v>2585</v>
      </c>
      <c r="Q8">
        <f>'9月'!$E8*'9月'!$C8</f>
        <v>2415</v>
      </c>
      <c r="R8">
        <f>'9月'!$F8*'9月'!$C8</f>
        <v>5000</v>
      </c>
    </row>
    <row r="9" spans="1:18" x14ac:dyDescent="0.2">
      <c r="A9" s="26" t="str">
        <f t="shared" si="1"/>
        <v>1993/9末</v>
      </c>
      <c r="B9" s="26" t="str">
        <f t="shared" si="1"/>
        <v>平成5/9末</v>
      </c>
      <c r="C9" s="43">
        <v>6</v>
      </c>
      <c r="D9" s="43">
        <v>516</v>
      </c>
      <c r="E9" s="43">
        <v>511</v>
      </c>
      <c r="F9" s="43">
        <v>1027</v>
      </c>
      <c r="G9" s="28" t="s">
        <v>14</v>
      </c>
      <c r="O9" s="17">
        <f>'9月'!$C9</f>
        <v>6</v>
      </c>
      <c r="P9">
        <f>'9月'!$D9*'9月'!$C9</f>
        <v>3096</v>
      </c>
      <c r="Q9">
        <f>'9月'!$E9*'9月'!$C9</f>
        <v>3066</v>
      </c>
      <c r="R9">
        <f>'9月'!$F9*'9月'!$C9</f>
        <v>6162</v>
      </c>
    </row>
    <row r="10" spans="1:18" x14ac:dyDescent="0.2">
      <c r="A10" s="26" t="str">
        <f t="shared" si="1"/>
        <v>1993/9末</v>
      </c>
      <c r="B10" s="26" t="str">
        <f t="shared" si="1"/>
        <v>平成5/9末</v>
      </c>
      <c r="C10" s="43">
        <v>7</v>
      </c>
      <c r="D10" s="43">
        <v>542</v>
      </c>
      <c r="E10" s="43">
        <v>517</v>
      </c>
      <c r="F10" s="43">
        <v>1059</v>
      </c>
      <c r="G10" s="28" t="s">
        <v>14</v>
      </c>
      <c r="O10" s="17">
        <f>'9月'!$C10</f>
        <v>7</v>
      </c>
      <c r="P10">
        <f>'9月'!$D10*'9月'!$C10</f>
        <v>3794</v>
      </c>
      <c r="Q10">
        <f>'9月'!$E10*'9月'!$C10</f>
        <v>3619</v>
      </c>
      <c r="R10">
        <f>'9月'!$F10*'9月'!$C10</f>
        <v>7413</v>
      </c>
    </row>
    <row r="11" spans="1:18" x14ac:dyDescent="0.2">
      <c r="A11" s="26" t="str">
        <f t="shared" si="1"/>
        <v>1993/9末</v>
      </c>
      <c r="B11" s="26" t="str">
        <f t="shared" si="1"/>
        <v>平成5/9末</v>
      </c>
      <c r="C11" s="43">
        <v>8</v>
      </c>
      <c r="D11" s="43">
        <v>555</v>
      </c>
      <c r="E11" s="43">
        <v>501</v>
      </c>
      <c r="F11" s="43">
        <v>1056</v>
      </c>
      <c r="G11" s="28" t="s">
        <v>14</v>
      </c>
      <c r="O11" s="17">
        <f>'9月'!$C11</f>
        <v>8</v>
      </c>
      <c r="P11">
        <f>'9月'!$D11*'9月'!$C11</f>
        <v>4440</v>
      </c>
      <c r="Q11">
        <f>'9月'!$E11*'9月'!$C11</f>
        <v>4008</v>
      </c>
      <c r="R11">
        <f>'9月'!$F11*'9月'!$C11</f>
        <v>8448</v>
      </c>
    </row>
    <row r="12" spans="1:18" x14ac:dyDescent="0.2">
      <c r="A12" s="26" t="str">
        <f t="shared" si="1"/>
        <v>1993/9末</v>
      </c>
      <c r="B12" s="26" t="str">
        <f t="shared" si="1"/>
        <v>平成5/9末</v>
      </c>
      <c r="C12" s="43">
        <v>9</v>
      </c>
      <c r="D12" s="43">
        <v>574</v>
      </c>
      <c r="E12" s="43">
        <v>491</v>
      </c>
      <c r="F12" s="43">
        <v>1065</v>
      </c>
      <c r="G12" s="28" t="s">
        <v>14</v>
      </c>
      <c r="O12" s="17">
        <f>'9月'!$C12</f>
        <v>9</v>
      </c>
      <c r="P12">
        <f>'9月'!$D12*'9月'!$C12</f>
        <v>5166</v>
      </c>
      <c r="Q12">
        <f>'9月'!$E12*'9月'!$C12</f>
        <v>4419</v>
      </c>
      <c r="R12">
        <f>'9月'!$F12*'9月'!$C12</f>
        <v>9585</v>
      </c>
    </row>
    <row r="13" spans="1:18" x14ac:dyDescent="0.2">
      <c r="A13" s="26" t="str">
        <f t="shared" si="1"/>
        <v>1993/9末</v>
      </c>
      <c r="B13" s="26" t="str">
        <f t="shared" si="1"/>
        <v>平成5/9末</v>
      </c>
      <c r="C13" s="43">
        <v>10</v>
      </c>
      <c r="D13" s="43">
        <v>550</v>
      </c>
      <c r="E13" s="43">
        <v>499</v>
      </c>
      <c r="F13" s="43">
        <v>1049</v>
      </c>
      <c r="G13" s="28" t="s">
        <v>14</v>
      </c>
      <c r="O13" s="17">
        <f>'9月'!$C13</f>
        <v>10</v>
      </c>
      <c r="P13">
        <f>'9月'!$D13*'9月'!$C13</f>
        <v>5500</v>
      </c>
      <c r="Q13">
        <f>'9月'!$E13*'9月'!$C13</f>
        <v>4990</v>
      </c>
      <c r="R13">
        <f>'9月'!$F13*'9月'!$C13</f>
        <v>10490</v>
      </c>
    </row>
    <row r="14" spans="1:18" x14ac:dyDescent="0.2">
      <c r="A14" s="26" t="str">
        <f t="shared" si="1"/>
        <v>1993/9末</v>
      </c>
      <c r="B14" s="26" t="str">
        <f t="shared" si="1"/>
        <v>平成5/9末</v>
      </c>
      <c r="C14" s="43">
        <v>11</v>
      </c>
      <c r="D14" s="43">
        <v>521</v>
      </c>
      <c r="E14" s="43">
        <v>490</v>
      </c>
      <c r="F14" s="43">
        <v>1011</v>
      </c>
      <c r="G14" s="28" t="s">
        <v>14</v>
      </c>
      <c r="O14" s="17">
        <f>'9月'!$C14</f>
        <v>11</v>
      </c>
      <c r="P14">
        <f>'9月'!$D14*'9月'!$C14</f>
        <v>5731</v>
      </c>
      <c r="Q14">
        <f>'9月'!$E14*'9月'!$C14</f>
        <v>5390</v>
      </c>
      <c r="R14">
        <f>'9月'!$F14*'9月'!$C14</f>
        <v>11121</v>
      </c>
    </row>
    <row r="15" spans="1:18" x14ac:dyDescent="0.2">
      <c r="A15" s="26" t="str">
        <f t="shared" si="1"/>
        <v>1993/9末</v>
      </c>
      <c r="B15" s="26" t="str">
        <f t="shared" si="1"/>
        <v>平成5/9末</v>
      </c>
      <c r="C15" s="43">
        <v>12</v>
      </c>
      <c r="D15" s="43">
        <v>585</v>
      </c>
      <c r="E15" s="43">
        <v>526</v>
      </c>
      <c r="F15" s="43">
        <v>1111</v>
      </c>
      <c r="G15" s="28" t="s">
        <v>14</v>
      </c>
      <c r="J15" s="46" t="s">
        <v>50</v>
      </c>
      <c r="K15" s="46"/>
      <c r="L15" s="46"/>
      <c r="M15" s="46" t="str">
        <f>A2</f>
        <v>1993/9末</v>
      </c>
      <c r="O15" s="17">
        <f>'9月'!$C15</f>
        <v>12</v>
      </c>
      <c r="P15">
        <f>'9月'!$D15*'9月'!$C15</f>
        <v>7020</v>
      </c>
      <c r="Q15">
        <f>'9月'!$E15*'9月'!$C15</f>
        <v>6312</v>
      </c>
      <c r="R15">
        <f>'9月'!$F15*'9月'!$C15</f>
        <v>13332</v>
      </c>
    </row>
    <row r="16" spans="1:18" x14ac:dyDescent="0.2">
      <c r="A16" s="26" t="str">
        <f t="shared" si="1"/>
        <v>1993/9末</v>
      </c>
      <c r="B16" s="26" t="str">
        <f t="shared" si="1"/>
        <v>平成5/9末</v>
      </c>
      <c r="C16" s="43">
        <v>13</v>
      </c>
      <c r="D16" s="43">
        <v>609</v>
      </c>
      <c r="E16" s="43">
        <v>509</v>
      </c>
      <c r="F16" s="43">
        <v>1118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7917</v>
      </c>
      <c r="Q16">
        <f>'9月'!$E16*'9月'!$C16</f>
        <v>6617</v>
      </c>
      <c r="R16">
        <f>'9月'!$F16*'9月'!$C16</f>
        <v>14534</v>
      </c>
    </row>
    <row r="17" spans="1:18" x14ac:dyDescent="0.2">
      <c r="A17" s="26" t="str">
        <f t="shared" si="1"/>
        <v>1993/9末</v>
      </c>
      <c r="B17" s="26" t="str">
        <f t="shared" si="1"/>
        <v>平成5/9末</v>
      </c>
      <c r="C17" s="43">
        <v>14</v>
      </c>
      <c r="D17" s="43">
        <v>566</v>
      </c>
      <c r="E17" s="43">
        <v>534</v>
      </c>
      <c r="F17" s="43">
        <v>1100</v>
      </c>
      <c r="G17" s="28" t="s">
        <v>14</v>
      </c>
      <c r="J17" s="47" t="s">
        <v>5</v>
      </c>
      <c r="K17" s="48">
        <f>SUM($K$18:$K$39)</f>
        <v>43299</v>
      </c>
      <c r="L17" s="48">
        <f>SUM($L$18:$L$39)</f>
        <v>45137</v>
      </c>
      <c r="M17" s="48">
        <f>SUM($M$18:$M$39)</f>
        <v>88436</v>
      </c>
      <c r="O17" s="21">
        <f>'9月'!$C17</f>
        <v>14</v>
      </c>
      <c r="P17" s="22">
        <f>'9月'!$D17*'9月'!$C17</f>
        <v>7924</v>
      </c>
      <c r="Q17" s="22">
        <f>'9月'!$E17*'9月'!$C17</f>
        <v>7476</v>
      </c>
      <c r="R17" s="22">
        <f>'9月'!$F17*'9月'!$C17</f>
        <v>15400</v>
      </c>
    </row>
    <row r="18" spans="1:18" x14ac:dyDescent="0.2">
      <c r="A18" s="25" t="str">
        <f t="shared" si="1"/>
        <v>1993/9末</v>
      </c>
      <c r="B18" s="25" t="str">
        <f t="shared" si="1"/>
        <v>平成5/9末</v>
      </c>
      <c r="C18" s="42">
        <v>15</v>
      </c>
      <c r="D18" s="42">
        <v>588</v>
      </c>
      <c r="E18" s="42">
        <v>577</v>
      </c>
      <c r="F18" s="42">
        <v>1165</v>
      </c>
      <c r="G18" s="29" t="s">
        <v>15</v>
      </c>
      <c r="J18" s="46" t="s">
        <v>27</v>
      </c>
      <c r="K18" s="49">
        <f>SUM($D$3:$D$7)</f>
        <v>2336</v>
      </c>
      <c r="L18" s="49">
        <f>SUM($E$3:$E$7)</f>
        <v>2195</v>
      </c>
      <c r="M18" s="49">
        <f>SUM($F$3:$F$7)</f>
        <v>4531</v>
      </c>
      <c r="O18" s="20">
        <f>'9月'!$C18</f>
        <v>15</v>
      </c>
      <c r="P18">
        <f>'9月'!$D18*'9月'!$C18</f>
        <v>8820</v>
      </c>
      <c r="Q18">
        <f>'9月'!$E18*'9月'!$C18</f>
        <v>8655</v>
      </c>
      <c r="R18">
        <f>'9月'!$F18*'9月'!$C18</f>
        <v>17475</v>
      </c>
    </row>
    <row r="19" spans="1:18" x14ac:dyDescent="0.2">
      <c r="A19" s="26" t="str">
        <f t="shared" si="1"/>
        <v>1993/9末</v>
      </c>
      <c r="B19" s="26" t="str">
        <f t="shared" si="1"/>
        <v>平成5/9末</v>
      </c>
      <c r="C19" s="43">
        <v>16</v>
      </c>
      <c r="D19" s="43">
        <v>601</v>
      </c>
      <c r="E19" s="43">
        <v>585</v>
      </c>
      <c r="F19" s="43">
        <v>1186</v>
      </c>
      <c r="G19" s="30" t="s">
        <v>15</v>
      </c>
      <c r="J19" s="46" t="s">
        <v>28</v>
      </c>
      <c r="K19" s="46">
        <f>SUM($D$8:$D$12)</f>
        <v>2704</v>
      </c>
      <c r="L19" s="46">
        <f>SUM($E$8:$E$12)</f>
        <v>2503</v>
      </c>
      <c r="M19" s="46">
        <f>SUM($F$8:$F$12)</f>
        <v>5207</v>
      </c>
      <c r="O19" s="17">
        <f>'9月'!$C19</f>
        <v>16</v>
      </c>
      <c r="P19">
        <f>'9月'!$D19*'9月'!$C19</f>
        <v>9616</v>
      </c>
      <c r="Q19">
        <f>'9月'!$E19*'9月'!$C19</f>
        <v>9360</v>
      </c>
      <c r="R19">
        <f>'9月'!$F19*'9月'!$C19</f>
        <v>18976</v>
      </c>
    </row>
    <row r="20" spans="1:18" x14ac:dyDescent="0.2">
      <c r="A20" s="26" t="str">
        <f t="shared" si="1"/>
        <v>1993/9末</v>
      </c>
      <c r="B20" s="26" t="str">
        <f t="shared" si="1"/>
        <v>平成5/9末</v>
      </c>
      <c r="C20" s="43">
        <v>17</v>
      </c>
      <c r="D20" s="43">
        <v>607</v>
      </c>
      <c r="E20" s="43">
        <v>624</v>
      </c>
      <c r="F20" s="43">
        <v>1231</v>
      </c>
      <c r="G20" s="30" t="s">
        <v>15</v>
      </c>
      <c r="J20" s="46" t="s">
        <v>29</v>
      </c>
      <c r="K20" s="46">
        <f>SUM($D$13:$D$17)</f>
        <v>2831</v>
      </c>
      <c r="L20" s="46">
        <f>SUM($E$13:$E$17)</f>
        <v>2558</v>
      </c>
      <c r="M20" s="46">
        <f>SUM($F$13:$F$17)</f>
        <v>5389</v>
      </c>
      <c r="O20" s="17">
        <f>'9月'!$C20</f>
        <v>17</v>
      </c>
      <c r="P20">
        <f>'9月'!$D20*'9月'!$C20</f>
        <v>10319</v>
      </c>
      <c r="Q20">
        <f>'9月'!$E20*'9月'!$C20</f>
        <v>10608</v>
      </c>
      <c r="R20">
        <f>'9月'!$F20*'9月'!$C20</f>
        <v>20927</v>
      </c>
    </row>
    <row r="21" spans="1:18" x14ac:dyDescent="0.2">
      <c r="A21" s="26" t="str">
        <f t="shared" ref="A21:B36" si="2">A20</f>
        <v>1993/9末</v>
      </c>
      <c r="B21" s="26" t="str">
        <f t="shared" si="2"/>
        <v>平成5/9末</v>
      </c>
      <c r="C21" s="43">
        <v>18</v>
      </c>
      <c r="D21" s="43">
        <v>578</v>
      </c>
      <c r="E21" s="43">
        <v>547</v>
      </c>
      <c r="F21" s="43">
        <v>1125</v>
      </c>
      <c r="G21" s="30" t="s">
        <v>15</v>
      </c>
      <c r="J21" s="46" t="s">
        <v>30</v>
      </c>
      <c r="K21" s="46">
        <f>SUM($D$18:$D$22)</f>
        <v>2926</v>
      </c>
      <c r="L21" s="46">
        <f>SUM($E$18:$E$22)</f>
        <v>2870</v>
      </c>
      <c r="M21" s="46">
        <f>SUM($F$18:$F$22)</f>
        <v>5796</v>
      </c>
      <c r="O21" s="17">
        <f>'9月'!$C21</f>
        <v>18</v>
      </c>
      <c r="P21">
        <f>'9月'!$D21*'9月'!$C21</f>
        <v>10404</v>
      </c>
      <c r="Q21">
        <f>'9月'!$E21*'9月'!$C21</f>
        <v>9846</v>
      </c>
      <c r="R21">
        <f>'9月'!$F21*'9月'!$C21</f>
        <v>20250</v>
      </c>
    </row>
    <row r="22" spans="1:18" x14ac:dyDescent="0.2">
      <c r="A22" s="26" t="str">
        <f t="shared" si="2"/>
        <v>1993/9末</v>
      </c>
      <c r="B22" s="26" t="str">
        <f t="shared" si="2"/>
        <v>平成5/9末</v>
      </c>
      <c r="C22" s="43">
        <v>19</v>
      </c>
      <c r="D22" s="43">
        <v>552</v>
      </c>
      <c r="E22" s="43">
        <v>537</v>
      </c>
      <c r="F22" s="43">
        <v>1089</v>
      </c>
      <c r="G22" s="30" t="s">
        <v>15</v>
      </c>
      <c r="J22" s="46" t="s">
        <v>31</v>
      </c>
      <c r="K22" s="46">
        <f>SUM($D$23:$D$27)</f>
        <v>2576</v>
      </c>
      <c r="L22" s="46">
        <f>SUM($E$23:$E$27)</f>
        <v>2256</v>
      </c>
      <c r="M22" s="46">
        <f>SUM($F$23:$F$27)</f>
        <v>4832</v>
      </c>
      <c r="O22" s="17">
        <f>'9月'!$C22</f>
        <v>19</v>
      </c>
      <c r="P22">
        <f>'9月'!$D22*'9月'!$C22</f>
        <v>10488</v>
      </c>
      <c r="Q22">
        <f>'9月'!$E22*'9月'!$C22</f>
        <v>10203</v>
      </c>
      <c r="R22">
        <f>'9月'!$F22*'9月'!$C22</f>
        <v>20691</v>
      </c>
    </row>
    <row r="23" spans="1:18" x14ac:dyDescent="0.2">
      <c r="A23" s="26" t="str">
        <f t="shared" si="2"/>
        <v>1993/9末</v>
      </c>
      <c r="B23" s="26" t="str">
        <f t="shared" si="2"/>
        <v>平成5/9末</v>
      </c>
      <c r="C23" s="43">
        <v>20</v>
      </c>
      <c r="D23" s="43">
        <v>536</v>
      </c>
      <c r="E23" s="43">
        <v>478</v>
      </c>
      <c r="F23" s="43">
        <v>1014</v>
      </c>
      <c r="G23" s="30" t="s">
        <v>15</v>
      </c>
      <c r="J23" s="46" t="s">
        <v>32</v>
      </c>
      <c r="K23" s="46">
        <f>SUM($D$28:$D$32)</f>
        <v>2503</v>
      </c>
      <c r="L23" s="46">
        <f>SUM($E$28:$E$32)</f>
        <v>2395</v>
      </c>
      <c r="M23" s="46">
        <f>SUM($F$28:$F$32)</f>
        <v>4898</v>
      </c>
      <c r="O23" s="17">
        <f>'9月'!$C23</f>
        <v>20</v>
      </c>
      <c r="P23">
        <f>'9月'!$D23*'9月'!$C23</f>
        <v>10720</v>
      </c>
      <c r="Q23">
        <f>'9月'!$E23*'9月'!$C23</f>
        <v>9560</v>
      </c>
      <c r="R23">
        <f>'9月'!$F23*'9月'!$C23</f>
        <v>20280</v>
      </c>
    </row>
    <row r="24" spans="1:18" x14ac:dyDescent="0.2">
      <c r="A24" s="26" t="str">
        <f t="shared" si="2"/>
        <v>1993/9末</v>
      </c>
      <c r="B24" s="26" t="str">
        <f t="shared" si="2"/>
        <v>平成5/9末</v>
      </c>
      <c r="C24" s="43">
        <v>21</v>
      </c>
      <c r="D24" s="43">
        <v>520</v>
      </c>
      <c r="E24" s="43">
        <v>444</v>
      </c>
      <c r="F24" s="43">
        <v>964</v>
      </c>
      <c r="G24" s="30" t="s">
        <v>15</v>
      </c>
      <c r="J24" s="46" t="s">
        <v>33</v>
      </c>
      <c r="K24" s="46">
        <f>SUM($D$33:$D$37)</f>
        <v>2849</v>
      </c>
      <c r="L24" s="46">
        <f>SUM($E$33:$E$37)</f>
        <v>2700</v>
      </c>
      <c r="M24" s="46">
        <f>SUM($F$33:$F$37)</f>
        <v>5549</v>
      </c>
      <c r="O24" s="17">
        <f>'9月'!$C24</f>
        <v>21</v>
      </c>
      <c r="P24">
        <f>'9月'!$D24*'9月'!$C24</f>
        <v>10920</v>
      </c>
      <c r="Q24">
        <f>'9月'!$E24*'9月'!$C24</f>
        <v>9324</v>
      </c>
      <c r="R24">
        <f>'9月'!$F24*'9月'!$C24</f>
        <v>20244</v>
      </c>
    </row>
    <row r="25" spans="1:18" x14ac:dyDescent="0.2">
      <c r="A25" s="26" t="str">
        <f t="shared" si="2"/>
        <v>1993/9末</v>
      </c>
      <c r="B25" s="26" t="str">
        <f t="shared" si="2"/>
        <v>平成5/9末</v>
      </c>
      <c r="C25" s="43">
        <v>22</v>
      </c>
      <c r="D25" s="43">
        <v>519</v>
      </c>
      <c r="E25" s="43">
        <v>477</v>
      </c>
      <c r="F25" s="43">
        <v>996</v>
      </c>
      <c r="G25" s="30" t="s">
        <v>15</v>
      </c>
      <c r="J25" s="46" t="s">
        <v>34</v>
      </c>
      <c r="K25" s="46">
        <f>SUM($D$38:$D$42)</f>
        <v>3095</v>
      </c>
      <c r="L25" s="46">
        <f>SUM($E$38:$E$42)</f>
        <v>2830</v>
      </c>
      <c r="M25" s="46">
        <f>SUM($F$38:$F$42)</f>
        <v>5925</v>
      </c>
      <c r="O25" s="17">
        <f>'9月'!$C25</f>
        <v>22</v>
      </c>
      <c r="P25">
        <f>'9月'!$D25*'9月'!$C25</f>
        <v>11418</v>
      </c>
      <c r="Q25">
        <f>'9月'!$E25*'9月'!$C25</f>
        <v>10494</v>
      </c>
      <c r="R25">
        <f>'9月'!$F25*'9月'!$C25</f>
        <v>21912</v>
      </c>
    </row>
    <row r="26" spans="1:18" x14ac:dyDescent="0.2">
      <c r="A26" s="26" t="str">
        <f t="shared" si="2"/>
        <v>1993/9末</v>
      </c>
      <c r="B26" s="26" t="str">
        <f t="shared" si="2"/>
        <v>平成5/9末</v>
      </c>
      <c r="C26" s="43">
        <v>23</v>
      </c>
      <c r="D26" s="43">
        <v>517</v>
      </c>
      <c r="E26" s="43">
        <v>413</v>
      </c>
      <c r="F26" s="43">
        <v>930</v>
      </c>
      <c r="G26" s="30" t="s">
        <v>15</v>
      </c>
      <c r="J26" s="46" t="s">
        <v>35</v>
      </c>
      <c r="K26" s="46">
        <f>SUM($D$43:$D$47)</f>
        <v>3691</v>
      </c>
      <c r="L26" s="46">
        <f>SUM($E$43:$E$47)</f>
        <v>3462</v>
      </c>
      <c r="M26" s="46">
        <f>SUM($F$43:$F$47)</f>
        <v>7153</v>
      </c>
      <c r="O26" s="17">
        <f>'9月'!$C26</f>
        <v>23</v>
      </c>
      <c r="P26">
        <f>'9月'!$D26*'9月'!$C26</f>
        <v>11891</v>
      </c>
      <c r="Q26">
        <f>'9月'!$E26*'9月'!$C26</f>
        <v>9499</v>
      </c>
      <c r="R26">
        <f>'9月'!$F26*'9月'!$C26</f>
        <v>21390</v>
      </c>
    </row>
    <row r="27" spans="1:18" x14ac:dyDescent="0.2">
      <c r="A27" s="26" t="str">
        <f t="shared" si="2"/>
        <v>1993/9末</v>
      </c>
      <c r="B27" s="26" t="str">
        <f t="shared" si="2"/>
        <v>平成5/9末</v>
      </c>
      <c r="C27" s="43">
        <v>24</v>
      </c>
      <c r="D27" s="43">
        <v>484</v>
      </c>
      <c r="E27" s="43">
        <v>444</v>
      </c>
      <c r="F27" s="43">
        <v>928</v>
      </c>
      <c r="G27" s="30" t="s">
        <v>15</v>
      </c>
      <c r="J27" s="46" t="s">
        <v>36</v>
      </c>
      <c r="K27" s="46">
        <f>SUM($D$48:$D$52)</f>
        <v>3204</v>
      </c>
      <c r="L27" s="46">
        <f>SUM($E$48:$E$52)</f>
        <v>2884</v>
      </c>
      <c r="M27" s="46">
        <f>SUM($F$48:$F$52)</f>
        <v>6088</v>
      </c>
      <c r="O27" s="17">
        <f>'9月'!$C27</f>
        <v>24</v>
      </c>
      <c r="P27">
        <f>'9月'!$D27*'9月'!$C27</f>
        <v>11616</v>
      </c>
      <c r="Q27">
        <f>'9月'!$E27*'9月'!$C27</f>
        <v>10656</v>
      </c>
      <c r="R27">
        <f>'9月'!$F27*'9月'!$C27</f>
        <v>22272</v>
      </c>
    </row>
    <row r="28" spans="1:18" x14ac:dyDescent="0.2">
      <c r="A28" s="26" t="str">
        <f t="shared" si="2"/>
        <v>1993/9末</v>
      </c>
      <c r="B28" s="26" t="str">
        <f t="shared" si="2"/>
        <v>平成5/9末</v>
      </c>
      <c r="C28" s="43">
        <v>25</v>
      </c>
      <c r="D28" s="43">
        <v>453</v>
      </c>
      <c r="E28" s="43">
        <v>487</v>
      </c>
      <c r="F28" s="43">
        <v>940</v>
      </c>
      <c r="G28" s="30" t="s">
        <v>15</v>
      </c>
      <c r="J28" s="46" t="s">
        <v>37</v>
      </c>
      <c r="K28" s="46">
        <f>SUM($D$53:$D$57)</f>
        <v>2787</v>
      </c>
      <c r="L28" s="46">
        <f>SUM($E$53:$E$57)</f>
        <v>2779</v>
      </c>
      <c r="M28" s="46">
        <f>SUM($F$53:$F$57)</f>
        <v>5566</v>
      </c>
      <c r="O28" s="17">
        <f>'9月'!$C28</f>
        <v>25</v>
      </c>
      <c r="P28">
        <f>'9月'!$D28*'9月'!$C28</f>
        <v>11325</v>
      </c>
      <c r="Q28">
        <f>'9月'!$E28*'9月'!$C28</f>
        <v>12175</v>
      </c>
      <c r="R28">
        <f>'9月'!$F28*'9月'!$C28</f>
        <v>23500</v>
      </c>
    </row>
    <row r="29" spans="1:18" x14ac:dyDescent="0.2">
      <c r="A29" s="26" t="str">
        <f t="shared" si="2"/>
        <v>1993/9末</v>
      </c>
      <c r="B29" s="26" t="str">
        <f t="shared" si="2"/>
        <v>平成5/9末</v>
      </c>
      <c r="C29" s="43">
        <v>26</v>
      </c>
      <c r="D29" s="43">
        <v>533</v>
      </c>
      <c r="E29" s="43">
        <v>494</v>
      </c>
      <c r="F29" s="43">
        <v>1027</v>
      </c>
      <c r="G29" s="30" t="s">
        <v>15</v>
      </c>
      <c r="J29" s="46" t="s">
        <v>38</v>
      </c>
      <c r="K29" s="46">
        <f>SUM($D$58:$D$62)</f>
        <v>2627</v>
      </c>
      <c r="L29" s="46">
        <f>SUM($E$58:$E$62)</f>
        <v>2984</v>
      </c>
      <c r="M29" s="46">
        <f>SUM($F$58:$F$62)</f>
        <v>5611</v>
      </c>
      <c r="O29" s="17">
        <f>'9月'!$C29</f>
        <v>26</v>
      </c>
      <c r="P29">
        <f>'9月'!$D29*'9月'!$C29</f>
        <v>13858</v>
      </c>
      <c r="Q29">
        <f>'9月'!$E29*'9月'!$C29</f>
        <v>12844</v>
      </c>
      <c r="R29">
        <f>'9月'!$F29*'9月'!$C29</f>
        <v>26702</v>
      </c>
    </row>
    <row r="30" spans="1:18" x14ac:dyDescent="0.2">
      <c r="A30" s="26" t="str">
        <f t="shared" si="2"/>
        <v>1993/9末</v>
      </c>
      <c r="B30" s="26" t="str">
        <f t="shared" si="2"/>
        <v>平成5/9末</v>
      </c>
      <c r="C30" s="43">
        <v>27</v>
      </c>
      <c r="D30" s="43">
        <v>444</v>
      </c>
      <c r="E30" s="43">
        <v>389</v>
      </c>
      <c r="F30" s="43">
        <v>833</v>
      </c>
      <c r="G30" s="30" t="s">
        <v>15</v>
      </c>
      <c r="J30" s="46" t="s">
        <v>39</v>
      </c>
      <c r="K30" s="46">
        <f>SUM($D$63:$D$67)</f>
        <v>2799</v>
      </c>
      <c r="L30" s="46">
        <f>SUM($E$63:$E$67)</f>
        <v>3082</v>
      </c>
      <c r="M30" s="46">
        <f>SUM($F$63:$F$67)</f>
        <v>5881</v>
      </c>
      <c r="O30" s="17">
        <f>'9月'!$C30</f>
        <v>27</v>
      </c>
      <c r="P30">
        <f>'9月'!$D30*'9月'!$C30</f>
        <v>11988</v>
      </c>
      <c r="Q30">
        <f>'9月'!$E30*'9月'!$C30</f>
        <v>10503</v>
      </c>
      <c r="R30">
        <f>'9月'!$F30*'9月'!$C30</f>
        <v>22491</v>
      </c>
    </row>
    <row r="31" spans="1:18" x14ac:dyDescent="0.2">
      <c r="A31" s="26" t="str">
        <f t="shared" si="2"/>
        <v>1993/9末</v>
      </c>
      <c r="B31" s="26" t="str">
        <f t="shared" si="2"/>
        <v>平成5/9末</v>
      </c>
      <c r="C31" s="43">
        <v>28</v>
      </c>
      <c r="D31" s="43">
        <v>542</v>
      </c>
      <c r="E31" s="43">
        <v>499</v>
      </c>
      <c r="F31" s="43">
        <v>1041</v>
      </c>
      <c r="G31" s="30" t="s">
        <v>15</v>
      </c>
      <c r="J31" s="46" t="s">
        <v>40</v>
      </c>
      <c r="K31" s="46">
        <f>SUM($D$68:$D$72)</f>
        <v>2472</v>
      </c>
      <c r="L31" s="46">
        <f>SUM($E$68:$E$72)</f>
        <v>3076</v>
      </c>
      <c r="M31" s="46">
        <f>SUM($F$68:$F$72)</f>
        <v>5548</v>
      </c>
      <c r="O31" s="17">
        <f>'9月'!$C31</f>
        <v>28</v>
      </c>
      <c r="P31">
        <f>'9月'!$D31*'9月'!$C31</f>
        <v>15176</v>
      </c>
      <c r="Q31">
        <f>'9月'!$E31*'9月'!$C31</f>
        <v>13972</v>
      </c>
      <c r="R31">
        <f>'9月'!$F31*'9月'!$C31</f>
        <v>29148</v>
      </c>
    </row>
    <row r="32" spans="1:18" x14ac:dyDescent="0.2">
      <c r="A32" s="26" t="str">
        <f t="shared" si="2"/>
        <v>1993/9末</v>
      </c>
      <c r="B32" s="26" t="str">
        <f t="shared" si="2"/>
        <v>平成5/9末</v>
      </c>
      <c r="C32" s="43">
        <v>29</v>
      </c>
      <c r="D32" s="43">
        <v>531</v>
      </c>
      <c r="E32" s="43">
        <v>526</v>
      </c>
      <c r="F32" s="43">
        <v>1057</v>
      </c>
      <c r="G32" s="30" t="s">
        <v>15</v>
      </c>
      <c r="J32" s="46" t="s">
        <v>41</v>
      </c>
      <c r="K32" s="46">
        <f>SUM($D$73:$D$77)</f>
        <v>1651</v>
      </c>
      <c r="L32" s="46">
        <f>SUM($E$73:$E$77)</f>
        <v>2474</v>
      </c>
      <c r="M32" s="46">
        <f>SUM($F$73:$F$77)</f>
        <v>4125</v>
      </c>
      <c r="O32" s="17">
        <f>'9月'!$C32</f>
        <v>29</v>
      </c>
      <c r="P32">
        <f>'9月'!$D32*'9月'!$C32</f>
        <v>15399</v>
      </c>
      <c r="Q32">
        <f>'9月'!$E32*'9月'!$C32</f>
        <v>15254</v>
      </c>
      <c r="R32">
        <f>'9月'!$F32*'9月'!$C32</f>
        <v>30653</v>
      </c>
    </row>
    <row r="33" spans="1:18" x14ac:dyDescent="0.2">
      <c r="A33" s="26" t="str">
        <f t="shared" si="2"/>
        <v>1993/9末</v>
      </c>
      <c r="B33" s="26" t="str">
        <f t="shared" si="2"/>
        <v>平成5/9末</v>
      </c>
      <c r="C33" s="43">
        <v>30</v>
      </c>
      <c r="D33" s="43">
        <v>520</v>
      </c>
      <c r="E33" s="43">
        <v>534</v>
      </c>
      <c r="F33" s="43">
        <v>1054</v>
      </c>
      <c r="G33" s="30" t="s">
        <v>15</v>
      </c>
      <c r="J33" s="46" t="s">
        <v>42</v>
      </c>
      <c r="K33" s="46">
        <f>SUM($D$78:$D$82)</f>
        <v>1226</v>
      </c>
      <c r="L33" s="46">
        <f>SUM($E$78:$E$82)</f>
        <v>1914</v>
      </c>
      <c r="M33" s="46">
        <f>SUM($F$78:$F$82)</f>
        <v>3140</v>
      </c>
      <c r="O33" s="17">
        <f>'9月'!$C33</f>
        <v>30</v>
      </c>
      <c r="P33">
        <f>'9月'!$D33*'9月'!$C33</f>
        <v>15600</v>
      </c>
      <c r="Q33">
        <f>'9月'!$E33*'9月'!$C33</f>
        <v>16020</v>
      </c>
      <c r="R33">
        <f>'9月'!$F33*'9月'!$C33</f>
        <v>31620</v>
      </c>
    </row>
    <row r="34" spans="1:18" x14ac:dyDescent="0.2">
      <c r="A34" s="26" t="str">
        <f t="shared" si="2"/>
        <v>1993/9末</v>
      </c>
      <c r="B34" s="26" t="str">
        <f t="shared" si="2"/>
        <v>平成5/9末</v>
      </c>
      <c r="C34" s="43">
        <v>31</v>
      </c>
      <c r="D34" s="43">
        <v>596</v>
      </c>
      <c r="E34" s="43">
        <v>512</v>
      </c>
      <c r="F34" s="43">
        <v>1108</v>
      </c>
      <c r="G34" s="30" t="s">
        <v>15</v>
      </c>
      <c r="J34" s="46" t="s">
        <v>43</v>
      </c>
      <c r="K34" s="46">
        <f>SUM($D$83:$D$87)</f>
        <v>687</v>
      </c>
      <c r="L34" s="46">
        <f>SUM($E$83:$E$87)</f>
        <v>1311</v>
      </c>
      <c r="M34" s="46">
        <f>SUM($F$83:$F$87)</f>
        <v>1998</v>
      </c>
      <c r="O34" s="17">
        <f>'9月'!$C34</f>
        <v>31</v>
      </c>
      <c r="P34">
        <f>'9月'!$D34*'9月'!$C34</f>
        <v>18476</v>
      </c>
      <c r="Q34">
        <f>'9月'!$E34*'9月'!$C34</f>
        <v>15872</v>
      </c>
      <c r="R34">
        <f>'9月'!$F34*'9月'!$C34</f>
        <v>34348</v>
      </c>
    </row>
    <row r="35" spans="1:18" x14ac:dyDescent="0.2">
      <c r="A35" s="26" t="str">
        <f t="shared" si="2"/>
        <v>1993/9末</v>
      </c>
      <c r="B35" s="26" t="str">
        <f t="shared" si="2"/>
        <v>平成5/9末</v>
      </c>
      <c r="C35" s="43">
        <v>32</v>
      </c>
      <c r="D35" s="43">
        <v>555</v>
      </c>
      <c r="E35" s="43">
        <v>517</v>
      </c>
      <c r="F35" s="43">
        <v>1072</v>
      </c>
      <c r="G35" s="30" t="s">
        <v>15</v>
      </c>
      <c r="J35" s="46" t="s">
        <v>44</v>
      </c>
      <c r="K35" s="46">
        <f>SUM($D$88:$D$92)</f>
        <v>264</v>
      </c>
      <c r="L35" s="46">
        <f>SUM($E$88:$E$92)</f>
        <v>635</v>
      </c>
      <c r="M35" s="46">
        <f>SUM($F$88:$F$92)</f>
        <v>899</v>
      </c>
      <c r="O35" s="17">
        <f>'9月'!$C35</f>
        <v>32</v>
      </c>
      <c r="P35">
        <f>'9月'!$D35*'9月'!$C35</f>
        <v>17760</v>
      </c>
      <c r="Q35">
        <f>'9月'!$E35*'9月'!$C35</f>
        <v>16544</v>
      </c>
      <c r="R35">
        <f>'9月'!$F35*'9月'!$C35</f>
        <v>34304</v>
      </c>
    </row>
    <row r="36" spans="1:18" x14ac:dyDescent="0.2">
      <c r="A36" s="26" t="str">
        <f t="shared" si="2"/>
        <v>1993/9末</v>
      </c>
      <c r="B36" s="26" t="str">
        <f t="shared" si="2"/>
        <v>平成5/9末</v>
      </c>
      <c r="C36" s="43">
        <v>33</v>
      </c>
      <c r="D36" s="43">
        <v>560</v>
      </c>
      <c r="E36" s="43">
        <v>549</v>
      </c>
      <c r="F36" s="43">
        <v>1109</v>
      </c>
      <c r="G36" s="30" t="s">
        <v>15</v>
      </c>
      <c r="J36" s="46" t="s">
        <v>45</v>
      </c>
      <c r="K36" s="46">
        <f>SUM($D$93:$D$97)</f>
        <v>68</v>
      </c>
      <c r="L36" s="46">
        <f>SUM($E$93:$E$97)</f>
        <v>198</v>
      </c>
      <c r="M36" s="46">
        <f>SUM($F$93:$F$97)</f>
        <v>266</v>
      </c>
      <c r="O36" s="17">
        <f>'9月'!$C36</f>
        <v>33</v>
      </c>
      <c r="P36">
        <f>'9月'!$D36*'9月'!$C36</f>
        <v>18480</v>
      </c>
      <c r="Q36">
        <f>'9月'!$E36*'9月'!$C36</f>
        <v>18117</v>
      </c>
      <c r="R36">
        <f>'9月'!$F36*'9月'!$C36</f>
        <v>36597</v>
      </c>
    </row>
    <row r="37" spans="1:18" x14ac:dyDescent="0.2">
      <c r="A37" s="26" t="str">
        <f t="shared" ref="A37:B52" si="3">A36</f>
        <v>1993/9末</v>
      </c>
      <c r="B37" s="26" t="str">
        <f t="shared" si="3"/>
        <v>平成5/9末</v>
      </c>
      <c r="C37" s="43">
        <v>34</v>
      </c>
      <c r="D37" s="43">
        <v>618</v>
      </c>
      <c r="E37" s="43">
        <v>588</v>
      </c>
      <c r="F37" s="43">
        <v>1206</v>
      </c>
      <c r="G37" s="30" t="s">
        <v>15</v>
      </c>
      <c r="J37" s="46" t="s">
        <v>46</v>
      </c>
      <c r="K37" s="46">
        <f>SUM($D$98:$D$102)</f>
        <v>3</v>
      </c>
      <c r="L37" s="46">
        <f>SUM($E$98:$E$102)</f>
        <v>25</v>
      </c>
      <c r="M37" s="46">
        <f>SUM($F$98:$F$102)</f>
        <v>28</v>
      </c>
      <c r="O37" s="17">
        <f>'9月'!$C37</f>
        <v>34</v>
      </c>
      <c r="P37">
        <f>'9月'!$D37*'9月'!$C37</f>
        <v>21012</v>
      </c>
      <c r="Q37">
        <f>'9月'!$E37*'9月'!$C37</f>
        <v>19992</v>
      </c>
      <c r="R37">
        <f>'9月'!$F37*'9月'!$C37</f>
        <v>41004</v>
      </c>
    </row>
    <row r="38" spans="1:18" x14ac:dyDescent="0.2">
      <c r="A38" s="26" t="str">
        <f t="shared" si="3"/>
        <v>1993/9末</v>
      </c>
      <c r="B38" s="26" t="str">
        <f t="shared" si="3"/>
        <v>平成5/9末</v>
      </c>
      <c r="C38" s="43">
        <v>35</v>
      </c>
      <c r="D38" s="43">
        <v>652</v>
      </c>
      <c r="E38" s="43">
        <v>537</v>
      </c>
      <c r="F38" s="43">
        <v>1189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'9月'!$C38</f>
        <v>35</v>
      </c>
      <c r="P38">
        <f>'9月'!$D38*'9月'!$C38</f>
        <v>22820</v>
      </c>
      <c r="Q38">
        <f>'9月'!$E38*'9月'!$C38</f>
        <v>18795</v>
      </c>
      <c r="R38">
        <f>'9月'!$F38*'9月'!$C38</f>
        <v>41615</v>
      </c>
    </row>
    <row r="39" spans="1:18" x14ac:dyDescent="0.2">
      <c r="A39" s="26" t="str">
        <f t="shared" si="3"/>
        <v>1993/9末</v>
      </c>
      <c r="B39" s="26" t="str">
        <f t="shared" si="3"/>
        <v>平成5/9末</v>
      </c>
      <c r="C39" s="43">
        <v>36</v>
      </c>
      <c r="D39" s="43">
        <v>586</v>
      </c>
      <c r="E39" s="43">
        <v>563</v>
      </c>
      <c r="F39" s="43">
        <v>1149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'9月'!$C39</f>
        <v>36</v>
      </c>
      <c r="P39">
        <f>'9月'!$D39*'9月'!$C39</f>
        <v>21096</v>
      </c>
      <c r="Q39">
        <f>'9月'!$E39*'9月'!$C39</f>
        <v>20268</v>
      </c>
      <c r="R39">
        <f>'9月'!$F39*'9月'!$C39</f>
        <v>41364</v>
      </c>
    </row>
    <row r="40" spans="1:18" x14ac:dyDescent="0.2">
      <c r="A40" s="26" t="str">
        <f t="shared" si="3"/>
        <v>1993/9末</v>
      </c>
      <c r="B40" s="26" t="str">
        <f t="shared" si="3"/>
        <v>平成5/9末</v>
      </c>
      <c r="C40" s="43">
        <v>37</v>
      </c>
      <c r="D40" s="43">
        <v>610</v>
      </c>
      <c r="E40" s="43">
        <v>539</v>
      </c>
      <c r="F40" s="43">
        <v>1149</v>
      </c>
      <c r="G40" s="30" t="s">
        <v>15</v>
      </c>
      <c r="O40" s="17">
        <f>'9月'!$C40</f>
        <v>37</v>
      </c>
      <c r="P40">
        <f>'9月'!$D40*'9月'!$C40</f>
        <v>22570</v>
      </c>
      <c r="Q40">
        <f>'9月'!$E40*'9月'!$C40</f>
        <v>19943</v>
      </c>
      <c r="R40">
        <f>'9月'!$F40*'9月'!$C40</f>
        <v>42513</v>
      </c>
    </row>
    <row r="41" spans="1:18" x14ac:dyDescent="0.2">
      <c r="A41" s="26" t="str">
        <f t="shared" si="3"/>
        <v>1993/9末</v>
      </c>
      <c r="B41" s="26" t="str">
        <f t="shared" si="3"/>
        <v>平成5/9末</v>
      </c>
      <c r="C41" s="43">
        <v>38</v>
      </c>
      <c r="D41" s="43">
        <v>641</v>
      </c>
      <c r="E41" s="43">
        <v>625</v>
      </c>
      <c r="F41" s="43">
        <v>1266</v>
      </c>
      <c r="G41" s="30" t="s">
        <v>15</v>
      </c>
      <c r="O41" s="17">
        <f>'9月'!$C41</f>
        <v>38</v>
      </c>
      <c r="P41">
        <f>'9月'!$D41*'9月'!$C41</f>
        <v>24358</v>
      </c>
      <c r="Q41">
        <f>'9月'!$E41*'9月'!$C41</f>
        <v>23750</v>
      </c>
      <c r="R41">
        <f>'9月'!$F41*'9月'!$C41</f>
        <v>48108</v>
      </c>
    </row>
    <row r="42" spans="1:18" x14ac:dyDescent="0.2">
      <c r="A42" s="26" t="str">
        <f t="shared" si="3"/>
        <v>1993/9末</v>
      </c>
      <c r="B42" s="26" t="str">
        <f t="shared" si="3"/>
        <v>平成5/9末</v>
      </c>
      <c r="C42" s="43">
        <v>39</v>
      </c>
      <c r="D42" s="43">
        <v>606</v>
      </c>
      <c r="E42" s="43">
        <v>566</v>
      </c>
      <c r="F42" s="43">
        <v>1172</v>
      </c>
      <c r="G42" s="30" t="s">
        <v>15</v>
      </c>
      <c r="O42" s="17">
        <f>'9月'!$C42</f>
        <v>39</v>
      </c>
      <c r="P42">
        <f>'9月'!$D42*'9月'!$C42</f>
        <v>23634</v>
      </c>
      <c r="Q42">
        <f>'9月'!$E42*'9月'!$C42</f>
        <v>22074</v>
      </c>
      <c r="R42">
        <f>'9月'!$F42*'9月'!$C42</f>
        <v>45708</v>
      </c>
    </row>
    <row r="43" spans="1:18" x14ac:dyDescent="0.2">
      <c r="A43" s="26" t="str">
        <f t="shared" si="3"/>
        <v>1993/9末</v>
      </c>
      <c r="B43" s="26" t="str">
        <f t="shared" si="3"/>
        <v>平成5/9末</v>
      </c>
      <c r="C43" s="43">
        <v>40</v>
      </c>
      <c r="D43" s="43">
        <v>672</v>
      </c>
      <c r="E43" s="43">
        <v>633</v>
      </c>
      <c r="F43" s="43">
        <v>1305</v>
      </c>
      <c r="G43" s="30" t="s">
        <v>15</v>
      </c>
      <c r="O43" s="17">
        <f>'9月'!$C43</f>
        <v>40</v>
      </c>
      <c r="P43">
        <f>'9月'!$D43*'9月'!$C43</f>
        <v>26880</v>
      </c>
      <c r="Q43">
        <f>'9月'!$E43*'9月'!$C43</f>
        <v>25320</v>
      </c>
      <c r="R43">
        <f>'9月'!$F43*'9月'!$C43</f>
        <v>52200</v>
      </c>
    </row>
    <row r="44" spans="1:18" x14ac:dyDescent="0.2">
      <c r="A44" s="26" t="str">
        <f t="shared" si="3"/>
        <v>1993/9末</v>
      </c>
      <c r="B44" s="26" t="str">
        <f t="shared" si="3"/>
        <v>平成5/9末</v>
      </c>
      <c r="C44" s="43">
        <v>41</v>
      </c>
      <c r="D44" s="43">
        <v>683</v>
      </c>
      <c r="E44" s="43">
        <v>619</v>
      </c>
      <c r="F44" s="43">
        <v>1302</v>
      </c>
      <c r="G44" s="30" t="s">
        <v>15</v>
      </c>
      <c r="O44" s="17">
        <f>'9月'!$C44</f>
        <v>41</v>
      </c>
      <c r="P44">
        <f>'9月'!$D44*'9月'!$C44</f>
        <v>28003</v>
      </c>
      <c r="Q44">
        <f>'9月'!$E44*'9月'!$C44</f>
        <v>25379</v>
      </c>
      <c r="R44">
        <f>'9月'!$F44*'9月'!$C44</f>
        <v>53382</v>
      </c>
    </row>
    <row r="45" spans="1:18" x14ac:dyDescent="0.2">
      <c r="A45" s="26" t="str">
        <f t="shared" si="3"/>
        <v>1993/9末</v>
      </c>
      <c r="B45" s="26" t="str">
        <f t="shared" si="3"/>
        <v>平成5/9末</v>
      </c>
      <c r="C45" s="43">
        <v>42</v>
      </c>
      <c r="D45" s="43">
        <v>729</v>
      </c>
      <c r="E45" s="43">
        <v>694</v>
      </c>
      <c r="F45" s="43">
        <v>1423</v>
      </c>
      <c r="G45" s="30" t="s">
        <v>15</v>
      </c>
      <c r="O45" s="17">
        <f>'9月'!$C45</f>
        <v>42</v>
      </c>
      <c r="P45">
        <f>'9月'!$D45*'9月'!$C45</f>
        <v>30618</v>
      </c>
      <c r="Q45">
        <f>'9月'!$E45*'9月'!$C45</f>
        <v>29148</v>
      </c>
      <c r="R45">
        <f>'9月'!$F45*'9月'!$C45</f>
        <v>59766</v>
      </c>
    </row>
    <row r="46" spans="1:18" x14ac:dyDescent="0.2">
      <c r="A46" s="26" t="str">
        <f t="shared" si="3"/>
        <v>1993/9末</v>
      </c>
      <c r="B46" s="26" t="str">
        <f t="shared" si="3"/>
        <v>平成5/9末</v>
      </c>
      <c r="C46" s="43">
        <v>43</v>
      </c>
      <c r="D46" s="43">
        <v>717</v>
      </c>
      <c r="E46" s="43">
        <v>722</v>
      </c>
      <c r="F46" s="43">
        <v>1439</v>
      </c>
      <c r="G46" s="30" t="s">
        <v>15</v>
      </c>
      <c r="O46" s="17">
        <f>'9月'!$C46</f>
        <v>43</v>
      </c>
      <c r="P46">
        <f>'9月'!$D46*'9月'!$C46</f>
        <v>30831</v>
      </c>
      <c r="Q46">
        <f>'9月'!$E46*'9月'!$C46</f>
        <v>31046</v>
      </c>
      <c r="R46">
        <f>'9月'!$F46*'9月'!$C46</f>
        <v>61877</v>
      </c>
    </row>
    <row r="47" spans="1:18" x14ac:dyDescent="0.2">
      <c r="A47" s="26" t="str">
        <f t="shared" si="3"/>
        <v>1993/9末</v>
      </c>
      <c r="B47" s="26" t="str">
        <f t="shared" si="3"/>
        <v>平成5/9末</v>
      </c>
      <c r="C47" s="43">
        <v>44</v>
      </c>
      <c r="D47" s="43">
        <v>890</v>
      </c>
      <c r="E47" s="43">
        <v>794</v>
      </c>
      <c r="F47" s="43">
        <v>1684</v>
      </c>
      <c r="G47" s="30" t="s">
        <v>15</v>
      </c>
      <c r="O47" s="17">
        <f>'9月'!$C47</f>
        <v>44</v>
      </c>
      <c r="P47">
        <f>'9月'!$D47*'9月'!$C47</f>
        <v>39160</v>
      </c>
      <c r="Q47">
        <f>'9月'!$E47*'9月'!$C47</f>
        <v>34936</v>
      </c>
      <c r="R47">
        <f>'9月'!$F47*'9月'!$C47</f>
        <v>74096</v>
      </c>
    </row>
    <row r="48" spans="1:18" x14ac:dyDescent="0.2">
      <c r="A48" s="26" t="str">
        <f t="shared" si="3"/>
        <v>1993/9末</v>
      </c>
      <c r="B48" s="26" t="str">
        <f t="shared" si="3"/>
        <v>平成5/9末</v>
      </c>
      <c r="C48" s="43">
        <v>45</v>
      </c>
      <c r="D48" s="43">
        <v>897</v>
      </c>
      <c r="E48" s="43">
        <v>754</v>
      </c>
      <c r="F48" s="43">
        <v>1651</v>
      </c>
      <c r="G48" s="30" t="s">
        <v>15</v>
      </c>
      <c r="O48" s="17">
        <f>'9月'!$C48</f>
        <v>45</v>
      </c>
      <c r="P48">
        <f>'9月'!$D48*'9月'!$C48</f>
        <v>40365</v>
      </c>
      <c r="Q48">
        <f>'9月'!$E48*'9月'!$C48</f>
        <v>33930</v>
      </c>
      <c r="R48">
        <f>'9月'!$F48*'9月'!$C48</f>
        <v>74295</v>
      </c>
    </row>
    <row r="49" spans="1:18" x14ac:dyDescent="0.2">
      <c r="A49" s="26" t="str">
        <f t="shared" si="3"/>
        <v>1993/9末</v>
      </c>
      <c r="B49" s="26" t="str">
        <f t="shared" si="3"/>
        <v>平成5/9末</v>
      </c>
      <c r="C49" s="43">
        <v>46</v>
      </c>
      <c r="D49" s="43">
        <v>792</v>
      </c>
      <c r="E49" s="43">
        <v>691</v>
      </c>
      <c r="F49" s="43">
        <v>1483</v>
      </c>
      <c r="G49" s="30" t="s">
        <v>15</v>
      </c>
      <c r="O49" s="17">
        <f>'9月'!$C49</f>
        <v>46</v>
      </c>
      <c r="P49">
        <f>'9月'!$D49*'9月'!$C49</f>
        <v>36432</v>
      </c>
      <c r="Q49">
        <f>'9月'!$E49*'9月'!$C49</f>
        <v>31786</v>
      </c>
      <c r="R49">
        <f>'9月'!$F49*'9月'!$C49</f>
        <v>68218</v>
      </c>
    </row>
    <row r="50" spans="1:18" x14ac:dyDescent="0.2">
      <c r="A50" s="26" t="str">
        <f t="shared" si="3"/>
        <v>1993/9末</v>
      </c>
      <c r="B50" s="26" t="str">
        <f t="shared" si="3"/>
        <v>平成5/9末</v>
      </c>
      <c r="C50" s="43">
        <v>47</v>
      </c>
      <c r="D50" s="43">
        <v>452</v>
      </c>
      <c r="E50" s="43">
        <v>396</v>
      </c>
      <c r="F50" s="43">
        <v>848</v>
      </c>
      <c r="G50" s="30" t="s">
        <v>15</v>
      </c>
      <c r="O50" s="17">
        <f>'9月'!$C50</f>
        <v>47</v>
      </c>
      <c r="P50">
        <f>'9月'!$D50*'9月'!$C50</f>
        <v>21244</v>
      </c>
      <c r="Q50">
        <f>'9月'!$E50*'9月'!$C50</f>
        <v>18612</v>
      </c>
      <c r="R50">
        <f>'9月'!$F50*'9月'!$C50</f>
        <v>39856</v>
      </c>
    </row>
    <row r="51" spans="1:18" x14ac:dyDescent="0.2">
      <c r="A51" s="26" t="str">
        <f t="shared" si="3"/>
        <v>1993/9末</v>
      </c>
      <c r="B51" s="26" t="str">
        <f t="shared" si="3"/>
        <v>平成5/9末</v>
      </c>
      <c r="C51" s="43">
        <v>48</v>
      </c>
      <c r="D51" s="43">
        <v>486</v>
      </c>
      <c r="E51" s="43">
        <v>504</v>
      </c>
      <c r="F51" s="43">
        <v>990</v>
      </c>
      <c r="G51" s="30" t="s">
        <v>15</v>
      </c>
      <c r="O51" s="17">
        <f>'9月'!$C51</f>
        <v>48</v>
      </c>
      <c r="P51">
        <f>'9月'!$D51*'9月'!$C51</f>
        <v>23328</v>
      </c>
      <c r="Q51">
        <f>'9月'!$E51*'9月'!$C51</f>
        <v>24192</v>
      </c>
      <c r="R51">
        <f>'9月'!$F51*'9月'!$C51</f>
        <v>47520</v>
      </c>
    </row>
    <row r="52" spans="1:18" x14ac:dyDescent="0.2">
      <c r="A52" s="26" t="str">
        <f t="shared" si="3"/>
        <v>1993/9末</v>
      </c>
      <c r="B52" s="26" t="str">
        <f t="shared" si="3"/>
        <v>平成5/9末</v>
      </c>
      <c r="C52" s="43">
        <v>49</v>
      </c>
      <c r="D52" s="43">
        <v>577</v>
      </c>
      <c r="E52" s="43">
        <v>539</v>
      </c>
      <c r="F52" s="43">
        <v>1116</v>
      </c>
      <c r="G52" s="30" t="s">
        <v>15</v>
      </c>
      <c r="O52" s="17">
        <f>'9月'!$C52</f>
        <v>49</v>
      </c>
      <c r="P52">
        <f>'9月'!$D52*'9月'!$C52</f>
        <v>28273</v>
      </c>
      <c r="Q52">
        <f>'9月'!$E52*'9月'!$C52</f>
        <v>26411</v>
      </c>
      <c r="R52">
        <f>'9月'!$F52*'9月'!$C52</f>
        <v>54684</v>
      </c>
    </row>
    <row r="53" spans="1:18" x14ac:dyDescent="0.2">
      <c r="A53" s="26" t="str">
        <f t="shared" ref="A53:B68" si="4">A52</f>
        <v>1993/9末</v>
      </c>
      <c r="B53" s="26" t="str">
        <f t="shared" si="4"/>
        <v>平成5/9末</v>
      </c>
      <c r="C53" s="43">
        <v>50</v>
      </c>
      <c r="D53" s="43">
        <v>572</v>
      </c>
      <c r="E53" s="43">
        <v>579</v>
      </c>
      <c r="F53" s="43">
        <v>1151</v>
      </c>
      <c r="G53" s="30" t="s">
        <v>15</v>
      </c>
      <c r="O53" s="17">
        <f>'9月'!$C53</f>
        <v>50</v>
      </c>
      <c r="P53">
        <f>'9月'!$D53*'9月'!$C53</f>
        <v>28600</v>
      </c>
      <c r="Q53">
        <f>'9月'!$E53*'9月'!$C53</f>
        <v>28950</v>
      </c>
      <c r="R53">
        <f>'9月'!$F53*'9月'!$C53</f>
        <v>57550</v>
      </c>
    </row>
    <row r="54" spans="1:18" x14ac:dyDescent="0.2">
      <c r="A54" s="26" t="str">
        <f t="shared" si="4"/>
        <v>1993/9末</v>
      </c>
      <c r="B54" s="26" t="str">
        <f t="shared" si="4"/>
        <v>平成5/9末</v>
      </c>
      <c r="C54" s="43">
        <v>51</v>
      </c>
      <c r="D54" s="43">
        <v>606</v>
      </c>
      <c r="E54" s="43">
        <v>573</v>
      </c>
      <c r="F54" s="43">
        <v>1179</v>
      </c>
      <c r="G54" s="30" t="s">
        <v>15</v>
      </c>
      <c r="O54" s="17">
        <f>'9月'!$C54</f>
        <v>51</v>
      </c>
      <c r="P54">
        <f>'9月'!$D54*'9月'!$C54</f>
        <v>30906</v>
      </c>
      <c r="Q54">
        <f>'9月'!$E54*'9月'!$C54</f>
        <v>29223</v>
      </c>
      <c r="R54">
        <f>'9月'!$F54*'9月'!$C54</f>
        <v>60129</v>
      </c>
    </row>
    <row r="55" spans="1:18" x14ac:dyDescent="0.2">
      <c r="A55" s="26" t="str">
        <f t="shared" si="4"/>
        <v>1993/9末</v>
      </c>
      <c r="B55" s="26" t="str">
        <f t="shared" si="4"/>
        <v>平成5/9末</v>
      </c>
      <c r="C55" s="43">
        <v>52</v>
      </c>
      <c r="D55" s="43">
        <v>580</v>
      </c>
      <c r="E55" s="43">
        <v>594</v>
      </c>
      <c r="F55" s="43">
        <v>1174</v>
      </c>
      <c r="G55" s="30" t="s">
        <v>15</v>
      </c>
      <c r="O55" s="17">
        <f>'9月'!$C55</f>
        <v>52</v>
      </c>
      <c r="P55">
        <f>'9月'!$D55*'9月'!$C55</f>
        <v>30160</v>
      </c>
      <c r="Q55">
        <f>'9月'!$E55*'9月'!$C55</f>
        <v>30888</v>
      </c>
      <c r="R55">
        <f>'9月'!$F55*'9月'!$C55</f>
        <v>61048</v>
      </c>
    </row>
    <row r="56" spans="1:18" x14ac:dyDescent="0.2">
      <c r="A56" s="26" t="str">
        <f t="shared" si="4"/>
        <v>1993/9末</v>
      </c>
      <c r="B56" s="26" t="str">
        <f t="shared" si="4"/>
        <v>平成5/9末</v>
      </c>
      <c r="C56" s="43">
        <v>53</v>
      </c>
      <c r="D56" s="43">
        <v>531</v>
      </c>
      <c r="E56" s="43">
        <v>538</v>
      </c>
      <c r="F56" s="43">
        <v>1069</v>
      </c>
      <c r="G56" s="30" t="s">
        <v>15</v>
      </c>
      <c r="O56" s="17">
        <f>'9月'!$C56</f>
        <v>53</v>
      </c>
      <c r="P56">
        <f>'9月'!$D56*'9月'!$C56</f>
        <v>28143</v>
      </c>
      <c r="Q56">
        <f>'9月'!$E56*'9月'!$C56</f>
        <v>28514</v>
      </c>
      <c r="R56">
        <f>'9月'!$F56*'9月'!$C56</f>
        <v>56657</v>
      </c>
    </row>
    <row r="57" spans="1:18" x14ac:dyDescent="0.2">
      <c r="A57" s="26" t="str">
        <f t="shared" si="4"/>
        <v>1993/9末</v>
      </c>
      <c r="B57" s="26" t="str">
        <f t="shared" si="4"/>
        <v>平成5/9末</v>
      </c>
      <c r="C57" s="43">
        <v>54</v>
      </c>
      <c r="D57" s="43">
        <v>498</v>
      </c>
      <c r="E57" s="43">
        <v>495</v>
      </c>
      <c r="F57" s="43">
        <v>993</v>
      </c>
      <c r="G57" s="30" t="s">
        <v>15</v>
      </c>
      <c r="O57" s="17">
        <f>'9月'!$C57</f>
        <v>54</v>
      </c>
      <c r="P57">
        <f>'9月'!$D57*'9月'!$C57</f>
        <v>26892</v>
      </c>
      <c r="Q57">
        <f>'9月'!$E57*'9月'!$C57</f>
        <v>26730</v>
      </c>
      <c r="R57">
        <f>'9月'!$F57*'9月'!$C57</f>
        <v>53622</v>
      </c>
    </row>
    <row r="58" spans="1:18" x14ac:dyDescent="0.2">
      <c r="A58" s="26" t="str">
        <f t="shared" si="4"/>
        <v>1993/9末</v>
      </c>
      <c r="B58" s="26" t="str">
        <f t="shared" si="4"/>
        <v>平成5/9末</v>
      </c>
      <c r="C58" s="43">
        <v>55</v>
      </c>
      <c r="D58" s="43">
        <v>538</v>
      </c>
      <c r="E58" s="43">
        <v>573</v>
      </c>
      <c r="F58" s="43">
        <v>1111</v>
      </c>
      <c r="G58" s="30" t="s">
        <v>15</v>
      </c>
      <c r="O58" s="17">
        <f>'9月'!$C58</f>
        <v>55</v>
      </c>
      <c r="P58">
        <f>'9月'!$D58*'9月'!$C58</f>
        <v>29590</v>
      </c>
      <c r="Q58">
        <f>'9月'!$E58*'9月'!$C58</f>
        <v>31515</v>
      </c>
      <c r="R58">
        <f>'9月'!$F58*'9月'!$C58</f>
        <v>61105</v>
      </c>
    </row>
    <row r="59" spans="1:18" x14ac:dyDescent="0.2">
      <c r="A59" s="26" t="str">
        <f t="shared" si="4"/>
        <v>1993/9末</v>
      </c>
      <c r="B59" s="26" t="str">
        <f t="shared" si="4"/>
        <v>平成5/9末</v>
      </c>
      <c r="C59" s="43">
        <v>56</v>
      </c>
      <c r="D59" s="43">
        <v>475</v>
      </c>
      <c r="E59" s="43">
        <v>565</v>
      </c>
      <c r="F59" s="43">
        <v>1040</v>
      </c>
      <c r="G59" s="30" t="s">
        <v>15</v>
      </c>
      <c r="O59" s="17">
        <f>'9月'!$C59</f>
        <v>56</v>
      </c>
      <c r="P59">
        <f>'9月'!$D59*'9月'!$C59</f>
        <v>26600</v>
      </c>
      <c r="Q59">
        <f>'9月'!$E59*'9月'!$C59</f>
        <v>31640</v>
      </c>
      <c r="R59">
        <f>'9月'!$F59*'9月'!$C59</f>
        <v>58240</v>
      </c>
    </row>
    <row r="60" spans="1:18" x14ac:dyDescent="0.2">
      <c r="A60" s="26" t="str">
        <f t="shared" si="4"/>
        <v>1993/9末</v>
      </c>
      <c r="B60" s="26" t="str">
        <f t="shared" si="4"/>
        <v>平成5/9末</v>
      </c>
      <c r="C60" s="43">
        <v>57</v>
      </c>
      <c r="D60" s="43">
        <v>529</v>
      </c>
      <c r="E60" s="43">
        <v>656</v>
      </c>
      <c r="F60" s="43">
        <v>1185</v>
      </c>
      <c r="G60" s="30" t="s">
        <v>15</v>
      </c>
      <c r="O60" s="17">
        <f>'9月'!$C60</f>
        <v>57</v>
      </c>
      <c r="P60">
        <f>'9月'!$D60*'9月'!$C60</f>
        <v>30153</v>
      </c>
      <c r="Q60">
        <f>'9月'!$E60*'9月'!$C60</f>
        <v>37392</v>
      </c>
      <c r="R60">
        <f>'9月'!$F60*'9月'!$C60</f>
        <v>67545</v>
      </c>
    </row>
    <row r="61" spans="1:18" x14ac:dyDescent="0.2">
      <c r="A61" s="26" t="str">
        <f t="shared" si="4"/>
        <v>1993/9末</v>
      </c>
      <c r="B61" s="26" t="str">
        <f t="shared" si="4"/>
        <v>平成5/9末</v>
      </c>
      <c r="C61" s="43">
        <v>58</v>
      </c>
      <c r="D61" s="43">
        <v>568</v>
      </c>
      <c r="E61" s="43">
        <v>575</v>
      </c>
      <c r="F61" s="43">
        <v>1143</v>
      </c>
      <c r="G61" s="30" t="s">
        <v>15</v>
      </c>
      <c r="O61" s="17">
        <f>'9月'!$C61</f>
        <v>58</v>
      </c>
      <c r="P61">
        <f>'9月'!$D61*'9月'!$C61</f>
        <v>32944</v>
      </c>
      <c r="Q61">
        <f>'9月'!$E61*'9月'!$C61</f>
        <v>33350</v>
      </c>
      <c r="R61">
        <f>'9月'!$F61*'9月'!$C61</f>
        <v>66294</v>
      </c>
    </row>
    <row r="62" spans="1:18" x14ac:dyDescent="0.2">
      <c r="A62" s="26" t="str">
        <f t="shared" si="4"/>
        <v>1993/9末</v>
      </c>
      <c r="B62" s="26" t="str">
        <f t="shared" si="4"/>
        <v>平成5/9末</v>
      </c>
      <c r="C62" s="43">
        <v>59</v>
      </c>
      <c r="D62" s="43">
        <v>517</v>
      </c>
      <c r="E62" s="43">
        <v>615</v>
      </c>
      <c r="F62" s="43">
        <v>1132</v>
      </c>
      <c r="G62" s="30" t="s">
        <v>15</v>
      </c>
      <c r="O62" s="17">
        <f>'9月'!$C62</f>
        <v>59</v>
      </c>
      <c r="P62">
        <f>'9月'!$D62*'9月'!$C62</f>
        <v>30503</v>
      </c>
      <c r="Q62">
        <f>'9月'!$E62*'9月'!$C62</f>
        <v>36285</v>
      </c>
      <c r="R62">
        <f>'9月'!$F62*'9月'!$C62</f>
        <v>66788</v>
      </c>
    </row>
    <row r="63" spans="1:18" x14ac:dyDescent="0.2">
      <c r="A63" s="26" t="str">
        <f t="shared" si="4"/>
        <v>1993/9末</v>
      </c>
      <c r="B63" s="26" t="str">
        <f t="shared" si="4"/>
        <v>平成5/9末</v>
      </c>
      <c r="C63" s="43">
        <v>60</v>
      </c>
      <c r="D63" s="43">
        <v>580</v>
      </c>
      <c r="E63" s="43">
        <v>612</v>
      </c>
      <c r="F63" s="43">
        <v>1192</v>
      </c>
      <c r="G63" s="30" t="s">
        <v>15</v>
      </c>
      <c r="O63" s="17">
        <f>'9月'!$C63</f>
        <v>60</v>
      </c>
      <c r="P63">
        <f>'9月'!$D63*'9月'!$C63</f>
        <v>34800</v>
      </c>
      <c r="Q63">
        <f>'9月'!$E63*'9月'!$C63</f>
        <v>36720</v>
      </c>
      <c r="R63">
        <f>'9月'!$F63*'9月'!$C63</f>
        <v>71520</v>
      </c>
    </row>
    <row r="64" spans="1:18" x14ac:dyDescent="0.2">
      <c r="A64" s="26" t="str">
        <f t="shared" si="4"/>
        <v>1993/9末</v>
      </c>
      <c r="B64" s="26" t="str">
        <f t="shared" si="4"/>
        <v>平成5/9末</v>
      </c>
      <c r="C64" s="43">
        <v>61</v>
      </c>
      <c r="D64" s="43">
        <v>566</v>
      </c>
      <c r="E64" s="43">
        <v>649</v>
      </c>
      <c r="F64" s="43">
        <v>1215</v>
      </c>
      <c r="G64" s="30" t="s">
        <v>15</v>
      </c>
      <c r="O64" s="17">
        <f>'9月'!$C64</f>
        <v>61</v>
      </c>
      <c r="P64">
        <f>'9月'!$D64*'9月'!$C64</f>
        <v>34526</v>
      </c>
      <c r="Q64">
        <f>'9月'!$E64*'9月'!$C64</f>
        <v>39589</v>
      </c>
      <c r="R64">
        <f>'9月'!$F64*'9月'!$C64</f>
        <v>74115</v>
      </c>
    </row>
    <row r="65" spans="1:18" x14ac:dyDescent="0.2">
      <c r="A65" s="26" t="str">
        <f t="shared" si="4"/>
        <v>1993/9末</v>
      </c>
      <c r="B65" s="26" t="str">
        <f t="shared" si="4"/>
        <v>平成5/9末</v>
      </c>
      <c r="C65" s="43">
        <v>62</v>
      </c>
      <c r="D65" s="43">
        <v>573</v>
      </c>
      <c r="E65" s="43">
        <v>646</v>
      </c>
      <c r="F65" s="43">
        <v>1219</v>
      </c>
      <c r="G65" s="30" t="s">
        <v>15</v>
      </c>
      <c r="O65" s="17">
        <f>'9月'!$C65</f>
        <v>62</v>
      </c>
      <c r="P65">
        <f>'9月'!$D65*'9月'!$C65</f>
        <v>35526</v>
      </c>
      <c r="Q65">
        <f>'9月'!$E65*'9月'!$C65</f>
        <v>40052</v>
      </c>
      <c r="R65">
        <f>'9月'!$F65*'9月'!$C65</f>
        <v>75578</v>
      </c>
    </row>
    <row r="66" spans="1:18" x14ac:dyDescent="0.2">
      <c r="A66" s="26" t="str">
        <f t="shared" si="4"/>
        <v>1993/9末</v>
      </c>
      <c r="B66" s="26" t="str">
        <f t="shared" si="4"/>
        <v>平成5/9末</v>
      </c>
      <c r="C66" s="43">
        <v>63</v>
      </c>
      <c r="D66" s="43">
        <v>535</v>
      </c>
      <c r="E66" s="43">
        <v>552</v>
      </c>
      <c r="F66" s="43">
        <v>1087</v>
      </c>
      <c r="G66" s="30" t="s">
        <v>15</v>
      </c>
      <c r="O66" s="17">
        <f>'9月'!$C66</f>
        <v>63</v>
      </c>
      <c r="P66">
        <f>'9月'!$D66*'9月'!$C66</f>
        <v>33705</v>
      </c>
      <c r="Q66">
        <f>'9月'!$E66*'9月'!$C66</f>
        <v>34776</v>
      </c>
      <c r="R66">
        <f>'9月'!$F66*'9月'!$C66</f>
        <v>68481</v>
      </c>
    </row>
    <row r="67" spans="1:18" x14ac:dyDescent="0.2">
      <c r="A67" s="26" t="str">
        <f t="shared" si="4"/>
        <v>1993/9末</v>
      </c>
      <c r="B67" s="26" t="str">
        <f t="shared" si="4"/>
        <v>平成5/9末</v>
      </c>
      <c r="C67" s="43">
        <v>64</v>
      </c>
      <c r="D67" s="43">
        <v>545</v>
      </c>
      <c r="E67" s="43">
        <v>623</v>
      </c>
      <c r="F67" s="43">
        <v>1168</v>
      </c>
      <c r="G67" s="30" t="s">
        <v>15</v>
      </c>
      <c r="O67" s="17">
        <f>'9月'!$C67</f>
        <v>64</v>
      </c>
      <c r="P67">
        <f>'9月'!$D67*'9月'!$C67</f>
        <v>34880</v>
      </c>
      <c r="Q67">
        <f>'9月'!$E67*'9月'!$C67</f>
        <v>39872</v>
      </c>
      <c r="R67">
        <f>'9月'!$F67*'9月'!$C67</f>
        <v>74752</v>
      </c>
    </row>
    <row r="68" spans="1:18" x14ac:dyDescent="0.2">
      <c r="A68" s="25" t="str">
        <f t="shared" si="4"/>
        <v>1993/9末</v>
      </c>
      <c r="B68" s="25" t="str">
        <f t="shared" si="4"/>
        <v>平成5/9末</v>
      </c>
      <c r="C68" s="42">
        <v>65</v>
      </c>
      <c r="D68" s="42">
        <v>551</v>
      </c>
      <c r="E68" s="42">
        <v>617</v>
      </c>
      <c r="F68" s="42">
        <v>1168</v>
      </c>
      <c r="G68" s="29" t="s">
        <v>16</v>
      </c>
      <c r="O68" s="23">
        <f>'9月'!$C68</f>
        <v>65</v>
      </c>
      <c r="P68" s="24">
        <f>'9月'!$D68*'9月'!$C68</f>
        <v>35815</v>
      </c>
      <c r="Q68" s="24">
        <f>'9月'!$E68*'9月'!$C68</f>
        <v>40105</v>
      </c>
      <c r="R68" s="24">
        <f>'9月'!$F68*'9月'!$C68</f>
        <v>75920</v>
      </c>
    </row>
    <row r="69" spans="1:18" x14ac:dyDescent="0.2">
      <c r="A69" s="26" t="str">
        <f t="shared" ref="A69:B84" si="5">A68</f>
        <v>1993/9末</v>
      </c>
      <c r="B69" s="26" t="str">
        <f t="shared" si="5"/>
        <v>平成5/9末</v>
      </c>
      <c r="C69" s="43">
        <v>66</v>
      </c>
      <c r="D69" s="43">
        <v>507</v>
      </c>
      <c r="E69" s="43">
        <v>663</v>
      </c>
      <c r="F69" s="43">
        <v>1170</v>
      </c>
      <c r="G69" s="30" t="s">
        <v>16</v>
      </c>
      <c r="O69" s="17">
        <f>'9月'!$C69</f>
        <v>66</v>
      </c>
      <c r="P69">
        <f>'9月'!$D69*'9月'!$C69</f>
        <v>33462</v>
      </c>
      <c r="Q69">
        <f>'9月'!$E69*'9月'!$C69</f>
        <v>43758</v>
      </c>
      <c r="R69">
        <f>'9月'!$F69*'9月'!$C69</f>
        <v>77220</v>
      </c>
    </row>
    <row r="70" spans="1:18" x14ac:dyDescent="0.2">
      <c r="A70" s="26" t="str">
        <f t="shared" si="5"/>
        <v>1993/9末</v>
      </c>
      <c r="B70" s="26" t="str">
        <f t="shared" si="5"/>
        <v>平成5/9末</v>
      </c>
      <c r="C70" s="43">
        <v>67</v>
      </c>
      <c r="D70" s="43">
        <v>514</v>
      </c>
      <c r="E70" s="43">
        <v>612</v>
      </c>
      <c r="F70" s="43">
        <v>1126</v>
      </c>
      <c r="G70" s="30" t="s">
        <v>16</v>
      </c>
      <c r="O70" s="17">
        <f>'9月'!$C70</f>
        <v>67</v>
      </c>
      <c r="P70">
        <f>'9月'!$D70*'9月'!$C70</f>
        <v>34438</v>
      </c>
      <c r="Q70">
        <f>'9月'!$E70*'9月'!$C70</f>
        <v>41004</v>
      </c>
      <c r="R70">
        <f>'9月'!$F70*'9月'!$C70</f>
        <v>75442</v>
      </c>
    </row>
    <row r="71" spans="1:18" x14ac:dyDescent="0.2">
      <c r="A71" s="26" t="str">
        <f t="shared" si="5"/>
        <v>1993/9末</v>
      </c>
      <c r="B71" s="26" t="str">
        <f t="shared" si="5"/>
        <v>平成5/9末</v>
      </c>
      <c r="C71" s="43">
        <v>68</v>
      </c>
      <c r="D71" s="43">
        <v>457</v>
      </c>
      <c r="E71" s="43">
        <v>576</v>
      </c>
      <c r="F71" s="43">
        <v>1033</v>
      </c>
      <c r="G71" s="30" t="s">
        <v>16</v>
      </c>
      <c r="O71" s="17">
        <f>'9月'!$C71</f>
        <v>68</v>
      </c>
      <c r="P71">
        <f>'9月'!$D71*'9月'!$C71</f>
        <v>31076</v>
      </c>
      <c r="Q71">
        <f>'9月'!$E71*'9月'!$C71</f>
        <v>39168</v>
      </c>
      <c r="R71">
        <f>'9月'!$F71*'9月'!$C71</f>
        <v>70244</v>
      </c>
    </row>
    <row r="72" spans="1:18" x14ac:dyDescent="0.2">
      <c r="A72" s="26" t="str">
        <f t="shared" si="5"/>
        <v>1993/9末</v>
      </c>
      <c r="B72" s="26" t="str">
        <f t="shared" si="5"/>
        <v>平成5/9末</v>
      </c>
      <c r="C72" s="43">
        <v>69</v>
      </c>
      <c r="D72" s="43">
        <v>443</v>
      </c>
      <c r="E72" s="43">
        <v>608</v>
      </c>
      <c r="F72" s="43">
        <v>1051</v>
      </c>
      <c r="G72" s="30" t="s">
        <v>16</v>
      </c>
      <c r="O72" s="17">
        <f>'9月'!$C72</f>
        <v>69</v>
      </c>
      <c r="P72">
        <f>'9月'!$D72*'9月'!$C72</f>
        <v>30567</v>
      </c>
      <c r="Q72">
        <f>'9月'!$E72*'9月'!$C72</f>
        <v>41952</v>
      </c>
      <c r="R72">
        <f>'9月'!$F72*'9月'!$C72</f>
        <v>72519</v>
      </c>
    </row>
    <row r="73" spans="1:18" x14ac:dyDescent="0.2">
      <c r="A73" s="26" t="str">
        <f t="shared" si="5"/>
        <v>1993/9末</v>
      </c>
      <c r="B73" s="26" t="str">
        <f t="shared" si="5"/>
        <v>平成5/9末</v>
      </c>
      <c r="C73" s="43">
        <v>70</v>
      </c>
      <c r="D73" s="43">
        <v>371</v>
      </c>
      <c r="E73" s="43">
        <v>553</v>
      </c>
      <c r="F73" s="43">
        <v>924</v>
      </c>
      <c r="G73" s="30" t="s">
        <v>16</v>
      </c>
      <c r="O73" s="17">
        <f>'9月'!$C73</f>
        <v>70</v>
      </c>
      <c r="P73">
        <f>'9月'!$D73*'9月'!$C73</f>
        <v>25970</v>
      </c>
      <c r="Q73">
        <f>'9月'!$E73*'9月'!$C73</f>
        <v>38710</v>
      </c>
      <c r="R73">
        <f>'9月'!$F73*'9月'!$C73</f>
        <v>64680</v>
      </c>
    </row>
    <row r="74" spans="1:18" x14ac:dyDescent="0.2">
      <c r="A74" s="26" t="str">
        <f t="shared" si="5"/>
        <v>1993/9末</v>
      </c>
      <c r="B74" s="26" t="str">
        <f t="shared" si="5"/>
        <v>平成5/9末</v>
      </c>
      <c r="C74" s="43">
        <v>71</v>
      </c>
      <c r="D74" s="43">
        <v>329</v>
      </c>
      <c r="E74" s="43">
        <v>503</v>
      </c>
      <c r="F74" s="43">
        <v>832</v>
      </c>
      <c r="G74" s="30" t="s">
        <v>16</v>
      </c>
      <c r="O74" s="17">
        <f>'9月'!$C74</f>
        <v>71</v>
      </c>
      <c r="P74">
        <f>'9月'!$D74*'9月'!$C74</f>
        <v>23359</v>
      </c>
      <c r="Q74">
        <f>'9月'!$E74*'9月'!$C74</f>
        <v>35713</v>
      </c>
      <c r="R74">
        <f>'9月'!$F74*'9月'!$C74</f>
        <v>59072</v>
      </c>
    </row>
    <row r="75" spans="1:18" x14ac:dyDescent="0.2">
      <c r="A75" s="26" t="str">
        <f t="shared" si="5"/>
        <v>1993/9末</v>
      </c>
      <c r="B75" s="26" t="str">
        <f t="shared" si="5"/>
        <v>平成5/9末</v>
      </c>
      <c r="C75" s="43">
        <v>72</v>
      </c>
      <c r="D75" s="43">
        <v>327</v>
      </c>
      <c r="E75" s="43">
        <v>493</v>
      </c>
      <c r="F75" s="43">
        <v>820</v>
      </c>
      <c r="G75" s="30" t="s">
        <v>16</v>
      </c>
      <c r="O75" s="17">
        <f>'9月'!$C75</f>
        <v>72</v>
      </c>
      <c r="P75">
        <f>'9月'!$D75*'9月'!$C75</f>
        <v>23544</v>
      </c>
      <c r="Q75">
        <f>'9月'!$E75*'9月'!$C75</f>
        <v>35496</v>
      </c>
      <c r="R75">
        <f>'9月'!$F75*'9月'!$C75</f>
        <v>59040</v>
      </c>
    </row>
    <row r="76" spans="1:18" x14ac:dyDescent="0.2">
      <c r="A76" s="26" t="str">
        <f t="shared" si="5"/>
        <v>1993/9末</v>
      </c>
      <c r="B76" s="26" t="str">
        <f t="shared" si="5"/>
        <v>平成5/9末</v>
      </c>
      <c r="C76" s="43">
        <v>73</v>
      </c>
      <c r="D76" s="43">
        <v>335</v>
      </c>
      <c r="E76" s="43">
        <v>516</v>
      </c>
      <c r="F76" s="43">
        <v>851</v>
      </c>
      <c r="G76" s="30" t="s">
        <v>16</v>
      </c>
      <c r="O76" s="17">
        <f>'9月'!$C76</f>
        <v>73</v>
      </c>
      <c r="P76">
        <f>'9月'!$D76*'9月'!$C76</f>
        <v>24455</v>
      </c>
      <c r="Q76">
        <f>'9月'!$E76*'9月'!$C76</f>
        <v>37668</v>
      </c>
      <c r="R76">
        <f>'9月'!$F76*'9月'!$C76</f>
        <v>62123</v>
      </c>
    </row>
    <row r="77" spans="1:18" x14ac:dyDescent="0.2">
      <c r="A77" s="56" t="str">
        <f t="shared" si="5"/>
        <v>1993/9末</v>
      </c>
      <c r="B77" s="56" t="str">
        <f t="shared" si="5"/>
        <v>平成5/9末</v>
      </c>
      <c r="C77" s="59">
        <v>74</v>
      </c>
      <c r="D77" s="59">
        <v>289</v>
      </c>
      <c r="E77" s="59">
        <v>409</v>
      </c>
      <c r="F77" s="59">
        <v>698</v>
      </c>
      <c r="G77" s="60" t="s">
        <v>16</v>
      </c>
      <c r="O77" s="17">
        <f>'9月'!$C77</f>
        <v>74</v>
      </c>
      <c r="P77">
        <f>'9月'!$D77*'9月'!$C77</f>
        <v>21386</v>
      </c>
      <c r="Q77">
        <f>'9月'!$E77*'9月'!$C77</f>
        <v>30266</v>
      </c>
      <c r="R77">
        <f>'9月'!$F77*'9月'!$C77</f>
        <v>51652</v>
      </c>
    </row>
    <row r="78" spans="1:18" x14ac:dyDescent="0.2">
      <c r="A78" s="50" t="str">
        <f t="shared" si="5"/>
        <v>1993/9末</v>
      </c>
      <c r="B78" s="50" t="str">
        <f t="shared" si="5"/>
        <v>平成5/9末</v>
      </c>
      <c r="C78" s="58">
        <v>75</v>
      </c>
      <c r="D78" s="58">
        <v>268</v>
      </c>
      <c r="E78" s="58">
        <v>415</v>
      </c>
      <c r="F78" s="58">
        <v>683</v>
      </c>
      <c r="G78" s="9" t="s">
        <v>16</v>
      </c>
      <c r="O78" s="17">
        <f>'9月'!$C78</f>
        <v>75</v>
      </c>
      <c r="P78">
        <f>'9月'!$D78*'9月'!$C78</f>
        <v>20100</v>
      </c>
      <c r="Q78">
        <f>'9月'!$E78*'9月'!$C78</f>
        <v>31125</v>
      </c>
      <c r="R78">
        <f>'9月'!$F78*'9月'!$C78</f>
        <v>51225</v>
      </c>
    </row>
    <row r="79" spans="1:18" x14ac:dyDescent="0.2">
      <c r="A79" s="26" t="str">
        <f t="shared" si="5"/>
        <v>1993/9末</v>
      </c>
      <c r="B79" s="26" t="str">
        <f t="shared" si="5"/>
        <v>平成5/9末</v>
      </c>
      <c r="C79" s="43">
        <v>76</v>
      </c>
      <c r="D79" s="43">
        <v>245</v>
      </c>
      <c r="E79" s="43">
        <v>397</v>
      </c>
      <c r="F79" s="43">
        <v>642</v>
      </c>
      <c r="G79" s="30" t="s">
        <v>16</v>
      </c>
      <c r="O79" s="17">
        <f>'9月'!$C79</f>
        <v>76</v>
      </c>
      <c r="P79">
        <f>'9月'!$D79*'9月'!$C79</f>
        <v>18620</v>
      </c>
      <c r="Q79">
        <f>'9月'!$E79*'9月'!$C79</f>
        <v>30172</v>
      </c>
      <c r="R79">
        <f>'9月'!$F79*'9月'!$C79</f>
        <v>48792</v>
      </c>
    </row>
    <row r="80" spans="1:18" x14ac:dyDescent="0.2">
      <c r="A80" s="26" t="str">
        <f t="shared" si="5"/>
        <v>1993/9末</v>
      </c>
      <c r="B80" s="26" t="str">
        <f t="shared" si="5"/>
        <v>平成5/9末</v>
      </c>
      <c r="C80" s="43">
        <v>77</v>
      </c>
      <c r="D80" s="43">
        <v>260</v>
      </c>
      <c r="E80" s="43">
        <v>412</v>
      </c>
      <c r="F80" s="43">
        <v>672</v>
      </c>
      <c r="G80" s="30" t="s">
        <v>16</v>
      </c>
      <c r="O80" s="17">
        <f>'9月'!$C80</f>
        <v>77</v>
      </c>
      <c r="P80">
        <f>'9月'!$D80*'9月'!$C80</f>
        <v>20020</v>
      </c>
      <c r="Q80">
        <f>'9月'!$E80*'9月'!$C80</f>
        <v>31724</v>
      </c>
      <c r="R80">
        <f>'9月'!$F80*'9月'!$C80</f>
        <v>51744</v>
      </c>
    </row>
    <row r="81" spans="1:18" x14ac:dyDescent="0.2">
      <c r="A81" s="26" t="str">
        <f t="shared" si="5"/>
        <v>1993/9末</v>
      </c>
      <c r="B81" s="26" t="str">
        <f t="shared" si="5"/>
        <v>平成5/9末</v>
      </c>
      <c r="C81" s="43">
        <v>78</v>
      </c>
      <c r="D81" s="43">
        <v>241</v>
      </c>
      <c r="E81" s="43">
        <v>360</v>
      </c>
      <c r="F81" s="43">
        <v>601</v>
      </c>
      <c r="G81" s="30" t="s">
        <v>16</v>
      </c>
      <c r="O81" s="17">
        <f>'9月'!$C81</f>
        <v>78</v>
      </c>
      <c r="P81">
        <f>'9月'!$D81*'9月'!$C81</f>
        <v>18798</v>
      </c>
      <c r="Q81">
        <f>'9月'!$E81*'9月'!$C81</f>
        <v>28080</v>
      </c>
      <c r="R81">
        <f>'9月'!$F81*'9月'!$C81</f>
        <v>46878</v>
      </c>
    </row>
    <row r="82" spans="1:18" x14ac:dyDescent="0.2">
      <c r="A82" s="26" t="str">
        <f t="shared" si="5"/>
        <v>1993/9末</v>
      </c>
      <c r="B82" s="26" t="str">
        <f t="shared" si="5"/>
        <v>平成5/9末</v>
      </c>
      <c r="C82" s="43">
        <v>79</v>
      </c>
      <c r="D82" s="43">
        <v>212</v>
      </c>
      <c r="E82" s="43">
        <v>330</v>
      </c>
      <c r="F82" s="43">
        <v>542</v>
      </c>
      <c r="G82" s="30" t="s">
        <v>16</v>
      </c>
      <c r="O82" s="17">
        <f>'9月'!$C82</f>
        <v>79</v>
      </c>
      <c r="P82">
        <f>'9月'!$D82*'9月'!$C82</f>
        <v>16748</v>
      </c>
      <c r="Q82">
        <f>'9月'!$E82*'9月'!$C82</f>
        <v>26070</v>
      </c>
      <c r="R82">
        <f>'9月'!$F82*'9月'!$C82</f>
        <v>42818</v>
      </c>
    </row>
    <row r="83" spans="1:18" x14ac:dyDescent="0.2">
      <c r="A83" s="26" t="str">
        <f t="shared" si="5"/>
        <v>1993/9末</v>
      </c>
      <c r="B83" s="26" t="str">
        <f t="shared" si="5"/>
        <v>平成5/9末</v>
      </c>
      <c r="C83" s="43">
        <v>80</v>
      </c>
      <c r="D83" s="43">
        <v>148</v>
      </c>
      <c r="E83" s="43">
        <v>299</v>
      </c>
      <c r="F83" s="43">
        <v>447</v>
      </c>
      <c r="G83" s="30" t="s">
        <v>16</v>
      </c>
      <c r="O83" s="17">
        <f>'9月'!$C83</f>
        <v>80</v>
      </c>
      <c r="P83">
        <f>'9月'!$D83*'9月'!$C83</f>
        <v>11840</v>
      </c>
      <c r="Q83">
        <f>'9月'!$E83*'9月'!$C83</f>
        <v>23920</v>
      </c>
      <c r="R83">
        <f>'9月'!$F83*'9月'!$C83</f>
        <v>35760</v>
      </c>
    </row>
    <row r="84" spans="1:18" x14ac:dyDescent="0.2">
      <c r="A84" s="26" t="str">
        <f t="shared" si="5"/>
        <v>1993/9末</v>
      </c>
      <c r="B84" s="26" t="str">
        <f t="shared" si="5"/>
        <v>平成5/9末</v>
      </c>
      <c r="C84" s="43">
        <v>81</v>
      </c>
      <c r="D84" s="43">
        <v>172</v>
      </c>
      <c r="E84" s="43">
        <v>270</v>
      </c>
      <c r="F84" s="43">
        <v>442</v>
      </c>
      <c r="G84" s="30" t="s">
        <v>16</v>
      </c>
      <c r="O84" s="17">
        <f>'9月'!$C84</f>
        <v>81</v>
      </c>
      <c r="P84">
        <f>'9月'!$D84*'9月'!$C84</f>
        <v>13932</v>
      </c>
      <c r="Q84">
        <f>'9月'!$E84*'9月'!$C84</f>
        <v>21870</v>
      </c>
      <c r="R84">
        <f>'9月'!$F84*'9月'!$C84</f>
        <v>35802</v>
      </c>
    </row>
    <row r="85" spans="1:18" x14ac:dyDescent="0.2">
      <c r="A85" s="26" t="str">
        <f t="shared" ref="A85:B100" si="6">A84</f>
        <v>1993/9末</v>
      </c>
      <c r="B85" s="26" t="str">
        <f t="shared" si="6"/>
        <v>平成5/9末</v>
      </c>
      <c r="C85" s="43">
        <v>82</v>
      </c>
      <c r="D85" s="43">
        <v>139</v>
      </c>
      <c r="E85" s="43">
        <v>264</v>
      </c>
      <c r="F85" s="43">
        <v>403</v>
      </c>
      <c r="G85" s="30" t="s">
        <v>16</v>
      </c>
      <c r="O85" s="17">
        <f>'9月'!$C85</f>
        <v>82</v>
      </c>
      <c r="P85">
        <f>'9月'!$D85*'9月'!$C85</f>
        <v>11398</v>
      </c>
      <c r="Q85">
        <f>'9月'!$E85*'9月'!$C85</f>
        <v>21648</v>
      </c>
      <c r="R85">
        <f>'9月'!$F85*'9月'!$C85</f>
        <v>33046</v>
      </c>
    </row>
    <row r="86" spans="1:18" x14ac:dyDescent="0.2">
      <c r="A86" s="26" t="str">
        <f t="shared" si="6"/>
        <v>1993/9末</v>
      </c>
      <c r="B86" s="26" t="str">
        <f t="shared" si="6"/>
        <v>平成5/9末</v>
      </c>
      <c r="C86" s="43">
        <v>83</v>
      </c>
      <c r="D86" s="43">
        <v>135</v>
      </c>
      <c r="E86" s="43">
        <v>247</v>
      </c>
      <c r="F86" s="43">
        <v>382</v>
      </c>
      <c r="G86" s="30" t="s">
        <v>16</v>
      </c>
      <c r="O86" s="17">
        <f>'9月'!$C86</f>
        <v>83</v>
      </c>
      <c r="P86">
        <f>'9月'!$D86*'9月'!$C86</f>
        <v>11205</v>
      </c>
      <c r="Q86">
        <f>'9月'!$E86*'9月'!$C86</f>
        <v>20501</v>
      </c>
      <c r="R86">
        <f>'9月'!$F86*'9月'!$C86</f>
        <v>31706</v>
      </c>
    </row>
    <row r="87" spans="1:18" x14ac:dyDescent="0.2">
      <c r="A87" s="26" t="str">
        <f t="shared" si="6"/>
        <v>1993/9末</v>
      </c>
      <c r="B87" s="26" t="str">
        <f t="shared" si="6"/>
        <v>平成5/9末</v>
      </c>
      <c r="C87" s="43">
        <v>84</v>
      </c>
      <c r="D87" s="43">
        <v>93</v>
      </c>
      <c r="E87" s="43">
        <v>231</v>
      </c>
      <c r="F87" s="43">
        <v>324</v>
      </c>
      <c r="G87" s="30" t="s">
        <v>16</v>
      </c>
      <c r="O87" s="17">
        <f>'9月'!$C87</f>
        <v>84</v>
      </c>
      <c r="P87">
        <f>'9月'!$D87*'9月'!$C87</f>
        <v>7812</v>
      </c>
      <c r="Q87">
        <f>'9月'!$E87*'9月'!$C87</f>
        <v>19404</v>
      </c>
      <c r="R87">
        <f>'9月'!$F87*'9月'!$C87</f>
        <v>27216</v>
      </c>
    </row>
    <row r="88" spans="1:18" x14ac:dyDescent="0.2">
      <c r="A88" s="26" t="str">
        <f t="shared" si="6"/>
        <v>1993/9末</v>
      </c>
      <c r="B88" s="26" t="str">
        <f t="shared" si="6"/>
        <v>平成5/9末</v>
      </c>
      <c r="C88" s="43">
        <v>85</v>
      </c>
      <c r="D88" s="43">
        <v>76</v>
      </c>
      <c r="E88" s="43">
        <v>182</v>
      </c>
      <c r="F88" s="43">
        <v>258</v>
      </c>
      <c r="G88" s="30" t="s">
        <v>16</v>
      </c>
      <c r="O88" s="17">
        <f>'9月'!$C88</f>
        <v>85</v>
      </c>
      <c r="P88">
        <f>'9月'!$D88*'9月'!$C88</f>
        <v>6460</v>
      </c>
      <c r="Q88">
        <f>'9月'!$E88*'9月'!$C88</f>
        <v>15470</v>
      </c>
      <c r="R88">
        <f>'9月'!$F88*'9月'!$C88</f>
        <v>21930</v>
      </c>
    </row>
    <row r="89" spans="1:18" x14ac:dyDescent="0.2">
      <c r="A89" s="26" t="str">
        <f t="shared" si="6"/>
        <v>1993/9末</v>
      </c>
      <c r="B89" s="26" t="str">
        <f t="shared" si="6"/>
        <v>平成5/9末</v>
      </c>
      <c r="C89" s="43">
        <v>86</v>
      </c>
      <c r="D89" s="43">
        <v>55</v>
      </c>
      <c r="E89" s="43">
        <v>167</v>
      </c>
      <c r="F89" s="43">
        <v>222</v>
      </c>
      <c r="G89" s="30" t="s">
        <v>16</v>
      </c>
      <c r="O89" s="17">
        <f>'9月'!$C89</f>
        <v>86</v>
      </c>
      <c r="P89">
        <f>'9月'!$D89*'9月'!$C89</f>
        <v>4730</v>
      </c>
      <c r="Q89">
        <f>'9月'!$E89*'9月'!$C89</f>
        <v>14362</v>
      </c>
      <c r="R89">
        <f>'9月'!$F89*'9月'!$C89</f>
        <v>19092</v>
      </c>
    </row>
    <row r="90" spans="1:18" x14ac:dyDescent="0.2">
      <c r="A90" s="26" t="str">
        <f t="shared" si="6"/>
        <v>1993/9末</v>
      </c>
      <c r="B90" s="26" t="str">
        <f t="shared" si="6"/>
        <v>平成5/9末</v>
      </c>
      <c r="C90" s="43">
        <v>87</v>
      </c>
      <c r="D90" s="43">
        <v>55</v>
      </c>
      <c r="E90" s="43">
        <v>119</v>
      </c>
      <c r="F90" s="43">
        <v>174</v>
      </c>
      <c r="G90" s="30" t="s">
        <v>16</v>
      </c>
      <c r="O90" s="17">
        <f>'9月'!$C90</f>
        <v>87</v>
      </c>
      <c r="P90">
        <f>'9月'!$D90*'9月'!$C90</f>
        <v>4785</v>
      </c>
      <c r="Q90">
        <f>'9月'!$E90*'9月'!$C90</f>
        <v>10353</v>
      </c>
      <c r="R90">
        <f>'9月'!$F90*'9月'!$C90</f>
        <v>15138</v>
      </c>
    </row>
    <row r="91" spans="1:18" x14ac:dyDescent="0.2">
      <c r="A91" s="26" t="str">
        <f t="shared" si="6"/>
        <v>1993/9末</v>
      </c>
      <c r="B91" s="26" t="str">
        <f t="shared" si="6"/>
        <v>平成5/9末</v>
      </c>
      <c r="C91" s="43">
        <v>88</v>
      </c>
      <c r="D91" s="43">
        <v>41</v>
      </c>
      <c r="E91" s="43">
        <v>93</v>
      </c>
      <c r="F91" s="43">
        <v>134</v>
      </c>
      <c r="G91" s="30" t="s">
        <v>16</v>
      </c>
      <c r="O91" s="17">
        <f>'9月'!$C91</f>
        <v>88</v>
      </c>
      <c r="P91">
        <f>'9月'!$D91*'9月'!$C91</f>
        <v>3608</v>
      </c>
      <c r="Q91">
        <f>'9月'!$E91*'9月'!$C91</f>
        <v>8184</v>
      </c>
      <c r="R91">
        <f>'9月'!$F91*'9月'!$C91</f>
        <v>11792</v>
      </c>
    </row>
    <row r="92" spans="1:18" x14ac:dyDescent="0.2">
      <c r="A92" s="26" t="str">
        <f t="shared" si="6"/>
        <v>1993/9末</v>
      </c>
      <c r="B92" s="26" t="str">
        <f t="shared" si="6"/>
        <v>平成5/9末</v>
      </c>
      <c r="C92" s="43">
        <v>89</v>
      </c>
      <c r="D92" s="43">
        <v>37</v>
      </c>
      <c r="E92" s="43">
        <v>74</v>
      </c>
      <c r="F92" s="43">
        <v>111</v>
      </c>
      <c r="G92" s="30" t="s">
        <v>16</v>
      </c>
      <c r="O92" s="17">
        <f>'9月'!$C92</f>
        <v>89</v>
      </c>
      <c r="P92">
        <f>'9月'!$D92*'9月'!$C92</f>
        <v>3293</v>
      </c>
      <c r="Q92">
        <f>'9月'!$E92*'9月'!$C92</f>
        <v>6586</v>
      </c>
      <c r="R92">
        <f>'9月'!$F92*'9月'!$C92</f>
        <v>9879</v>
      </c>
    </row>
    <row r="93" spans="1:18" x14ac:dyDescent="0.2">
      <c r="A93" s="26" t="str">
        <f t="shared" si="6"/>
        <v>1993/9末</v>
      </c>
      <c r="B93" s="26" t="str">
        <f t="shared" si="6"/>
        <v>平成5/9末</v>
      </c>
      <c r="C93" s="43">
        <v>90</v>
      </c>
      <c r="D93" s="43">
        <v>26</v>
      </c>
      <c r="E93" s="43">
        <v>73</v>
      </c>
      <c r="F93" s="43">
        <v>99</v>
      </c>
      <c r="G93" s="30" t="s">
        <v>16</v>
      </c>
      <c r="O93" s="17">
        <f>'9月'!$C93</f>
        <v>90</v>
      </c>
      <c r="P93">
        <f>'9月'!$D93*'9月'!$C93</f>
        <v>2340</v>
      </c>
      <c r="Q93">
        <f>'9月'!$E93*'9月'!$C93</f>
        <v>6570</v>
      </c>
      <c r="R93">
        <f>'9月'!$F93*'9月'!$C93</f>
        <v>8910</v>
      </c>
    </row>
    <row r="94" spans="1:18" x14ac:dyDescent="0.2">
      <c r="A94" s="26" t="str">
        <f t="shared" si="6"/>
        <v>1993/9末</v>
      </c>
      <c r="B94" s="26" t="str">
        <f t="shared" si="6"/>
        <v>平成5/9末</v>
      </c>
      <c r="C94" s="43">
        <v>91</v>
      </c>
      <c r="D94" s="43">
        <v>15</v>
      </c>
      <c r="E94" s="43">
        <v>44</v>
      </c>
      <c r="F94" s="43">
        <v>59</v>
      </c>
      <c r="G94" s="30" t="s">
        <v>16</v>
      </c>
      <c r="O94" s="17">
        <f>'9月'!$C94</f>
        <v>91</v>
      </c>
      <c r="P94">
        <f>'9月'!$D94*'9月'!$C94</f>
        <v>1365</v>
      </c>
      <c r="Q94">
        <f>'9月'!$E94*'9月'!$C94</f>
        <v>4004</v>
      </c>
      <c r="R94">
        <f>'9月'!$F94*'9月'!$C94</f>
        <v>5369</v>
      </c>
    </row>
    <row r="95" spans="1:18" x14ac:dyDescent="0.2">
      <c r="A95" s="26" t="str">
        <f t="shared" si="6"/>
        <v>1993/9末</v>
      </c>
      <c r="B95" s="26" t="str">
        <f t="shared" si="6"/>
        <v>平成5/9末</v>
      </c>
      <c r="C95" s="43">
        <v>92</v>
      </c>
      <c r="D95" s="43">
        <v>9</v>
      </c>
      <c r="E95" s="43">
        <v>31</v>
      </c>
      <c r="F95" s="43">
        <v>40</v>
      </c>
      <c r="G95" s="30" t="s">
        <v>16</v>
      </c>
      <c r="O95" s="17">
        <f>'9月'!$C95</f>
        <v>92</v>
      </c>
      <c r="P95">
        <f>'9月'!$D95*'9月'!$C95</f>
        <v>828</v>
      </c>
      <c r="Q95">
        <f>'9月'!$E95*'9月'!$C95</f>
        <v>2852</v>
      </c>
      <c r="R95">
        <f>'9月'!$F95*'9月'!$C95</f>
        <v>3680</v>
      </c>
    </row>
    <row r="96" spans="1:18" x14ac:dyDescent="0.2">
      <c r="A96" s="26" t="str">
        <f t="shared" si="6"/>
        <v>1993/9末</v>
      </c>
      <c r="B96" s="26" t="str">
        <f t="shared" si="6"/>
        <v>平成5/9末</v>
      </c>
      <c r="C96" s="43">
        <v>93</v>
      </c>
      <c r="D96" s="43">
        <v>10</v>
      </c>
      <c r="E96" s="43">
        <v>29</v>
      </c>
      <c r="F96" s="43">
        <v>39</v>
      </c>
      <c r="G96" s="30" t="s">
        <v>16</v>
      </c>
      <c r="O96" s="17">
        <f>'9月'!$C96</f>
        <v>93</v>
      </c>
      <c r="P96">
        <f>'9月'!$D96*'9月'!$C96</f>
        <v>930</v>
      </c>
      <c r="Q96">
        <f>'9月'!$E96*'9月'!$C96</f>
        <v>2697</v>
      </c>
      <c r="R96">
        <f>'9月'!$F96*'9月'!$C96</f>
        <v>3627</v>
      </c>
    </row>
    <row r="97" spans="1:18" x14ac:dyDescent="0.2">
      <c r="A97" s="26" t="str">
        <f t="shared" si="6"/>
        <v>1993/9末</v>
      </c>
      <c r="B97" s="26" t="str">
        <f t="shared" si="6"/>
        <v>平成5/9末</v>
      </c>
      <c r="C97" s="43">
        <v>94</v>
      </c>
      <c r="D97" s="43">
        <v>8</v>
      </c>
      <c r="E97" s="43">
        <v>21</v>
      </c>
      <c r="F97" s="43">
        <v>29</v>
      </c>
      <c r="G97" s="30" t="s">
        <v>16</v>
      </c>
      <c r="O97" s="17">
        <f>'9月'!$C97</f>
        <v>94</v>
      </c>
      <c r="P97">
        <f>'9月'!$D97*'9月'!$C97</f>
        <v>752</v>
      </c>
      <c r="Q97">
        <f>'9月'!$E97*'9月'!$C97</f>
        <v>1974</v>
      </c>
      <c r="R97">
        <f>'9月'!$F97*'9月'!$C97</f>
        <v>2726</v>
      </c>
    </row>
    <row r="98" spans="1:18" x14ac:dyDescent="0.2">
      <c r="A98" s="26" t="str">
        <f t="shared" si="6"/>
        <v>1993/9末</v>
      </c>
      <c r="B98" s="26" t="str">
        <f t="shared" si="6"/>
        <v>平成5/9末</v>
      </c>
      <c r="C98" s="43">
        <v>95</v>
      </c>
      <c r="D98" s="43">
        <v>1</v>
      </c>
      <c r="E98" s="43">
        <v>11</v>
      </c>
      <c r="F98" s="43">
        <v>12</v>
      </c>
      <c r="G98" s="30" t="s">
        <v>16</v>
      </c>
      <c r="O98" s="17">
        <f>'9月'!$C98</f>
        <v>95</v>
      </c>
      <c r="P98">
        <f>'9月'!$D98*'9月'!$C98</f>
        <v>95</v>
      </c>
      <c r="Q98">
        <f>'9月'!$E98*'9月'!$C98</f>
        <v>1045</v>
      </c>
      <c r="R98">
        <f>'9月'!$F98*'9月'!$C98</f>
        <v>1140</v>
      </c>
    </row>
    <row r="99" spans="1:18" x14ac:dyDescent="0.2">
      <c r="A99" s="26" t="str">
        <f t="shared" si="6"/>
        <v>1993/9末</v>
      </c>
      <c r="B99" s="26" t="str">
        <f t="shared" si="6"/>
        <v>平成5/9末</v>
      </c>
      <c r="C99" s="43">
        <v>96</v>
      </c>
      <c r="D99" s="43">
        <v>0</v>
      </c>
      <c r="E99" s="43">
        <v>2</v>
      </c>
      <c r="F99" s="43">
        <v>2</v>
      </c>
      <c r="G99" s="30" t="s">
        <v>16</v>
      </c>
      <c r="O99" s="17">
        <f>'9月'!$C99</f>
        <v>96</v>
      </c>
      <c r="P99">
        <f>'9月'!$D99*'9月'!$C99</f>
        <v>0</v>
      </c>
      <c r="Q99">
        <f>'9月'!$E99*'9月'!$C99</f>
        <v>192</v>
      </c>
      <c r="R99">
        <f>'9月'!$F99*'9月'!$C99</f>
        <v>192</v>
      </c>
    </row>
    <row r="100" spans="1:18" x14ac:dyDescent="0.2">
      <c r="A100" s="26" t="str">
        <f t="shared" si="6"/>
        <v>1993/9末</v>
      </c>
      <c r="B100" s="26" t="str">
        <f t="shared" si="6"/>
        <v>平成5/9末</v>
      </c>
      <c r="C100" s="43">
        <v>97</v>
      </c>
      <c r="D100" s="43">
        <v>1</v>
      </c>
      <c r="E100" s="43">
        <v>6</v>
      </c>
      <c r="F100" s="43">
        <v>7</v>
      </c>
      <c r="G100" s="30" t="s">
        <v>16</v>
      </c>
      <c r="O100" s="17">
        <f>'9月'!$C100</f>
        <v>97</v>
      </c>
      <c r="P100">
        <f>'9月'!$D100*'9月'!$C100</f>
        <v>97</v>
      </c>
      <c r="Q100">
        <f>'9月'!$E100*'9月'!$C100</f>
        <v>582</v>
      </c>
      <c r="R100">
        <f>'9月'!$F100*'9月'!$C100</f>
        <v>679</v>
      </c>
    </row>
    <row r="101" spans="1:18" x14ac:dyDescent="0.2">
      <c r="A101" s="26" t="str">
        <f t="shared" ref="A101:B108" si="7">A100</f>
        <v>1993/9末</v>
      </c>
      <c r="B101" s="26" t="str">
        <f t="shared" si="7"/>
        <v>平成5/9末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'9月'!$C101</f>
        <v>98</v>
      </c>
      <c r="P101">
        <f>'9月'!$D101*'9月'!$C101</f>
        <v>0</v>
      </c>
      <c r="Q101">
        <f>'9月'!$E101*'9月'!$C101</f>
        <v>490</v>
      </c>
      <c r="R101">
        <f>'9月'!$F101*'9月'!$C101</f>
        <v>490</v>
      </c>
    </row>
    <row r="102" spans="1:18" x14ac:dyDescent="0.2">
      <c r="A102" s="26" t="str">
        <f t="shared" si="7"/>
        <v>1993/9末</v>
      </c>
      <c r="B102" s="26" t="str">
        <f t="shared" si="7"/>
        <v>平成5/9末</v>
      </c>
      <c r="C102" s="43">
        <v>99</v>
      </c>
      <c r="D102" s="43">
        <v>1</v>
      </c>
      <c r="E102" s="43">
        <v>1</v>
      </c>
      <c r="F102" s="43">
        <v>2</v>
      </c>
      <c r="G102" s="30" t="s">
        <v>16</v>
      </c>
      <c r="O102" s="17">
        <f>'9月'!$C102</f>
        <v>99</v>
      </c>
      <c r="P102">
        <f>'9月'!$D102*'9月'!$C102</f>
        <v>99</v>
      </c>
      <c r="Q102">
        <f>'9月'!$E102*'9月'!$C102</f>
        <v>99</v>
      </c>
      <c r="R102">
        <f>'9月'!$F102*'9月'!$C102</f>
        <v>198</v>
      </c>
    </row>
    <row r="103" spans="1:18" x14ac:dyDescent="0.2">
      <c r="A103" s="26" t="str">
        <f t="shared" si="7"/>
        <v>1993/9末</v>
      </c>
      <c r="B103" s="26" t="str">
        <f t="shared" si="7"/>
        <v>平成5/9末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300</v>
      </c>
      <c r="R103">
        <f>'9月'!$F103*'9月'!$C103</f>
        <v>300</v>
      </c>
    </row>
    <row r="104" spans="1:18" x14ac:dyDescent="0.2">
      <c r="A104" s="26" t="str">
        <f t="shared" si="7"/>
        <v>1993/9末</v>
      </c>
      <c r="B104" s="26" t="str">
        <f t="shared" si="7"/>
        <v>平成5/9末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101</v>
      </c>
      <c r="R104">
        <f>'9月'!$F104*'9月'!$C104</f>
        <v>101</v>
      </c>
    </row>
    <row r="105" spans="1:18" x14ac:dyDescent="0.2">
      <c r="A105" s="26" t="str">
        <f t="shared" si="7"/>
        <v>1993/9末</v>
      </c>
      <c r="B105" s="26" t="str">
        <f t="shared" si="7"/>
        <v>平成5/9末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102</v>
      </c>
      <c r="R105">
        <f>'9月'!$F105*'9月'!$C105</f>
        <v>102</v>
      </c>
    </row>
    <row r="106" spans="1:18" x14ac:dyDescent="0.2">
      <c r="A106" s="26" t="str">
        <f t="shared" si="7"/>
        <v>1993/9末</v>
      </c>
      <c r="B106" s="26" t="str">
        <f t="shared" si="7"/>
        <v>平成5/9末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 x14ac:dyDescent="0.2">
      <c r="A107" s="26" t="str">
        <f t="shared" si="7"/>
        <v>1993/9末</v>
      </c>
      <c r="B107" s="26" t="str">
        <f t="shared" si="7"/>
        <v>平成5/9末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0</v>
      </c>
      <c r="R107">
        <f>'9月'!$F107*'9月'!$C107</f>
        <v>0</v>
      </c>
    </row>
    <row r="108" spans="1:18" x14ac:dyDescent="0.2">
      <c r="A108" s="26" t="str">
        <f t="shared" si="7"/>
        <v>1993/9末</v>
      </c>
      <c r="B108" s="26" t="str">
        <f t="shared" si="7"/>
        <v>平成5/9末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105</v>
      </c>
      <c r="R108">
        <f>'9月'!$F108*105</f>
        <v>105</v>
      </c>
    </row>
    <row r="109" spans="1:18" x14ac:dyDescent="0.2">
      <c r="O109" s="11" t="s">
        <v>22</v>
      </c>
      <c r="P109" s="11">
        <f>SUM(P3:P108)</f>
        <v>1675170</v>
      </c>
      <c r="Q109" s="11">
        <f t="shared" ref="Q109:R109" si="8">SUM(Q3:Q108)</f>
        <v>1908228</v>
      </c>
      <c r="R109" s="11">
        <f t="shared" si="8"/>
        <v>3583370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1:R109"/>
  <sheetViews>
    <sheetView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86</v>
      </c>
      <c r="B2" s="71" t="s">
        <v>87</v>
      </c>
      <c r="C2" s="14" t="s">
        <v>5</v>
      </c>
      <c r="D2" s="15">
        <f>SUM(D3:D108)</f>
        <v>43314</v>
      </c>
      <c r="E2" s="15">
        <f>SUM(E3:E108)</f>
        <v>45151</v>
      </c>
      <c r="F2" s="15">
        <f>SUM(F3:F108)</f>
        <v>88465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1676268</v>
      </c>
      <c r="Q2" s="19">
        <f t="shared" si="0"/>
        <v>1909498</v>
      </c>
      <c r="R2" s="19">
        <f t="shared" si="0"/>
        <v>3585723</v>
      </c>
    </row>
    <row r="3" spans="1:18" x14ac:dyDescent="0.2">
      <c r="A3" s="25" t="str">
        <f>A2</f>
        <v>1993/10末</v>
      </c>
      <c r="B3" s="25" t="str">
        <f>B2</f>
        <v>平成5/10末</v>
      </c>
      <c r="C3" s="42">
        <v>0</v>
      </c>
      <c r="D3" s="42">
        <v>453</v>
      </c>
      <c r="E3" s="42">
        <v>410</v>
      </c>
      <c r="F3" s="42">
        <v>863</v>
      </c>
      <c r="G3" s="27" t="s">
        <v>14</v>
      </c>
      <c r="J3" s="31" t="s">
        <v>5</v>
      </c>
      <c r="K3" s="12">
        <f>SUM($K$4:$K$6)</f>
        <v>43314</v>
      </c>
      <c r="L3" s="12">
        <f>SUM($L$4:$L$6)</f>
        <v>45151</v>
      </c>
      <c r="M3" s="34">
        <f>SUM($M$4:$M$6)</f>
        <v>88465</v>
      </c>
      <c r="N3" s="10"/>
      <c r="O3" s="20">
        <f>'10月'!$C3</f>
        <v>0</v>
      </c>
      <c r="P3">
        <f>'10月'!$D3</f>
        <v>453</v>
      </c>
      <c r="Q3">
        <f>'10月'!$D3</f>
        <v>453</v>
      </c>
      <c r="R3">
        <f>'10月'!$F3</f>
        <v>863</v>
      </c>
    </row>
    <row r="4" spans="1:18" x14ac:dyDescent="0.2">
      <c r="A4" s="26" t="str">
        <f>A3</f>
        <v>1993/10末</v>
      </c>
      <c r="B4" s="26" t="str">
        <f>B3</f>
        <v>平成5/10末</v>
      </c>
      <c r="C4" s="43">
        <v>1</v>
      </c>
      <c r="D4" s="43">
        <v>432</v>
      </c>
      <c r="E4" s="43">
        <v>438</v>
      </c>
      <c r="F4" s="43">
        <v>870</v>
      </c>
      <c r="G4" s="28" t="s">
        <v>14</v>
      </c>
      <c r="J4" s="32" t="s">
        <v>14</v>
      </c>
      <c r="K4" s="13">
        <f>SUMIF('10月'!$G$2:$G$108,$J4,'10月'!$D$2:$D$108)</f>
        <v>7867</v>
      </c>
      <c r="L4" s="13">
        <f>SUMIF('10月'!$G$2:$G$108,$J4,'10月'!$E$2:$E$108)</f>
        <v>7240</v>
      </c>
      <c r="M4" s="35">
        <f>SUMIF('10月'!$G$2:$G$108,$J4,'10月'!$F$2:$F$108)</f>
        <v>15107</v>
      </c>
      <c r="O4" s="17">
        <f>'10月'!$C4</f>
        <v>1</v>
      </c>
      <c r="P4">
        <f>'10月'!$D4*'10月'!$C4</f>
        <v>432</v>
      </c>
      <c r="Q4">
        <f>'10月'!$E4*'10月'!$C4</f>
        <v>438</v>
      </c>
      <c r="R4">
        <f>'10月'!$F4*'10月'!$C4</f>
        <v>870</v>
      </c>
    </row>
    <row r="5" spans="1:18" x14ac:dyDescent="0.2">
      <c r="A5" s="26" t="str">
        <f t="shared" ref="A5:B20" si="1">A4</f>
        <v>1993/10末</v>
      </c>
      <c r="B5" s="26" t="str">
        <f t="shared" si="1"/>
        <v>平成5/10末</v>
      </c>
      <c r="C5" s="43">
        <v>2</v>
      </c>
      <c r="D5" s="43">
        <v>487</v>
      </c>
      <c r="E5" s="43">
        <v>453</v>
      </c>
      <c r="F5" s="43">
        <v>940</v>
      </c>
      <c r="G5" s="28" t="s">
        <v>14</v>
      </c>
      <c r="J5" s="33" t="s">
        <v>15</v>
      </c>
      <c r="K5" s="13">
        <f>SUMIF('10月'!$G$2:$G$108,$J5,'10月'!$D$2:$D$108)</f>
        <v>29066</v>
      </c>
      <c r="L5" s="13">
        <f>SUMIF('10月'!$G$2:$G$108,$J5,'10月'!$E$2:$E$108)</f>
        <v>28258</v>
      </c>
      <c r="M5" s="35">
        <f>SUMIF('10月'!$G$2:$G$108,$J5,'10月'!$F$2:$F$108)</f>
        <v>57324</v>
      </c>
      <c r="O5" s="17">
        <f>'10月'!$C5</f>
        <v>2</v>
      </c>
      <c r="P5">
        <f>'10月'!$D5*'10月'!$C5</f>
        <v>974</v>
      </c>
      <c r="Q5">
        <f>'10月'!$E5*'10月'!$C5</f>
        <v>906</v>
      </c>
      <c r="R5">
        <f>'10月'!$F5*'10月'!$C5</f>
        <v>1880</v>
      </c>
    </row>
    <row r="6" spans="1:18" x14ac:dyDescent="0.2">
      <c r="A6" s="26" t="str">
        <f t="shared" si="1"/>
        <v>1993/10末</v>
      </c>
      <c r="B6" s="26" t="str">
        <f t="shared" si="1"/>
        <v>平成5/10末</v>
      </c>
      <c r="C6" s="43">
        <v>3</v>
      </c>
      <c r="D6" s="43">
        <v>448</v>
      </c>
      <c r="E6" s="43">
        <v>452</v>
      </c>
      <c r="F6" s="43">
        <v>900</v>
      </c>
      <c r="G6" s="28" t="s">
        <v>14</v>
      </c>
      <c r="J6" s="33" t="s">
        <v>16</v>
      </c>
      <c r="K6" s="13">
        <f>SUMIF('10月'!$G$2:$G$108,$J6,'10月'!$D$2:$D$108)</f>
        <v>6381</v>
      </c>
      <c r="L6" s="13">
        <f>SUMIF('10月'!$G$2:$G$108,$J6,'10月'!$E$2:$E$108)</f>
        <v>9653</v>
      </c>
      <c r="M6" s="35">
        <f>SUMIF('10月'!$G$2:$G$108,$J6,'10月'!$F$2:$F$108)</f>
        <v>16034</v>
      </c>
      <c r="O6" s="17">
        <f>'10月'!$C6</f>
        <v>3</v>
      </c>
      <c r="P6">
        <f>'10月'!$D6*'10月'!$C6</f>
        <v>1344</v>
      </c>
      <c r="Q6">
        <f>'10月'!$E6*'10月'!$C6</f>
        <v>1356</v>
      </c>
      <c r="R6">
        <f>'10月'!$F6*'10月'!$C6</f>
        <v>2700</v>
      </c>
    </row>
    <row r="7" spans="1:18" x14ac:dyDescent="0.2">
      <c r="A7" s="26" t="str">
        <f t="shared" si="1"/>
        <v>1993/10末</v>
      </c>
      <c r="B7" s="26" t="str">
        <f t="shared" si="1"/>
        <v>平成5/10末</v>
      </c>
      <c r="C7" s="43">
        <v>4</v>
      </c>
      <c r="D7" s="43">
        <v>515</v>
      </c>
      <c r="E7" s="43">
        <v>441</v>
      </c>
      <c r="F7" s="43">
        <v>956</v>
      </c>
      <c r="G7" s="28" t="s">
        <v>14</v>
      </c>
      <c r="J7" s="39" t="s">
        <v>21</v>
      </c>
      <c r="K7" s="40">
        <f>IFERROR($P$2/$K$3,"")</f>
        <v>38.700374013021197</v>
      </c>
      <c r="L7" s="40">
        <f>IFERROR($Q$2/$L$3,"")</f>
        <v>42.291377821089235</v>
      </c>
      <c r="M7" s="41">
        <f>IFERROR($R$2/$M$3,"")</f>
        <v>40.532673938845875</v>
      </c>
      <c r="O7" s="17">
        <f>'10月'!$C7</f>
        <v>4</v>
      </c>
      <c r="P7">
        <f>'10月'!$D7*'10月'!$C7</f>
        <v>2060</v>
      </c>
      <c r="Q7">
        <f>'10月'!$E7*'10月'!$C7</f>
        <v>1764</v>
      </c>
      <c r="R7">
        <f>'10月'!$F7*'10月'!$C7</f>
        <v>3824</v>
      </c>
    </row>
    <row r="8" spans="1:18" x14ac:dyDescent="0.2">
      <c r="A8" s="26" t="str">
        <f t="shared" si="1"/>
        <v>1993/10末</v>
      </c>
      <c r="B8" s="26" t="str">
        <f t="shared" si="1"/>
        <v>平成5/10末</v>
      </c>
      <c r="C8" s="43">
        <v>5</v>
      </c>
      <c r="D8" s="43">
        <v>514</v>
      </c>
      <c r="E8" s="43">
        <v>482</v>
      </c>
      <c r="F8" s="43">
        <v>996</v>
      </c>
      <c r="G8" s="28" t="s">
        <v>14</v>
      </c>
      <c r="O8" s="17">
        <f>'10月'!$C8</f>
        <v>5</v>
      </c>
      <c r="P8">
        <f>'10月'!$D8*'10月'!$C8</f>
        <v>2570</v>
      </c>
      <c r="Q8">
        <f>'10月'!$E8*'10月'!$C8</f>
        <v>2410</v>
      </c>
      <c r="R8">
        <f>'10月'!$F8*'10月'!$C8</f>
        <v>4980</v>
      </c>
    </row>
    <row r="9" spans="1:18" x14ac:dyDescent="0.2">
      <c r="A9" s="26" t="str">
        <f t="shared" si="1"/>
        <v>1993/10末</v>
      </c>
      <c r="B9" s="26" t="str">
        <f t="shared" si="1"/>
        <v>平成5/10末</v>
      </c>
      <c r="C9" s="43">
        <v>6</v>
      </c>
      <c r="D9" s="43">
        <v>520</v>
      </c>
      <c r="E9" s="43">
        <v>500</v>
      </c>
      <c r="F9" s="43">
        <v>1020</v>
      </c>
      <c r="G9" s="28" t="s">
        <v>14</v>
      </c>
      <c r="O9" s="17">
        <f>'10月'!$C9</f>
        <v>6</v>
      </c>
      <c r="P9">
        <f>'10月'!$D9*'10月'!$C9</f>
        <v>3120</v>
      </c>
      <c r="Q9">
        <f>'10月'!$E9*'10月'!$C9</f>
        <v>3000</v>
      </c>
      <c r="R9">
        <f>'10月'!$F9*'10月'!$C9</f>
        <v>6120</v>
      </c>
    </row>
    <row r="10" spans="1:18" x14ac:dyDescent="0.2">
      <c r="A10" s="26" t="str">
        <f t="shared" si="1"/>
        <v>1993/10末</v>
      </c>
      <c r="B10" s="26" t="str">
        <f t="shared" si="1"/>
        <v>平成5/10末</v>
      </c>
      <c r="C10" s="43">
        <v>7</v>
      </c>
      <c r="D10" s="43">
        <v>520</v>
      </c>
      <c r="E10" s="43">
        <v>526</v>
      </c>
      <c r="F10" s="43">
        <v>1046</v>
      </c>
      <c r="G10" s="28" t="s">
        <v>14</v>
      </c>
      <c r="O10" s="17">
        <f>'10月'!$C10</f>
        <v>7</v>
      </c>
      <c r="P10">
        <f>'10月'!$D10*'10月'!$C10</f>
        <v>3640</v>
      </c>
      <c r="Q10">
        <f>'10月'!$E10*'10月'!$C10</f>
        <v>3682</v>
      </c>
      <c r="R10">
        <f>'10月'!$F10*'10月'!$C10</f>
        <v>7322</v>
      </c>
    </row>
    <row r="11" spans="1:18" x14ac:dyDescent="0.2">
      <c r="A11" s="26" t="str">
        <f t="shared" si="1"/>
        <v>1993/10末</v>
      </c>
      <c r="B11" s="26" t="str">
        <f t="shared" si="1"/>
        <v>平成5/10末</v>
      </c>
      <c r="C11" s="43">
        <v>8</v>
      </c>
      <c r="D11" s="43">
        <v>572</v>
      </c>
      <c r="E11" s="43">
        <v>506</v>
      </c>
      <c r="F11" s="43">
        <v>1078</v>
      </c>
      <c r="G11" s="28" t="s">
        <v>14</v>
      </c>
      <c r="O11" s="17">
        <f>'10月'!$C11</f>
        <v>8</v>
      </c>
      <c r="P11">
        <f>'10月'!$D11*'10月'!$C11</f>
        <v>4576</v>
      </c>
      <c r="Q11">
        <f>'10月'!$E11*'10月'!$C11</f>
        <v>4048</v>
      </c>
      <c r="R11">
        <f>'10月'!$F11*'10月'!$C11</f>
        <v>8624</v>
      </c>
    </row>
    <row r="12" spans="1:18" x14ac:dyDescent="0.2">
      <c r="A12" s="26" t="str">
        <f t="shared" si="1"/>
        <v>1993/10末</v>
      </c>
      <c r="B12" s="26" t="str">
        <f t="shared" si="1"/>
        <v>平成5/10末</v>
      </c>
      <c r="C12" s="43">
        <v>9</v>
      </c>
      <c r="D12" s="43">
        <v>574</v>
      </c>
      <c r="E12" s="43">
        <v>493</v>
      </c>
      <c r="F12" s="43">
        <v>1067</v>
      </c>
      <c r="G12" s="28" t="s">
        <v>14</v>
      </c>
      <c r="O12" s="17">
        <f>'10月'!$C12</f>
        <v>9</v>
      </c>
      <c r="P12">
        <f>'10月'!$D12*'10月'!$C12</f>
        <v>5166</v>
      </c>
      <c r="Q12">
        <f>'10月'!$E12*'10月'!$C12</f>
        <v>4437</v>
      </c>
      <c r="R12">
        <f>'10月'!$F12*'10月'!$C12</f>
        <v>9603</v>
      </c>
    </row>
    <row r="13" spans="1:18" x14ac:dyDescent="0.2">
      <c r="A13" s="26" t="str">
        <f t="shared" si="1"/>
        <v>1993/10末</v>
      </c>
      <c r="B13" s="26" t="str">
        <f t="shared" si="1"/>
        <v>平成5/10末</v>
      </c>
      <c r="C13" s="43">
        <v>10</v>
      </c>
      <c r="D13" s="43">
        <v>547</v>
      </c>
      <c r="E13" s="43">
        <v>491</v>
      </c>
      <c r="F13" s="43">
        <v>1038</v>
      </c>
      <c r="G13" s="28" t="s">
        <v>14</v>
      </c>
      <c r="O13" s="17">
        <f>'10月'!$C13</f>
        <v>10</v>
      </c>
      <c r="P13">
        <f>'10月'!$D13*'10月'!$C13</f>
        <v>5470</v>
      </c>
      <c r="Q13">
        <f>'10月'!$E13*'10月'!$C13</f>
        <v>4910</v>
      </c>
      <c r="R13">
        <f>'10月'!$F13*'10月'!$C13</f>
        <v>10380</v>
      </c>
    </row>
    <row r="14" spans="1:18" x14ac:dyDescent="0.2">
      <c r="A14" s="26" t="str">
        <f t="shared" si="1"/>
        <v>1993/10末</v>
      </c>
      <c r="B14" s="26" t="str">
        <f t="shared" si="1"/>
        <v>平成5/10末</v>
      </c>
      <c r="C14" s="43">
        <v>11</v>
      </c>
      <c r="D14" s="43">
        <v>525</v>
      </c>
      <c r="E14" s="43">
        <v>495</v>
      </c>
      <c r="F14" s="43">
        <v>1020</v>
      </c>
      <c r="G14" s="28" t="s">
        <v>14</v>
      </c>
      <c r="O14" s="17">
        <f>'10月'!$C14</f>
        <v>11</v>
      </c>
      <c r="P14">
        <f>'10月'!$D14*'10月'!$C14</f>
        <v>5775</v>
      </c>
      <c r="Q14">
        <f>'10月'!$E14*'10月'!$C14</f>
        <v>5445</v>
      </c>
      <c r="R14">
        <f>'10月'!$F14*'10月'!$C14</f>
        <v>11220</v>
      </c>
    </row>
    <row r="15" spans="1:18" x14ac:dyDescent="0.2">
      <c r="A15" s="26" t="str">
        <f t="shared" si="1"/>
        <v>1993/10末</v>
      </c>
      <c r="B15" s="26" t="str">
        <f t="shared" si="1"/>
        <v>平成5/10末</v>
      </c>
      <c r="C15" s="43">
        <v>12</v>
      </c>
      <c r="D15" s="43">
        <v>572</v>
      </c>
      <c r="E15" s="43">
        <v>519</v>
      </c>
      <c r="F15" s="43">
        <v>1091</v>
      </c>
      <c r="G15" s="28" t="s">
        <v>14</v>
      </c>
      <c r="J15" s="46" t="s">
        <v>50</v>
      </c>
      <c r="K15" s="46"/>
      <c r="L15" s="46"/>
      <c r="M15" s="46" t="str">
        <f>A2</f>
        <v>1993/10末</v>
      </c>
      <c r="O15" s="17">
        <f>'10月'!$C15</f>
        <v>12</v>
      </c>
      <c r="P15">
        <f>'10月'!$D15*'10月'!$C15</f>
        <v>6864</v>
      </c>
      <c r="Q15">
        <f>'10月'!$E15*'10月'!$C15</f>
        <v>6228</v>
      </c>
      <c r="R15">
        <f>'10月'!$F15*'10月'!$C15</f>
        <v>13092</v>
      </c>
    </row>
    <row r="16" spans="1:18" x14ac:dyDescent="0.2">
      <c r="A16" s="26" t="str">
        <f t="shared" si="1"/>
        <v>1993/10末</v>
      </c>
      <c r="B16" s="26" t="str">
        <f t="shared" si="1"/>
        <v>平成5/10末</v>
      </c>
      <c r="C16" s="43">
        <v>13</v>
      </c>
      <c r="D16" s="43">
        <v>610</v>
      </c>
      <c r="E16" s="43">
        <v>522</v>
      </c>
      <c r="F16" s="43">
        <v>1132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7930</v>
      </c>
      <c r="Q16">
        <f>'10月'!$E16*'10月'!$C16</f>
        <v>6786</v>
      </c>
      <c r="R16">
        <f>'10月'!$F16*'10月'!$C16</f>
        <v>14716</v>
      </c>
    </row>
    <row r="17" spans="1:18" x14ac:dyDescent="0.2">
      <c r="A17" s="26" t="str">
        <f t="shared" si="1"/>
        <v>1993/10末</v>
      </c>
      <c r="B17" s="26" t="str">
        <f t="shared" si="1"/>
        <v>平成5/10末</v>
      </c>
      <c r="C17" s="43">
        <v>14</v>
      </c>
      <c r="D17" s="43">
        <v>578</v>
      </c>
      <c r="E17" s="43">
        <v>512</v>
      </c>
      <c r="F17" s="43">
        <v>1090</v>
      </c>
      <c r="G17" s="28" t="s">
        <v>14</v>
      </c>
      <c r="J17" s="47" t="s">
        <v>5</v>
      </c>
      <c r="K17" s="48">
        <f>SUM($K$18:$K$39)</f>
        <v>43314</v>
      </c>
      <c r="L17" s="48">
        <f>SUM($L$18:$L$39)</f>
        <v>45151</v>
      </c>
      <c r="M17" s="48">
        <f>SUM($M$18:$M$39)</f>
        <v>88465</v>
      </c>
      <c r="O17" s="21">
        <f>'10月'!$C17</f>
        <v>14</v>
      </c>
      <c r="P17" s="22">
        <f>'10月'!$D17*'10月'!$C17</f>
        <v>8092</v>
      </c>
      <c r="Q17" s="22">
        <f>'10月'!$E17*'10月'!$C17</f>
        <v>7168</v>
      </c>
      <c r="R17" s="22">
        <f>'10月'!$F17*'10月'!$C17</f>
        <v>15260</v>
      </c>
    </row>
    <row r="18" spans="1:18" x14ac:dyDescent="0.2">
      <c r="A18" s="25" t="str">
        <f t="shared" si="1"/>
        <v>1993/10末</v>
      </c>
      <c r="B18" s="25" t="str">
        <f t="shared" si="1"/>
        <v>平成5/10末</v>
      </c>
      <c r="C18" s="42">
        <v>15</v>
      </c>
      <c r="D18" s="42">
        <v>583</v>
      </c>
      <c r="E18" s="42">
        <v>586</v>
      </c>
      <c r="F18" s="42">
        <v>1169</v>
      </c>
      <c r="G18" s="29" t="s">
        <v>15</v>
      </c>
      <c r="J18" s="46" t="s">
        <v>27</v>
      </c>
      <c r="K18" s="49">
        <f>SUM($D$3:$D$7)</f>
        <v>2335</v>
      </c>
      <c r="L18" s="49">
        <f>SUM($E$3:$E$7)</f>
        <v>2194</v>
      </c>
      <c r="M18" s="49">
        <f>SUM($F$3:$F$7)</f>
        <v>4529</v>
      </c>
      <c r="O18" s="20">
        <f>'10月'!$C18</f>
        <v>15</v>
      </c>
      <c r="P18">
        <f>'10月'!$D18*'10月'!$C18</f>
        <v>8745</v>
      </c>
      <c r="Q18">
        <f>'10月'!$E18*'10月'!$C18</f>
        <v>8790</v>
      </c>
      <c r="R18">
        <f>'10月'!$F18*'10月'!$C18</f>
        <v>17535</v>
      </c>
    </row>
    <row r="19" spans="1:18" x14ac:dyDescent="0.2">
      <c r="A19" s="26" t="str">
        <f t="shared" si="1"/>
        <v>1993/10末</v>
      </c>
      <c r="B19" s="26" t="str">
        <f t="shared" si="1"/>
        <v>平成5/10末</v>
      </c>
      <c r="C19" s="43">
        <v>16</v>
      </c>
      <c r="D19" s="43">
        <v>607</v>
      </c>
      <c r="E19" s="43">
        <v>593</v>
      </c>
      <c r="F19" s="43">
        <v>1200</v>
      </c>
      <c r="G19" s="30" t="s">
        <v>15</v>
      </c>
      <c r="J19" s="46" t="s">
        <v>28</v>
      </c>
      <c r="K19" s="46">
        <f>SUM($D$8:$D$12)</f>
        <v>2700</v>
      </c>
      <c r="L19" s="46">
        <f>SUM($E$8:$E$12)</f>
        <v>2507</v>
      </c>
      <c r="M19" s="46">
        <f>SUM($F$8:$F$12)</f>
        <v>5207</v>
      </c>
      <c r="O19" s="17">
        <f>'10月'!$C19</f>
        <v>16</v>
      </c>
      <c r="P19">
        <f>'10月'!$D19*'10月'!$C19</f>
        <v>9712</v>
      </c>
      <c r="Q19">
        <f>'10月'!$E19*'10月'!$C19</f>
        <v>9488</v>
      </c>
      <c r="R19">
        <f>'10月'!$F19*'10月'!$C19</f>
        <v>19200</v>
      </c>
    </row>
    <row r="20" spans="1:18" x14ac:dyDescent="0.2">
      <c r="A20" s="26" t="str">
        <f t="shared" si="1"/>
        <v>1993/10末</v>
      </c>
      <c r="B20" s="26" t="str">
        <f t="shared" si="1"/>
        <v>平成5/10末</v>
      </c>
      <c r="C20" s="43">
        <v>17</v>
      </c>
      <c r="D20" s="43">
        <v>599</v>
      </c>
      <c r="E20" s="43">
        <v>615</v>
      </c>
      <c r="F20" s="43">
        <v>1214</v>
      </c>
      <c r="G20" s="30" t="s">
        <v>15</v>
      </c>
      <c r="J20" s="46" t="s">
        <v>29</v>
      </c>
      <c r="K20" s="46">
        <f>SUM($D$13:$D$17)</f>
        <v>2832</v>
      </c>
      <c r="L20" s="46">
        <f>SUM($E$13:$E$17)</f>
        <v>2539</v>
      </c>
      <c r="M20" s="46">
        <f>SUM($F$13:$F$17)</f>
        <v>5371</v>
      </c>
      <c r="O20" s="17">
        <f>'10月'!$C20</f>
        <v>17</v>
      </c>
      <c r="P20">
        <f>'10月'!$D20*'10月'!$C20</f>
        <v>10183</v>
      </c>
      <c r="Q20">
        <f>'10月'!$E20*'10月'!$C20</f>
        <v>10455</v>
      </c>
      <c r="R20">
        <f>'10月'!$F20*'10月'!$C20</f>
        <v>20638</v>
      </c>
    </row>
    <row r="21" spans="1:18" x14ac:dyDescent="0.2">
      <c r="A21" s="26" t="str">
        <f t="shared" ref="A21:B36" si="2">A20</f>
        <v>1993/10末</v>
      </c>
      <c r="B21" s="26" t="str">
        <f t="shared" si="2"/>
        <v>平成5/10末</v>
      </c>
      <c r="C21" s="43">
        <v>18</v>
      </c>
      <c r="D21" s="43">
        <v>576</v>
      </c>
      <c r="E21" s="43">
        <v>554</v>
      </c>
      <c r="F21" s="43">
        <v>1130</v>
      </c>
      <c r="G21" s="30" t="s">
        <v>15</v>
      </c>
      <c r="J21" s="46" t="s">
        <v>30</v>
      </c>
      <c r="K21" s="46">
        <f>SUM($D$18:$D$22)</f>
        <v>2925</v>
      </c>
      <c r="L21" s="46">
        <f>SUM($E$18:$E$22)</f>
        <v>2880</v>
      </c>
      <c r="M21" s="46">
        <f>SUM($F$18:$F$22)</f>
        <v>5805</v>
      </c>
      <c r="O21" s="17">
        <f>'10月'!$C21</f>
        <v>18</v>
      </c>
      <c r="P21">
        <f>'10月'!$D21*'10月'!$C21</f>
        <v>10368</v>
      </c>
      <c r="Q21">
        <f>'10月'!$E21*'10月'!$C21</f>
        <v>9972</v>
      </c>
      <c r="R21">
        <f>'10月'!$F21*'10月'!$C21</f>
        <v>20340</v>
      </c>
    </row>
    <row r="22" spans="1:18" x14ac:dyDescent="0.2">
      <c r="A22" s="26" t="str">
        <f t="shared" si="2"/>
        <v>1993/10末</v>
      </c>
      <c r="B22" s="26" t="str">
        <f t="shared" si="2"/>
        <v>平成5/10末</v>
      </c>
      <c r="C22" s="43">
        <v>19</v>
      </c>
      <c r="D22" s="43">
        <v>560</v>
      </c>
      <c r="E22" s="43">
        <v>532</v>
      </c>
      <c r="F22" s="43">
        <v>1092</v>
      </c>
      <c r="G22" s="30" t="s">
        <v>15</v>
      </c>
      <c r="J22" s="46" t="s">
        <v>31</v>
      </c>
      <c r="K22" s="46">
        <f>SUM($D$23:$D$27)</f>
        <v>2592</v>
      </c>
      <c r="L22" s="46">
        <f>SUM($E$23:$E$27)</f>
        <v>2287</v>
      </c>
      <c r="M22" s="46">
        <f>SUM($F$23:$F$27)</f>
        <v>4879</v>
      </c>
      <c r="O22" s="17">
        <f>'10月'!$C22</f>
        <v>19</v>
      </c>
      <c r="P22">
        <f>'10月'!$D22*'10月'!$C22</f>
        <v>10640</v>
      </c>
      <c r="Q22">
        <f>'10月'!$E22*'10月'!$C22</f>
        <v>10108</v>
      </c>
      <c r="R22">
        <f>'10月'!$F22*'10月'!$C22</f>
        <v>20748</v>
      </c>
    </row>
    <row r="23" spans="1:18" x14ac:dyDescent="0.2">
      <c r="A23" s="26" t="str">
        <f t="shared" si="2"/>
        <v>1993/10末</v>
      </c>
      <c r="B23" s="26" t="str">
        <f t="shared" si="2"/>
        <v>平成5/10末</v>
      </c>
      <c r="C23" s="43">
        <v>20</v>
      </c>
      <c r="D23" s="43">
        <v>531</v>
      </c>
      <c r="E23" s="43">
        <v>485</v>
      </c>
      <c r="F23" s="43">
        <v>1016</v>
      </c>
      <c r="G23" s="30" t="s">
        <v>15</v>
      </c>
      <c r="J23" s="46" t="s">
        <v>32</v>
      </c>
      <c r="K23" s="46">
        <f>SUM($D$28:$D$32)</f>
        <v>2500</v>
      </c>
      <c r="L23" s="46">
        <f>SUM($E$28:$E$32)</f>
        <v>2368</v>
      </c>
      <c r="M23" s="46">
        <f>SUM($F$28:$F$32)</f>
        <v>4868</v>
      </c>
      <c r="O23" s="17">
        <f>'10月'!$C23</f>
        <v>20</v>
      </c>
      <c r="P23">
        <f>'10月'!$D23*'10月'!$C23</f>
        <v>10620</v>
      </c>
      <c r="Q23">
        <f>'10月'!$E23*'10月'!$C23</f>
        <v>9700</v>
      </c>
      <c r="R23">
        <f>'10月'!$F23*'10月'!$C23</f>
        <v>20320</v>
      </c>
    </row>
    <row r="24" spans="1:18" x14ac:dyDescent="0.2">
      <c r="A24" s="26" t="str">
        <f t="shared" si="2"/>
        <v>1993/10末</v>
      </c>
      <c r="B24" s="26" t="str">
        <f t="shared" si="2"/>
        <v>平成5/10末</v>
      </c>
      <c r="C24" s="43">
        <v>21</v>
      </c>
      <c r="D24" s="43">
        <v>518</v>
      </c>
      <c r="E24" s="43">
        <v>436</v>
      </c>
      <c r="F24" s="43">
        <v>954</v>
      </c>
      <c r="G24" s="30" t="s">
        <v>15</v>
      </c>
      <c r="J24" s="46" t="s">
        <v>33</v>
      </c>
      <c r="K24" s="46">
        <f>SUM($D$33:$D$37)</f>
        <v>2849</v>
      </c>
      <c r="L24" s="46">
        <f>SUM($E$33:$E$37)</f>
        <v>2696</v>
      </c>
      <c r="M24" s="46">
        <f>SUM($F$33:$F$37)</f>
        <v>5545</v>
      </c>
      <c r="O24" s="17">
        <f>'10月'!$C24</f>
        <v>21</v>
      </c>
      <c r="P24">
        <f>'10月'!$D24*'10月'!$C24</f>
        <v>10878</v>
      </c>
      <c r="Q24">
        <f>'10月'!$E24*'10月'!$C24</f>
        <v>9156</v>
      </c>
      <c r="R24">
        <f>'10月'!$F24*'10月'!$C24</f>
        <v>20034</v>
      </c>
    </row>
    <row r="25" spans="1:18" x14ac:dyDescent="0.2">
      <c r="A25" s="26" t="str">
        <f t="shared" si="2"/>
        <v>1993/10末</v>
      </c>
      <c r="B25" s="26" t="str">
        <f t="shared" si="2"/>
        <v>平成5/10末</v>
      </c>
      <c r="C25" s="43">
        <v>22</v>
      </c>
      <c r="D25" s="43">
        <v>538</v>
      </c>
      <c r="E25" s="43">
        <v>486</v>
      </c>
      <c r="F25" s="43">
        <v>1024</v>
      </c>
      <c r="G25" s="30" t="s">
        <v>15</v>
      </c>
      <c r="J25" s="46" t="s">
        <v>34</v>
      </c>
      <c r="K25" s="46">
        <f>SUM($D$38:$D$42)</f>
        <v>3094</v>
      </c>
      <c r="L25" s="46">
        <f>SUM($E$38:$E$42)</f>
        <v>2841</v>
      </c>
      <c r="M25" s="46">
        <f>SUM($F$38:$F$42)</f>
        <v>5935</v>
      </c>
      <c r="O25" s="17">
        <f>'10月'!$C25</f>
        <v>22</v>
      </c>
      <c r="P25">
        <f>'10月'!$D25*'10月'!$C25</f>
        <v>11836</v>
      </c>
      <c r="Q25">
        <f>'10月'!$E25*'10月'!$C25</f>
        <v>10692</v>
      </c>
      <c r="R25">
        <f>'10月'!$F25*'10月'!$C25</f>
        <v>22528</v>
      </c>
    </row>
    <row r="26" spans="1:18" x14ac:dyDescent="0.2">
      <c r="A26" s="26" t="str">
        <f t="shared" si="2"/>
        <v>1993/10末</v>
      </c>
      <c r="B26" s="26" t="str">
        <f t="shared" si="2"/>
        <v>平成5/10末</v>
      </c>
      <c r="C26" s="43">
        <v>23</v>
      </c>
      <c r="D26" s="43">
        <v>507</v>
      </c>
      <c r="E26" s="43">
        <v>431</v>
      </c>
      <c r="F26" s="43">
        <v>938</v>
      </c>
      <c r="G26" s="30" t="s">
        <v>15</v>
      </c>
      <c r="J26" s="46" t="s">
        <v>35</v>
      </c>
      <c r="K26" s="46">
        <f>SUM($D$43:$D$47)</f>
        <v>3652</v>
      </c>
      <c r="L26" s="46">
        <f>SUM($E$43:$E$47)</f>
        <v>3438</v>
      </c>
      <c r="M26" s="46">
        <f>SUM($F$43:$F$47)</f>
        <v>7090</v>
      </c>
      <c r="O26" s="17">
        <f>'10月'!$C26</f>
        <v>23</v>
      </c>
      <c r="P26">
        <f>'10月'!$D26*'10月'!$C26</f>
        <v>11661</v>
      </c>
      <c r="Q26">
        <f>'10月'!$E26*'10月'!$C26</f>
        <v>9913</v>
      </c>
      <c r="R26">
        <f>'10月'!$F26*'10月'!$C26</f>
        <v>21574</v>
      </c>
    </row>
    <row r="27" spans="1:18" x14ac:dyDescent="0.2">
      <c r="A27" s="26" t="str">
        <f t="shared" si="2"/>
        <v>1993/10末</v>
      </c>
      <c r="B27" s="26" t="str">
        <f t="shared" si="2"/>
        <v>平成5/10末</v>
      </c>
      <c r="C27" s="43">
        <v>24</v>
      </c>
      <c r="D27" s="43">
        <v>498</v>
      </c>
      <c r="E27" s="43">
        <v>449</v>
      </c>
      <c r="F27" s="43">
        <v>947</v>
      </c>
      <c r="G27" s="30" t="s">
        <v>15</v>
      </c>
      <c r="J27" s="46" t="s">
        <v>36</v>
      </c>
      <c r="K27" s="46">
        <f>SUM($D$48:$D$52)</f>
        <v>3234</v>
      </c>
      <c r="L27" s="46">
        <f>SUM($E$48:$E$52)</f>
        <v>2905</v>
      </c>
      <c r="M27" s="46">
        <f>SUM($F$48:$F$52)</f>
        <v>6139</v>
      </c>
      <c r="O27" s="17">
        <f>'10月'!$C27</f>
        <v>24</v>
      </c>
      <c r="P27">
        <f>'10月'!$D27*'10月'!$C27</f>
        <v>11952</v>
      </c>
      <c r="Q27">
        <f>'10月'!$E27*'10月'!$C27</f>
        <v>10776</v>
      </c>
      <c r="R27">
        <f>'10月'!$F27*'10月'!$C27</f>
        <v>22728</v>
      </c>
    </row>
    <row r="28" spans="1:18" x14ac:dyDescent="0.2">
      <c r="A28" s="26" t="str">
        <f t="shared" si="2"/>
        <v>1993/10末</v>
      </c>
      <c r="B28" s="26" t="str">
        <f t="shared" si="2"/>
        <v>平成5/10末</v>
      </c>
      <c r="C28" s="43">
        <v>25</v>
      </c>
      <c r="D28" s="43">
        <v>459</v>
      </c>
      <c r="E28" s="43">
        <v>476</v>
      </c>
      <c r="F28" s="43">
        <v>935</v>
      </c>
      <c r="G28" s="30" t="s">
        <v>15</v>
      </c>
      <c r="J28" s="46" t="s">
        <v>37</v>
      </c>
      <c r="K28" s="46">
        <f>SUM($D$53:$D$57)</f>
        <v>2802</v>
      </c>
      <c r="L28" s="46">
        <f>SUM($E$53:$E$57)</f>
        <v>2766</v>
      </c>
      <c r="M28" s="46">
        <f>SUM($F$53:$F$57)</f>
        <v>5568</v>
      </c>
      <c r="O28" s="17">
        <f>'10月'!$C28</f>
        <v>25</v>
      </c>
      <c r="P28">
        <f>'10月'!$D28*'10月'!$C28</f>
        <v>11475</v>
      </c>
      <c r="Q28">
        <f>'10月'!$E28*'10月'!$C28</f>
        <v>11900</v>
      </c>
      <c r="R28">
        <f>'10月'!$F28*'10月'!$C28</f>
        <v>23375</v>
      </c>
    </row>
    <row r="29" spans="1:18" x14ac:dyDescent="0.2">
      <c r="A29" s="26" t="str">
        <f t="shared" si="2"/>
        <v>1993/10末</v>
      </c>
      <c r="B29" s="26" t="str">
        <f t="shared" si="2"/>
        <v>平成5/10末</v>
      </c>
      <c r="C29" s="43">
        <v>26</v>
      </c>
      <c r="D29" s="43">
        <v>517</v>
      </c>
      <c r="E29" s="43">
        <v>496</v>
      </c>
      <c r="F29" s="43">
        <v>1013</v>
      </c>
      <c r="G29" s="30" t="s">
        <v>15</v>
      </c>
      <c r="J29" s="46" t="s">
        <v>38</v>
      </c>
      <c r="K29" s="46">
        <f>SUM($D$58:$D$62)</f>
        <v>2610</v>
      </c>
      <c r="L29" s="46">
        <f>SUM($E$58:$E$62)</f>
        <v>2983</v>
      </c>
      <c r="M29" s="46">
        <f>SUM($F$58:$F$62)</f>
        <v>5593</v>
      </c>
      <c r="O29" s="17">
        <f>'10月'!$C29</f>
        <v>26</v>
      </c>
      <c r="P29">
        <f>'10月'!$D29*'10月'!$C29</f>
        <v>13442</v>
      </c>
      <c r="Q29">
        <f>'10月'!$E29*'10月'!$C29</f>
        <v>12896</v>
      </c>
      <c r="R29">
        <f>'10月'!$F29*'10月'!$C29</f>
        <v>26338</v>
      </c>
    </row>
    <row r="30" spans="1:18" x14ac:dyDescent="0.2">
      <c r="A30" s="26" t="str">
        <f t="shared" si="2"/>
        <v>1993/10末</v>
      </c>
      <c r="B30" s="26" t="str">
        <f t="shared" si="2"/>
        <v>平成5/10末</v>
      </c>
      <c r="C30" s="43">
        <v>27</v>
      </c>
      <c r="D30" s="43">
        <v>441</v>
      </c>
      <c r="E30" s="43">
        <v>375</v>
      </c>
      <c r="F30" s="43">
        <v>816</v>
      </c>
      <c r="G30" s="30" t="s">
        <v>15</v>
      </c>
      <c r="J30" s="46" t="s">
        <v>39</v>
      </c>
      <c r="K30" s="46">
        <f>SUM($D$63:$D$67)</f>
        <v>2808</v>
      </c>
      <c r="L30" s="46">
        <f>SUM($E$63:$E$67)</f>
        <v>3094</v>
      </c>
      <c r="M30" s="46">
        <f>SUM($F$63:$F$67)</f>
        <v>5902</v>
      </c>
      <c r="O30" s="17">
        <f>'10月'!$C30</f>
        <v>27</v>
      </c>
      <c r="P30">
        <f>'10月'!$D30*'10月'!$C30</f>
        <v>11907</v>
      </c>
      <c r="Q30">
        <f>'10月'!$E30*'10月'!$C30</f>
        <v>10125</v>
      </c>
      <c r="R30">
        <f>'10月'!$F30*'10月'!$C30</f>
        <v>22032</v>
      </c>
    </row>
    <row r="31" spans="1:18" x14ac:dyDescent="0.2">
      <c r="A31" s="26" t="str">
        <f t="shared" si="2"/>
        <v>1993/10末</v>
      </c>
      <c r="B31" s="26" t="str">
        <f t="shared" si="2"/>
        <v>平成5/10末</v>
      </c>
      <c r="C31" s="43">
        <v>28</v>
      </c>
      <c r="D31" s="43">
        <v>555</v>
      </c>
      <c r="E31" s="43">
        <v>509</v>
      </c>
      <c r="F31" s="43">
        <v>1064</v>
      </c>
      <c r="G31" s="30" t="s">
        <v>15</v>
      </c>
      <c r="J31" s="46" t="s">
        <v>40</v>
      </c>
      <c r="K31" s="46">
        <f>SUM($D$68:$D$72)</f>
        <v>2479</v>
      </c>
      <c r="L31" s="46">
        <f>SUM($E$68:$E$72)</f>
        <v>3074</v>
      </c>
      <c r="M31" s="46">
        <f>SUM($F$68:$F$72)</f>
        <v>5553</v>
      </c>
      <c r="O31" s="17">
        <f>'10月'!$C31</f>
        <v>28</v>
      </c>
      <c r="P31">
        <f>'10月'!$D31*'10月'!$C31</f>
        <v>15540</v>
      </c>
      <c r="Q31">
        <f>'10月'!$E31*'10月'!$C31</f>
        <v>14252</v>
      </c>
      <c r="R31">
        <f>'10月'!$F31*'10月'!$C31</f>
        <v>29792</v>
      </c>
    </row>
    <row r="32" spans="1:18" x14ac:dyDescent="0.2">
      <c r="A32" s="26" t="str">
        <f t="shared" si="2"/>
        <v>1993/10末</v>
      </c>
      <c r="B32" s="26" t="str">
        <f t="shared" si="2"/>
        <v>平成5/10末</v>
      </c>
      <c r="C32" s="43">
        <v>29</v>
      </c>
      <c r="D32" s="43">
        <v>528</v>
      </c>
      <c r="E32" s="43">
        <v>512</v>
      </c>
      <c r="F32" s="43">
        <v>1040</v>
      </c>
      <c r="G32" s="30" t="s">
        <v>15</v>
      </c>
      <c r="J32" s="46" t="s">
        <v>41</v>
      </c>
      <c r="K32" s="46">
        <f>SUM($D$73:$D$77)</f>
        <v>1651</v>
      </c>
      <c r="L32" s="46">
        <f>SUM($E$73:$E$77)</f>
        <v>2483</v>
      </c>
      <c r="M32" s="46">
        <f>SUM($F$73:$F$77)</f>
        <v>4134</v>
      </c>
      <c r="O32" s="17">
        <f>'10月'!$C32</f>
        <v>29</v>
      </c>
      <c r="P32">
        <f>'10月'!$D32*'10月'!$C32</f>
        <v>15312</v>
      </c>
      <c r="Q32">
        <f>'10月'!$E32*'10月'!$C32</f>
        <v>14848</v>
      </c>
      <c r="R32">
        <f>'10月'!$F32*'10月'!$C32</f>
        <v>30160</v>
      </c>
    </row>
    <row r="33" spans="1:18" x14ac:dyDescent="0.2">
      <c r="A33" s="26" t="str">
        <f t="shared" si="2"/>
        <v>1993/10末</v>
      </c>
      <c r="B33" s="26" t="str">
        <f t="shared" si="2"/>
        <v>平成5/10末</v>
      </c>
      <c r="C33" s="43">
        <v>30</v>
      </c>
      <c r="D33" s="43">
        <v>516</v>
      </c>
      <c r="E33" s="43">
        <v>536</v>
      </c>
      <c r="F33" s="43">
        <v>1052</v>
      </c>
      <c r="G33" s="30" t="s">
        <v>15</v>
      </c>
      <c r="J33" s="46" t="s">
        <v>42</v>
      </c>
      <c r="K33" s="46">
        <f>SUM($D$78:$D$82)</f>
        <v>1226</v>
      </c>
      <c r="L33" s="46">
        <f>SUM($E$78:$E$82)</f>
        <v>1914</v>
      </c>
      <c r="M33" s="46">
        <f>SUM($F$78:$F$82)</f>
        <v>3140</v>
      </c>
      <c r="O33" s="17">
        <f>'10月'!$C33</f>
        <v>30</v>
      </c>
      <c r="P33">
        <f>'10月'!$D33*'10月'!$C33</f>
        <v>15480</v>
      </c>
      <c r="Q33">
        <f>'10月'!$E33*'10月'!$C33</f>
        <v>16080</v>
      </c>
      <c r="R33">
        <f>'10月'!$F33*'10月'!$C33</f>
        <v>31560</v>
      </c>
    </row>
    <row r="34" spans="1:18" x14ac:dyDescent="0.2">
      <c r="A34" s="26" t="str">
        <f t="shared" si="2"/>
        <v>1993/10末</v>
      </c>
      <c r="B34" s="26" t="str">
        <f t="shared" si="2"/>
        <v>平成5/10末</v>
      </c>
      <c r="C34" s="43">
        <v>31</v>
      </c>
      <c r="D34" s="43">
        <v>590</v>
      </c>
      <c r="E34" s="43">
        <v>521</v>
      </c>
      <c r="F34" s="43">
        <v>1111</v>
      </c>
      <c r="G34" s="30" t="s">
        <v>15</v>
      </c>
      <c r="J34" s="46" t="s">
        <v>43</v>
      </c>
      <c r="K34" s="46">
        <f>SUM($D$83:$D$87)</f>
        <v>692</v>
      </c>
      <c r="L34" s="46">
        <f>SUM($E$83:$E$87)</f>
        <v>1309</v>
      </c>
      <c r="M34" s="46">
        <f>SUM($F$83:$F$87)</f>
        <v>2001</v>
      </c>
      <c r="O34" s="17">
        <f>'10月'!$C34</f>
        <v>31</v>
      </c>
      <c r="P34">
        <f>'10月'!$D34*'10月'!$C34</f>
        <v>18290</v>
      </c>
      <c r="Q34">
        <f>'10月'!$E34*'10月'!$C34</f>
        <v>16151</v>
      </c>
      <c r="R34">
        <f>'10月'!$F34*'10月'!$C34</f>
        <v>34441</v>
      </c>
    </row>
    <row r="35" spans="1:18" x14ac:dyDescent="0.2">
      <c r="A35" s="26" t="str">
        <f t="shared" si="2"/>
        <v>1993/10末</v>
      </c>
      <c r="B35" s="26" t="str">
        <f t="shared" si="2"/>
        <v>平成5/10末</v>
      </c>
      <c r="C35" s="43">
        <v>32</v>
      </c>
      <c r="D35" s="43">
        <v>565</v>
      </c>
      <c r="E35" s="43">
        <v>522</v>
      </c>
      <c r="F35" s="43">
        <v>1087</v>
      </c>
      <c r="G35" s="30" t="s">
        <v>15</v>
      </c>
      <c r="J35" s="46" t="s">
        <v>44</v>
      </c>
      <c r="K35" s="46">
        <f>SUM($D$88:$D$92)</f>
        <v>262</v>
      </c>
      <c r="L35" s="46">
        <f>SUM($E$88:$E$92)</f>
        <v>644</v>
      </c>
      <c r="M35" s="46">
        <f>SUM($F$88:$F$92)</f>
        <v>906</v>
      </c>
      <c r="O35" s="17">
        <f>'10月'!$C35</f>
        <v>32</v>
      </c>
      <c r="P35">
        <f>'10月'!$D35*'10月'!$C35</f>
        <v>18080</v>
      </c>
      <c r="Q35">
        <f>'10月'!$E35*'10月'!$C35</f>
        <v>16704</v>
      </c>
      <c r="R35">
        <f>'10月'!$F35*'10月'!$C35</f>
        <v>34784</v>
      </c>
    </row>
    <row r="36" spans="1:18" x14ac:dyDescent="0.2">
      <c r="A36" s="26" t="str">
        <f t="shared" si="2"/>
        <v>1993/10末</v>
      </c>
      <c r="B36" s="26" t="str">
        <f t="shared" si="2"/>
        <v>平成5/10末</v>
      </c>
      <c r="C36" s="43">
        <v>33</v>
      </c>
      <c r="D36" s="43">
        <v>557</v>
      </c>
      <c r="E36" s="43">
        <v>543</v>
      </c>
      <c r="F36" s="43">
        <v>1100</v>
      </c>
      <c r="G36" s="30" t="s">
        <v>15</v>
      </c>
      <c r="J36" s="46" t="s">
        <v>45</v>
      </c>
      <c r="K36" s="46">
        <f>SUM($D$93:$D$97)</f>
        <v>66</v>
      </c>
      <c r="L36" s="46">
        <f>SUM($E$93:$E$97)</f>
        <v>196</v>
      </c>
      <c r="M36" s="46">
        <f>SUM($F$93:$F$97)</f>
        <v>262</v>
      </c>
      <c r="O36" s="17">
        <f>'10月'!$C36</f>
        <v>33</v>
      </c>
      <c r="P36">
        <f>'10月'!$D36*'10月'!$C36</f>
        <v>18381</v>
      </c>
      <c r="Q36">
        <f>'10月'!$E36*'10月'!$C36</f>
        <v>17919</v>
      </c>
      <c r="R36">
        <f>'10月'!$F36*'10月'!$C36</f>
        <v>36300</v>
      </c>
    </row>
    <row r="37" spans="1:18" x14ac:dyDescent="0.2">
      <c r="A37" s="26" t="str">
        <f t="shared" ref="A37:B52" si="3">A36</f>
        <v>1993/10末</v>
      </c>
      <c r="B37" s="26" t="str">
        <f t="shared" si="3"/>
        <v>平成5/10末</v>
      </c>
      <c r="C37" s="43">
        <v>34</v>
      </c>
      <c r="D37" s="43">
        <v>621</v>
      </c>
      <c r="E37" s="43">
        <v>574</v>
      </c>
      <c r="F37" s="43">
        <v>1195</v>
      </c>
      <c r="G37" s="30" t="s">
        <v>15</v>
      </c>
      <c r="J37" s="46" t="s">
        <v>46</v>
      </c>
      <c r="K37" s="46">
        <f>SUM($D$98:$D$102)</f>
        <v>5</v>
      </c>
      <c r="L37" s="46">
        <f>SUM($E$98:$E$102)</f>
        <v>27</v>
      </c>
      <c r="M37" s="46">
        <f>SUM($F$98:$F$102)</f>
        <v>32</v>
      </c>
      <c r="O37" s="17">
        <f>'10月'!$C37</f>
        <v>34</v>
      </c>
      <c r="P37">
        <f>'10月'!$D37*'10月'!$C37</f>
        <v>21114</v>
      </c>
      <c r="Q37">
        <f>'10月'!$E37*'10月'!$C37</f>
        <v>19516</v>
      </c>
      <c r="R37">
        <f>'10月'!$F37*'10月'!$C37</f>
        <v>40630</v>
      </c>
    </row>
    <row r="38" spans="1:18" x14ac:dyDescent="0.2">
      <c r="A38" s="26" t="str">
        <f t="shared" si="3"/>
        <v>1993/10末</v>
      </c>
      <c r="B38" s="26" t="str">
        <f t="shared" si="3"/>
        <v>平成5/10末</v>
      </c>
      <c r="C38" s="43">
        <v>35</v>
      </c>
      <c r="D38" s="43">
        <v>662</v>
      </c>
      <c r="E38" s="43">
        <v>555</v>
      </c>
      <c r="F38" s="43">
        <v>1217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'10月'!$C38</f>
        <v>35</v>
      </c>
      <c r="P38">
        <f>'10月'!$D38*'10月'!$C38</f>
        <v>23170</v>
      </c>
      <c r="Q38">
        <f>'10月'!$E38*'10月'!$C38</f>
        <v>19425</v>
      </c>
      <c r="R38">
        <f>'10月'!$F38*'10月'!$C38</f>
        <v>42595</v>
      </c>
    </row>
    <row r="39" spans="1:18" x14ac:dyDescent="0.2">
      <c r="A39" s="26" t="str">
        <f t="shared" si="3"/>
        <v>1993/10末</v>
      </c>
      <c r="B39" s="26" t="str">
        <f t="shared" si="3"/>
        <v>平成5/10末</v>
      </c>
      <c r="C39" s="43">
        <v>36</v>
      </c>
      <c r="D39" s="43">
        <v>578</v>
      </c>
      <c r="E39" s="43">
        <v>545</v>
      </c>
      <c r="F39" s="43">
        <v>1123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'10月'!$C39</f>
        <v>36</v>
      </c>
      <c r="P39">
        <f>'10月'!$D39*'10月'!$C39</f>
        <v>20808</v>
      </c>
      <c r="Q39">
        <f>'10月'!$E39*'10月'!$C39</f>
        <v>19620</v>
      </c>
      <c r="R39">
        <f>'10月'!$F39*'10月'!$C39</f>
        <v>40428</v>
      </c>
    </row>
    <row r="40" spans="1:18" x14ac:dyDescent="0.2">
      <c r="A40" s="26" t="str">
        <f t="shared" si="3"/>
        <v>1993/10末</v>
      </c>
      <c r="B40" s="26" t="str">
        <f t="shared" si="3"/>
        <v>平成5/10末</v>
      </c>
      <c r="C40" s="43">
        <v>37</v>
      </c>
      <c r="D40" s="43">
        <v>619</v>
      </c>
      <c r="E40" s="43">
        <v>556</v>
      </c>
      <c r="F40" s="43">
        <v>1175</v>
      </c>
      <c r="G40" s="30" t="s">
        <v>15</v>
      </c>
      <c r="O40" s="17">
        <f>'10月'!$C40</f>
        <v>37</v>
      </c>
      <c r="P40">
        <f>'10月'!$D40*'10月'!$C40</f>
        <v>22903</v>
      </c>
      <c r="Q40">
        <f>'10月'!$E40*'10月'!$C40</f>
        <v>20572</v>
      </c>
      <c r="R40">
        <f>'10月'!$F40*'10月'!$C40</f>
        <v>43475</v>
      </c>
    </row>
    <row r="41" spans="1:18" x14ac:dyDescent="0.2">
      <c r="A41" s="26" t="str">
        <f t="shared" si="3"/>
        <v>1993/10末</v>
      </c>
      <c r="B41" s="26" t="str">
        <f t="shared" si="3"/>
        <v>平成5/10末</v>
      </c>
      <c r="C41" s="43">
        <v>38</v>
      </c>
      <c r="D41" s="43">
        <v>624</v>
      </c>
      <c r="E41" s="43">
        <v>608</v>
      </c>
      <c r="F41" s="43">
        <v>1232</v>
      </c>
      <c r="G41" s="30" t="s">
        <v>15</v>
      </c>
      <c r="O41" s="17">
        <f>'10月'!$C41</f>
        <v>38</v>
      </c>
      <c r="P41">
        <f>'10月'!$D41*'10月'!$C41</f>
        <v>23712</v>
      </c>
      <c r="Q41">
        <f>'10月'!$E41*'10月'!$C41</f>
        <v>23104</v>
      </c>
      <c r="R41">
        <f>'10月'!$F41*'10月'!$C41</f>
        <v>46816</v>
      </c>
    </row>
    <row r="42" spans="1:18" x14ac:dyDescent="0.2">
      <c r="A42" s="26" t="str">
        <f t="shared" si="3"/>
        <v>1993/10末</v>
      </c>
      <c r="B42" s="26" t="str">
        <f t="shared" si="3"/>
        <v>平成5/10末</v>
      </c>
      <c r="C42" s="43">
        <v>39</v>
      </c>
      <c r="D42" s="43">
        <v>611</v>
      </c>
      <c r="E42" s="43">
        <v>577</v>
      </c>
      <c r="F42" s="43">
        <v>1188</v>
      </c>
      <c r="G42" s="30" t="s">
        <v>15</v>
      </c>
      <c r="O42" s="17">
        <f>'10月'!$C42</f>
        <v>39</v>
      </c>
      <c r="P42">
        <f>'10月'!$D42*'10月'!$C42</f>
        <v>23829</v>
      </c>
      <c r="Q42">
        <f>'10月'!$E42*'10月'!$C42</f>
        <v>22503</v>
      </c>
      <c r="R42">
        <f>'10月'!$F42*'10月'!$C42</f>
        <v>46332</v>
      </c>
    </row>
    <row r="43" spans="1:18" x14ac:dyDescent="0.2">
      <c r="A43" s="26" t="str">
        <f t="shared" si="3"/>
        <v>1993/10末</v>
      </c>
      <c r="B43" s="26" t="str">
        <f t="shared" si="3"/>
        <v>平成5/10末</v>
      </c>
      <c r="C43" s="43">
        <v>40</v>
      </c>
      <c r="D43" s="43">
        <v>657</v>
      </c>
      <c r="E43" s="43">
        <v>616</v>
      </c>
      <c r="F43" s="43">
        <v>1273</v>
      </c>
      <c r="G43" s="30" t="s">
        <v>15</v>
      </c>
      <c r="O43" s="17">
        <f>'10月'!$C43</f>
        <v>40</v>
      </c>
      <c r="P43">
        <f>'10月'!$D43*'10月'!$C43</f>
        <v>26280</v>
      </c>
      <c r="Q43">
        <f>'10月'!$E43*'10月'!$C43</f>
        <v>24640</v>
      </c>
      <c r="R43">
        <f>'10月'!$F43*'10月'!$C43</f>
        <v>50920</v>
      </c>
    </row>
    <row r="44" spans="1:18" x14ac:dyDescent="0.2">
      <c r="A44" s="26" t="str">
        <f t="shared" si="3"/>
        <v>1993/10末</v>
      </c>
      <c r="B44" s="26" t="str">
        <f t="shared" si="3"/>
        <v>平成5/10末</v>
      </c>
      <c r="C44" s="43">
        <v>41</v>
      </c>
      <c r="D44" s="43">
        <v>688</v>
      </c>
      <c r="E44" s="43">
        <v>624</v>
      </c>
      <c r="F44" s="43">
        <v>1312</v>
      </c>
      <c r="G44" s="30" t="s">
        <v>15</v>
      </c>
      <c r="O44" s="17">
        <f>'10月'!$C44</f>
        <v>41</v>
      </c>
      <c r="P44">
        <f>'10月'!$D44*'10月'!$C44</f>
        <v>28208</v>
      </c>
      <c r="Q44">
        <f>'10月'!$E44*'10月'!$C44</f>
        <v>25584</v>
      </c>
      <c r="R44">
        <f>'10月'!$F44*'10月'!$C44</f>
        <v>53792</v>
      </c>
    </row>
    <row r="45" spans="1:18" x14ac:dyDescent="0.2">
      <c r="A45" s="26" t="str">
        <f t="shared" si="3"/>
        <v>1993/10末</v>
      </c>
      <c r="B45" s="26" t="str">
        <f t="shared" si="3"/>
        <v>平成5/10末</v>
      </c>
      <c r="C45" s="43">
        <v>42</v>
      </c>
      <c r="D45" s="43">
        <v>728</v>
      </c>
      <c r="E45" s="43">
        <v>683</v>
      </c>
      <c r="F45" s="43">
        <v>1411</v>
      </c>
      <c r="G45" s="30" t="s">
        <v>15</v>
      </c>
      <c r="O45" s="17">
        <f>'10月'!$C45</f>
        <v>42</v>
      </c>
      <c r="P45">
        <f>'10月'!$D45*'10月'!$C45</f>
        <v>30576</v>
      </c>
      <c r="Q45">
        <f>'10月'!$E45*'10月'!$C45</f>
        <v>28686</v>
      </c>
      <c r="R45">
        <f>'10月'!$F45*'10月'!$C45</f>
        <v>59262</v>
      </c>
    </row>
    <row r="46" spans="1:18" x14ac:dyDescent="0.2">
      <c r="A46" s="26" t="str">
        <f t="shared" si="3"/>
        <v>1993/10末</v>
      </c>
      <c r="B46" s="26" t="str">
        <f t="shared" si="3"/>
        <v>平成5/10末</v>
      </c>
      <c r="C46" s="43">
        <v>43</v>
      </c>
      <c r="D46" s="43">
        <v>717</v>
      </c>
      <c r="E46" s="43">
        <v>727</v>
      </c>
      <c r="F46" s="43">
        <v>1444</v>
      </c>
      <c r="G46" s="30" t="s">
        <v>15</v>
      </c>
      <c r="O46" s="17">
        <f>'10月'!$C46</f>
        <v>43</v>
      </c>
      <c r="P46">
        <f>'10月'!$D46*'10月'!$C46</f>
        <v>30831</v>
      </c>
      <c r="Q46">
        <f>'10月'!$E46*'10月'!$C46</f>
        <v>31261</v>
      </c>
      <c r="R46">
        <f>'10月'!$F46*'10月'!$C46</f>
        <v>62092</v>
      </c>
    </row>
    <row r="47" spans="1:18" x14ac:dyDescent="0.2">
      <c r="A47" s="26" t="str">
        <f t="shared" si="3"/>
        <v>1993/10末</v>
      </c>
      <c r="B47" s="26" t="str">
        <f t="shared" si="3"/>
        <v>平成5/10末</v>
      </c>
      <c r="C47" s="43">
        <v>44</v>
      </c>
      <c r="D47" s="43">
        <v>862</v>
      </c>
      <c r="E47" s="43">
        <v>788</v>
      </c>
      <c r="F47" s="43">
        <v>1650</v>
      </c>
      <c r="G47" s="30" t="s">
        <v>15</v>
      </c>
      <c r="O47" s="17">
        <f>'10月'!$C47</f>
        <v>44</v>
      </c>
      <c r="P47">
        <f>'10月'!$D47*'10月'!$C47</f>
        <v>37928</v>
      </c>
      <c r="Q47">
        <f>'10月'!$E47*'10月'!$C47</f>
        <v>34672</v>
      </c>
      <c r="R47">
        <f>'10月'!$F47*'10月'!$C47</f>
        <v>72600</v>
      </c>
    </row>
    <row r="48" spans="1:18" x14ac:dyDescent="0.2">
      <c r="A48" s="26" t="str">
        <f t="shared" si="3"/>
        <v>1993/10末</v>
      </c>
      <c r="B48" s="26" t="str">
        <f t="shared" si="3"/>
        <v>平成5/10末</v>
      </c>
      <c r="C48" s="43">
        <v>45</v>
      </c>
      <c r="D48" s="43">
        <v>895</v>
      </c>
      <c r="E48" s="43">
        <v>759</v>
      </c>
      <c r="F48" s="43">
        <v>1654</v>
      </c>
      <c r="G48" s="30" t="s">
        <v>15</v>
      </c>
      <c r="O48" s="17">
        <f>'10月'!$C48</f>
        <v>45</v>
      </c>
      <c r="P48">
        <f>'10月'!$D48*'10月'!$C48</f>
        <v>40275</v>
      </c>
      <c r="Q48">
        <f>'10月'!$E48*'10月'!$C48</f>
        <v>34155</v>
      </c>
      <c r="R48">
        <f>'10月'!$F48*'10月'!$C48</f>
        <v>74430</v>
      </c>
    </row>
    <row r="49" spans="1:18" x14ac:dyDescent="0.2">
      <c r="A49" s="26" t="str">
        <f t="shared" si="3"/>
        <v>1993/10末</v>
      </c>
      <c r="B49" s="26" t="str">
        <f t="shared" si="3"/>
        <v>平成5/10末</v>
      </c>
      <c r="C49" s="43">
        <v>46</v>
      </c>
      <c r="D49" s="43">
        <v>821</v>
      </c>
      <c r="E49" s="43">
        <v>695</v>
      </c>
      <c r="F49" s="43">
        <v>1516</v>
      </c>
      <c r="G49" s="30" t="s">
        <v>15</v>
      </c>
      <c r="O49" s="17">
        <f>'10月'!$C49</f>
        <v>46</v>
      </c>
      <c r="P49">
        <f>'10月'!$D49*'10月'!$C49</f>
        <v>37766</v>
      </c>
      <c r="Q49">
        <f>'10月'!$E49*'10月'!$C49</f>
        <v>31970</v>
      </c>
      <c r="R49">
        <f>'10月'!$F49*'10月'!$C49</f>
        <v>69736</v>
      </c>
    </row>
    <row r="50" spans="1:18" x14ac:dyDescent="0.2">
      <c r="A50" s="26" t="str">
        <f t="shared" si="3"/>
        <v>1993/10末</v>
      </c>
      <c r="B50" s="26" t="str">
        <f t="shared" si="3"/>
        <v>平成5/10末</v>
      </c>
      <c r="C50" s="43">
        <v>47</v>
      </c>
      <c r="D50" s="43">
        <v>473</v>
      </c>
      <c r="E50" s="43">
        <v>415</v>
      </c>
      <c r="F50" s="43">
        <v>888</v>
      </c>
      <c r="G50" s="30" t="s">
        <v>15</v>
      </c>
      <c r="O50" s="17">
        <f>'10月'!$C50</f>
        <v>47</v>
      </c>
      <c r="P50">
        <f>'10月'!$D50*'10月'!$C50</f>
        <v>22231</v>
      </c>
      <c r="Q50">
        <f>'10月'!$E50*'10月'!$C50</f>
        <v>19505</v>
      </c>
      <c r="R50">
        <f>'10月'!$F50*'10月'!$C50</f>
        <v>41736</v>
      </c>
    </row>
    <row r="51" spans="1:18" x14ac:dyDescent="0.2">
      <c r="A51" s="26" t="str">
        <f t="shared" si="3"/>
        <v>1993/10末</v>
      </c>
      <c r="B51" s="26" t="str">
        <f t="shared" si="3"/>
        <v>平成5/10末</v>
      </c>
      <c r="C51" s="43">
        <v>48</v>
      </c>
      <c r="D51" s="43">
        <v>476</v>
      </c>
      <c r="E51" s="43">
        <v>487</v>
      </c>
      <c r="F51" s="43">
        <v>963</v>
      </c>
      <c r="G51" s="30" t="s">
        <v>15</v>
      </c>
      <c r="O51" s="17">
        <f>'10月'!$C51</f>
        <v>48</v>
      </c>
      <c r="P51">
        <f>'10月'!$D51*'10月'!$C51</f>
        <v>22848</v>
      </c>
      <c r="Q51">
        <f>'10月'!$E51*'10月'!$C51</f>
        <v>23376</v>
      </c>
      <c r="R51">
        <f>'10月'!$F51*'10月'!$C51</f>
        <v>46224</v>
      </c>
    </row>
    <row r="52" spans="1:18" x14ac:dyDescent="0.2">
      <c r="A52" s="26" t="str">
        <f t="shared" si="3"/>
        <v>1993/10末</v>
      </c>
      <c r="B52" s="26" t="str">
        <f t="shared" si="3"/>
        <v>平成5/10末</v>
      </c>
      <c r="C52" s="43">
        <v>49</v>
      </c>
      <c r="D52" s="43">
        <v>569</v>
      </c>
      <c r="E52" s="43">
        <v>549</v>
      </c>
      <c r="F52" s="43">
        <v>1118</v>
      </c>
      <c r="G52" s="30" t="s">
        <v>15</v>
      </c>
      <c r="O52" s="17">
        <f>'10月'!$C52</f>
        <v>49</v>
      </c>
      <c r="P52">
        <f>'10月'!$D52*'10月'!$C52</f>
        <v>27881</v>
      </c>
      <c r="Q52">
        <f>'10月'!$E52*'10月'!$C52</f>
        <v>26901</v>
      </c>
      <c r="R52">
        <f>'10月'!$F52*'10月'!$C52</f>
        <v>54782</v>
      </c>
    </row>
    <row r="53" spans="1:18" x14ac:dyDescent="0.2">
      <c r="A53" s="26" t="str">
        <f t="shared" ref="A53:B68" si="4">A52</f>
        <v>1993/10末</v>
      </c>
      <c r="B53" s="26" t="str">
        <f t="shared" si="4"/>
        <v>平成5/10末</v>
      </c>
      <c r="C53" s="43">
        <v>50</v>
      </c>
      <c r="D53" s="43">
        <v>582</v>
      </c>
      <c r="E53" s="43">
        <v>578</v>
      </c>
      <c r="F53" s="43">
        <v>1160</v>
      </c>
      <c r="G53" s="30" t="s">
        <v>15</v>
      </c>
      <c r="O53" s="17">
        <f>'10月'!$C53</f>
        <v>50</v>
      </c>
      <c r="P53">
        <f>'10月'!$D53*'10月'!$C53</f>
        <v>29100</v>
      </c>
      <c r="Q53">
        <f>'10月'!$E53*'10月'!$C53</f>
        <v>28900</v>
      </c>
      <c r="R53">
        <f>'10月'!$F53*'10月'!$C53</f>
        <v>58000</v>
      </c>
    </row>
    <row r="54" spans="1:18" x14ac:dyDescent="0.2">
      <c r="A54" s="26" t="str">
        <f t="shared" si="4"/>
        <v>1993/10末</v>
      </c>
      <c r="B54" s="26" t="str">
        <f t="shared" si="4"/>
        <v>平成5/10末</v>
      </c>
      <c r="C54" s="43">
        <v>51</v>
      </c>
      <c r="D54" s="43">
        <v>610</v>
      </c>
      <c r="E54" s="43">
        <v>573</v>
      </c>
      <c r="F54" s="43">
        <v>1183</v>
      </c>
      <c r="G54" s="30" t="s">
        <v>15</v>
      </c>
      <c r="O54" s="17">
        <f>'10月'!$C54</f>
        <v>51</v>
      </c>
      <c r="P54">
        <f>'10月'!$D54*'10月'!$C54</f>
        <v>31110</v>
      </c>
      <c r="Q54">
        <f>'10月'!$E54*'10月'!$C54</f>
        <v>29223</v>
      </c>
      <c r="R54">
        <f>'10月'!$F54*'10月'!$C54</f>
        <v>60333</v>
      </c>
    </row>
    <row r="55" spans="1:18" x14ac:dyDescent="0.2">
      <c r="A55" s="26" t="str">
        <f t="shared" si="4"/>
        <v>1993/10末</v>
      </c>
      <c r="B55" s="26" t="str">
        <f t="shared" si="4"/>
        <v>平成5/10末</v>
      </c>
      <c r="C55" s="43">
        <v>52</v>
      </c>
      <c r="D55" s="43">
        <v>574</v>
      </c>
      <c r="E55" s="43">
        <v>586</v>
      </c>
      <c r="F55" s="43">
        <v>1160</v>
      </c>
      <c r="G55" s="30" t="s">
        <v>15</v>
      </c>
      <c r="O55" s="17">
        <f>'10月'!$C55</f>
        <v>52</v>
      </c>
      <c r="P55">
        <f>'10月'!$D55*'10月'!$C55</f>
        <v>29848</v>
      </c>
      <c r="Q55">
        <f>'10月'!$E55*'10月'!$C55</f>
        <v>30472</v>
      </c>
      <c r="R55">
        <f>'10月'!$F55*'10月'!$C55</f>
        <v>60320</v>
      </c>
    </row>
    <row r="56" spans="1:18" x14ac:dyDescent="0.2">
      <c r="A56" s="26" t="str">
        <f t="shared" si="4"/>
        <v>1993/10末</v>
      </c>
      <c r="B56" s="26" t="str">
        <f t="shared" si="4"/>
        <v>平成5/10末</v>
      </c>
      <c r="C56" s="43">
        <v>53</v>
      </c>
      <c r="D56" s="43">
        <v>535</v>
      </c>
      <c r="E56" s="43">
        <v>544</v>
      </c>
      <c r="F56" s="43">
        <v>1079</v>
      </c>
      <c r="G56" s="30" t="s">
        <v>15</v>
      </c>
      <c r="O56" s="17">
        <f>'10月'!$C56</f>
        <v>53</v>
      </c>
      <c r="P56">
        <f>'10月'!$D56*'10月'!$C56</f>
        <v>28355</v>
      </c>
      <c r="Q56">
        <f>'10月'!$E56*'10月'!$C56</f>
        <v>28832</v>
      </c>
      <c r="R56">
        <f>'10月'!$F56*'10月'!$C56</f>
        <v>57187</v>
      </c>
    </row>
    <row r="57" spans="1:18" x14ac:dyDescent="0.2">
      <c r="A57" s="26" t="str">
        <f t="shared" si="4"/>
        <v>1993/10末</v>
      </c>
      <c r="B57" s="26" t="str">
        <f t="shared" si="4"/>
        <v>平成5/10末</v>
      </c>
      <c r="C57" s="43">
        <v>54</v>
      </c>
      <c r="D57" s="43">
        <v>501</v>
      </c>
      <c r="E57" s="43">
        <v>485</v>
      </c>
      <c r="F57" s="43">
        <v>986</v>
      </c>
      <c r="G57" s="30" t="s">
        <v>15</v>
      </c>
      <c r="O57" s="17">
        <f>'10月'!$C57</f>
        <v>54</v>
      </c>
      <c r="P57">
        <f>'10月'!$D57*'10月'!$C57</f>
        <v>27054</v>
      </c>
      <c r="Q57">
        <f>'10月'!$E57*'10月'!$C57</f>
        <v>26190</v>
      </c>
      <c r="R57">
        <f>'10月'!$F57*'10月'!$C57</f>
        <v>53244</v>
      </c>
    </row>
    <row r="58" spans="1:18" x14ac:dyDescent="0.2">
      <c r="A58" s="26" t="str">
        <f t="shared" si="4"/>
        <v>1993/10末</v>
      </c>
      <c r="B58" s="26" t="str">
        <f t="shared" si="4"/>
        <v>平成5/10末</v>
      </c>
      <c r="C58" s="43">
        <v>55</v>
      </c>
      <c r="D58" s="43">
        <v>532</v>
      </c>
      <c r="E58" s="43">
        <v>576</v>
      </c>
      <c r="F58" s="43">
        <v>1108</v>
      </c>
      <c r="G58" s="30" t="s">
        <v>15</v>
      </c>
      <c r="O58" s="17">
        <f>'10月'!$C58</f>
        <v>55</v>
      </c>
      <c r="P58">
        <f>'10月'!$D58*'10月'!$C58</f>
        <v>29260</v>
      </c>
      <c r="Q58">
        <f>'10月'!$E58*'10月'!$C58</f>
        <v>31680</v>
      </c>
      <c r="R58">
        <f>'10月'!$F58*'10月'!$C58</f>
        <v>60940</v>
      </c>
    </row>
    <row r="59" spans="1:18" x14ac:dyDescent="0.2">
      <c r="A59" s="26" t="str">
        <f t="shared" si="4"/>
        <v>1993/10末</v>
      </c>
      <c r="B59" s="26" t="str">
        <f t="shared" si="4"/>
        <v>平成5/10末</v>
      </c>
      <c r="C59" s="43">
        <v>56</v>
      </c>
      <c r="D59" s="43">
        <v>487</v>
      </c>
      <c r="E59" s="43">
        <v>580</v>
      </c>
      <c r="F59" s="43">
        <v>1067</v>
      </c>
      <c r="G59" s="30" t="s">
        <v>15</v>
      </c>
      <c r="O59" s="17">
        <f>'10月'!$C59</f>
        <v>56</v>
      </c>
      <c r="P59">
        <f>'10月'!$D59*'10月'!$C59</f>
        <v>27272</v>
      </c>
      <c r="Q59">
        <f>'10月'!$E59*'10月'!$C59</f>
        <v>32480</v>
      </c>
      <c r="R59">
        <f>'10月'!$F59*'10月'!$C59</f>
        <v>59752</v>
      </c>
    </row>
    <row r="60" spans="1:18" x14ac:dyDescent="0.2">
      <c r="A60" s="26" t="str">
        <f t="shared" si="4"/>
        <v>1993/10末</v>
      </c>
      <c r="B60" s="26" t="str">
        <f t="shared" si="4"/>
        <v>平成5/10末</v>
      </c>
      <c r="C60" s="43">
        <v>57</v>
      </c>
      <c r="D60" s="43">
        <v>511</v>
      </c>
      <c r="E60" s="43">
        <v>645</v>
      </c>
      <c r="F60" s="43">
        <v>1156</v>
      </c>
      <c r="G60" s="30" t="s">
        <v>15</v>
      </c>
      <c r="O60" s="17">
        <f>'10月'!$C60</f>
        <v>57</v>
      </c>
      <c r="P60">
        <f>'10月'!$D60*'10月'!$C60</f>
        <v>29127</v>
      </c>
      <c r="Q60">
        <f>'10月'!$E60*'10月'!$C60</f>
        <v>36765</v>
      </c>
      <c r="R60">
        <f>'10月'!$F60*'10月'!$C60</f>
        <v>65892</v>
      </c>
    </row>
    <row r="61" spans="1:18" x14ac:dyDescent="0.2">
      <c r="A61" s="26" t="str">
        <f t="shared" si="4"/>
        <v>1993/10末</v>
      </c>
      <c r="B61" s="26" t="str">
        <f t="shared" si="4"/>
        <v>平成5/10末</v>
      </c>
      <c r="C61" s="43">
        <v>58</v>
      </c>
      <c r="D61" s="43">
        <v>575</v>
      </c>
      <c r="E61" s="43">
        <v>568</v>
      </c>
      <c r="F61" s="43">
        <v>1143</v>
      </c>
      <c r="G61" s="30" t="s">
        <v>15</v>
      </c>
      <c r="O61" s="17">
        <f>'10月'!$C61</f>
        <v>58</v>
      </c>
      <c r="P61">
        <f>'10月'!$D61*'10月'!$C61</f>
        <v>33350</v>
      </c>
      <c r="Q61">
        <f>'10月'!$E61*'10月'!$C61</f>
        <v>32944</v>
      </c>
      <c r="R61">
        <f>'10月'!$F61*'10月'!$C61</f>
        <v>66294</v>
      </c>
    </row>
    <row r="62" spans="1:18" x14ac:dyDescent="0.2">
      <c r="A62" s="26" t="str">
        <f t="shared" si="4"/>
        <v>1993/10末</v>
      </c>
      <c r="B62" s="26" t="str">
        <f t="shared" si="4"/>
        <v>平成5/10末</v>
      </c>
      <c r="C62" s="43">
        <v>59</v>
      </c>
      <c r="D62" s="43">
        <v>505</v>
      </c>
      <c r="E62" s="43">
        <v>614</v>
      </c>
      <c r="F62" s="43">
        <v>1119</v>
      </c>
      <c r="G62" s="30" t="s">
        <v>15</v>
      </c>
      <c r="O62" s="17">
        <f>'10月'!$C62</f>
        <v>59</v>
      </c>
      <c r="P62">
        <f>'10月'!$D62*'10月'!$C62</f>
        <v>29795</v>
      </c>
      <c r="Q62">
        <f>'10月'!$E62*'10月'!$C62</f>
        <v>36226</v>
      </c>
      <c r="R62">
        <f>'10月'!$F62*'10月'!$C62</f>
        <v>66021</v>
      </c>
    </row>
    <row r="63" spans="1:18" x14ac:dyDescent="0.2">
      <c r="A63" s="26" t="str">
        <f t="shared" si="4"/>
        <v>1993/10末</v>
      </c>
      <c r="B63" s="26" t="str">
        <f t="shared" si="4"/>
        <v>平成5/10末</v>
      </c>
      <c r="C63" s="43">
        <v>60</v>
      </c>
      <c r="D63" s="43">
        <v>583</v>
      </c>
      <c r="E63" s="43">
        <v>626</v>
      </c>
      <c r="F63" s="43">
        <v>1209</v>
      </c>
      <c r="G63" s="30" t="s">
        <v>15</v>
      </c>
      <c r="O63" s="17">
        <f>'10月'!$C63</f>
        <v>60</v>
      </c>
      <c r="P63">
        <f>'10月'!$D63*'10月'!$C63</f>
        <v>34980</v>
      </c>
      <c r="Q63">
        <f>'10月'!$E63*'10月'!$C63</f>
        <v>37560</v>
      </c>
      <c r="R63">
        <f>'10月'!$F63*'10月'!$C63</f>
        <v>72540</v>
      </c>
    </row>
    <row r="64" spans="1:18" x14ac:dyDescent="0.2">
      <c r="A64" s="26" t="str">
        <f t="shared" si="4"/>
        <v>1993/10末</v>
      </c>
      <c r="B64" s="26" t="str">
        <f t="shared" si="4"/>
        <v>平成5/10末</v>
      </c>
      <c r="C64" s="43">
        <v>61</v>
      </c>
      <c r="D64" s="43">
        <v>566</v>
      </c>
      <c r="E64" s="43">
        <v>635</v>
      </c>
      <c r="F64" s="43">
        <v>1201</v>
      </c>
      <c r="G64" s="30" t="s">
        <v>15</v>
      </c>
      <c r="O64" s="17">
        <f>'10月'!$C64</f>
        <v>61</v>
      </c>
      <c r="P64">
        <f>'10月'!$D64*'10月'!$C64</f>
        <v>34526</v>
      </c>
      <c r="Q64">
        <f>'10月'!$E64*'10月'!$C64</f>
        <v>38735</v>
      </c>
      <c r="R64">
        <f>'10月'!$F64*'10月'!$C64</f>
        <v>73261</v>
      </c>
    </row>
    <row r="65" spans="1:18" x14ac:dyDescent="0.2">
      <c r="A65" s="26" t="str">
        <f t="shared" si="4"/>
        <v>1993/10末</v>
      </c>
      <c r="B65" s="26" t="str">
        <f t="shared" si="4"/>
        <v>平成5/10末</v>
      </c>
      <c r="C65" s="43">
        <v>62</v>
      </c>
      <c r="D65" s="43">
        <v>567</v>
      </c>
      <c r="E65" s="43">
        <v>651</v>
      </c>
      <c r="F65" s="43">
        <v>1218</v>
      </c>
      <c r="G65" s="30" t="s">
        <v>15</v>
      </c>
      <c r="O65" s="17">
        <f>'10月'!$C65</f>
        <v>62</v>
      </c>
      <c r="P65">
        <f>'10月'!$D65*'10月'!$C65</f>
        <v>35154</v>
      </c>
      <c r="Q65">
        <f>'10月'!$E65*'10月'!$C65</f>
        <v>40362</v>
      </c>
      <c r="R65">
        <f>'10月'!$F65*'10月'!$C65</f>
        <v>75516</v>
      </c>
    </row>
    <row r="66" spans="1:18" x14ac:dyDescent="0.2">
      <c r="A66" s="26" t="str">
        <f t="shared" si="4"/>
        <v>1993/10末</v>
      </c>
      <c r="B66" s="26" t="str">
        <f t="shared" si="4"/>
        <v>平成5/10末</v>
      </c>
      <c r="C66" s="43">
        <v>63</v>
      </c>
      <c r="D66" s="43">
        <v>546</v>
      </c>
      <c r="E66" s="43">
        <v>569</v>
      </c>
      <c r="F66" s="43">
        <v>1115</v>
      </c>
      <c r="G66" s="30" t="s">
        <v>15</v>
      </c>
      <c r="O66" s="17">
        <f>'10月'!$C66</f>
        <v>63</v>
      </c>
      <c r="P66">
        <f>'10月'!$D66*'10月'!$C66</f>
        <v>34398</v>
      </c>
      <c r="Q66">
        <f>'10月'!$E66*'10月'!$C66</f>
        <v>35847</v>
      </c>
      <c r="R66">
        <f>'10月'!$F66*'10月'!$C66</f>
        <v>70245</v>
      </c>
    </row>
    <row r="67" spans="1:18" x14ac:dyDescent="0.2">
      <c r="A67" s="26" t="str">
        <f t="shared" si="4"/>
        <v>1993/10末</v>
      </c>
      <c r="B67" s="26" t="str">
        <f t="shared" si="4"/>
        <v>平成5/10末</v>
      </c>
      <c r="C67" s="43">
        <v>64</v>
      </c>
      <c r="D67" s="43">
        <v>546</v>
      </c>
      <c r="E67" s="43">
        <v>613</v>
      </c>
      <c r="F67" s="43">
        <v>1159</v>
      </c>
      <c r="G67" s="30" t="s">
        <v>15</v>
      </c>
      <c r="O67" s="17">
        <f>'10月'!$C67</f>
        <v>64</v>
      </c>
      <c r="P67">
        <f>'10月'!$D67*'10月'!$C67</f>
        <v>34944</v>
      </c>
      <c r="Q67">
        <f>'10月'!$E67*'10月'!$C67</f>
        <v>39232</v>
      </c>
      <c r="R67">
        <f>'10月'!$F67*'10月'!$C67</f>
        <v>74176</v>
      </c>
    </row>
    <row r="68" spans="1:18" x14ac:dyDescent="0.2">
      <c r="A68" s="25" t="str">
        <f t="shared" si="4"/>
        <v>1993/10末</v>
      </c>
      <c r="B68" s="25" t="str">
        <f t="shared" si="4"/>
        <v>平成5/10末</v>
      </c>
      <c r="C68" s="42">
        <v>65</v>
      </c>
      <c r="D68" s="42">
        <v>552</v>
      </c>
      <c r="E68" s="42">
        <v>605</v>
      </c>
      <c r="F68" s="42">
        <v>1157</v>
      </c>
      <c r="G68" s="29" t="s">
        <v>16</v>
      </c>
      <c r="O68" s="23">
        <f>'10月'!$C68</f>
        <v>65</v>
      </c>
      <c r="P68" s="24">
        <f>'10月'!$D68*'10月'!$C68</f>
        <v>35880</v>
      </c>
      <c r="Q68" s="24">
        <f>'10月'!$E68*'10月'!$C68</f>
        <v>39325</v>
      </c>
      <c r="R68" s="24">
        <f>'10月'!$F68*'10月'!$C68</f>
        <v>75205</v>
      </c>
    </row>
    <row r="69" spans="1:18" x14ac:dyDescent="0.2">
      <c r="A69" s="26" t="str">
        <f t="shared" ref="A69:B84" si="5">A68</f>
        <v>1993/10末</v>
      </c>
      <c r="B69" s="26" t="str">
        <f t="shared" si="5"/>
        <v>平成5/10末</v>
      </c>
      <c r="C69" s="43">
        <v>66</v>
      </c>
      <c r="D69" s="43">
        <v>505</v>
      </c>
      <c r="E69" s="43">
        <v>664</v>
      </c>
      <c r="F69" s="43">
        <v>1169</v>
      </c>
      <c r="G69" s="30" t="s">
        <v>16</v>
      </c>
      <c r="O69" s="17">
        <f>'10月'!$C69</f>
        <v>66</v>
      </c>
      <c r="P69">
        <f>'10月'!$D69*'10月'!$C69</f>
        <v>33330</v>
      </c>
      <c r="Q69">
        <f>'10月'!$E69*'10月'!$C69</f>
        <v>43824</v>
      </c>
      <c r="R69">
        <f>'10月'!$F69*'10月'!$C69</f>
        <v>77154</v>
      </c>
    </row>
    <row r="70" spans="1:18" x14ac:dyDescent="0.2">
      <c r="A70" s="26" t="str">
        <f t="shared" si="5"/>
        <v>1993/10末</v>
      </c>
      <c r="B70" s="26" t="str">
        <f t="shared" si="5"/>
        <v>平成5/10末</v>
      </c>
      <c r="C70" s="43">
        <v>67</v>
      </c>
      <c r="D70" s="43">
        <v>520</v>
      </c>
      <c r="E70" s="43">
        <v>613</v>
      </c>
      <c r="F70" s="43">
        <v>1133</v>
      </c>
      <c r="G70" s="30" t="s">
        <v>16</v>
      </c>
      <c r="O70" s="17">
        <f>'10月'!$C70</f>
        <v>67</v>
      </c>
      <c r="P70">
        <f>'10月'!$D70*'10月'!$C70</f>
        <v>34840</v>
      </c>
      <c r="Q70">
        <f>'10月'!$E70*'10月'!$C70</f>
        <v>41071</v>
      </c>
      <c r="R70">
        <f>'10月'!$F70*'10月'!$C70</f>
        <v>75911</v>
      </c>
    </row>
    <row r="71" spans="1:18" x14ac:dyDescent="0.2">
      <c r="A71" s="26" t="str">
        <f t="shared" si="5"/>
        <v>1993/10末</v>
      </c>
      <c r="B71" s="26" t="str">
        <f t="shared" si="5"/>
        <v>平成5/10末</v>
      </c>
      <c r="C71" s="43">
        <v>68</v>
      </c>
      <c r="D71" s="43">
        <v>458</v>
      </c>
      <c r="E71" s="43">
        <v>591</v>
      </c>
      <c r="F71" s="43">
        <v>1049</v>
      </c>
      <c r="G71" s="30" t="s">
        <v>16</v>
      </c>
      <c r="O71" s="17">
        <f>'10月'!$C71</f>
        <v>68</v>
      </c>
      <c r="P71">
        <f>'10月'!$D71*'10月'!$C71</f>
        <v>31144</v>
      </c>
      <c r="Q71">
        <f>'10月'!$E71*'10月'!$C71</f>
        <v>40188</v>
      </c>
      <c r="R71">
        <f>'10月'!$F71*'10月'!$C71</f>
        <v>71332</v>
      </c>
    </row>
    <row r="72" spans="1:18" x14ac:dyDescent="0.2">
      <c r="A72" s="26" t="str">
        <f t="shared" si="5"/>
        <v>1993/10末</v>
      </c>
      <c r="B72" s="26" t="str">
        <f t="shared" si="5"/>
        <v>平成5/10末</v>
      </c>
      <c r="C72" s="43">
        <v>69</v>
      </c>
      <c r="D72" s="43">
        <v>444</v>
      </c>
      <c r="E72" s="43">
        <v>601</v>
      </c>
      <c r="F72" s="43">
        <v>1045</v>
      </c>
      <c r="G72" s="30" t="s">
        <v>16</v>
      </c>
      <c r="O72" s="17">
        <f>'10月'!$C72</f>
        <v>69</v>
      </c>
      <c r="P72">
        <f>'10月'!$D72*'10月'!$C72</f>
        <v>30636</v>
      </c>
      <c r="Q72">
        <f>'10月'!$E72*'10月'!$C72</f>
        <v>41469</v>
      </c>
      <c r="R72">
        <f>'10月'!$F72*'10月'!$C72</f>
        <v>72105</v>
      </c>
    </row>
    <row r="73" spans="1:18" x14ac:dyDescent="0.2">
      <c r="A73" s="26" t="str">
        <f t="shared" si="5"/>
        <v>1993/10末</v>
      </c>
      <c r="B73" s="26" t="str">
        <f t="shared" si="5"/>
        <v>平成5/10末</v>
      </c>
      <c r="C73" s="43">
        <v>70</v>
      </c>
      <c r="D73" s="43">
        <v>361</v>
      </c>
      <c r="E73" s="43">
        <v>555</v>
      </c>
      <c r="F73" s="43">
        <v>916</v>
      </c>
      <c r="G73" s="30" t="s">
        <v>16</v>
      </c>
      <c r="O73" s="17">
        <f>'10月'!$C73</f>
        <v>70</v>
      </c>
      <c r="P73">
        <f>'10月'!$D73*'10月'!$C73</f>
        <v>25270</v>
      </c>
      <c r="Q73">
        <f>'10月'!$E73*'10月'!$C73</f>
        <v>38850</v>
      </c>
      <c r="R73">
        <f>'10月'!$F73*'10月'!$C73</f>
        <v>64120</v>
      </c>
    </row>
    <row r="74" spans="1:18" x14ac:dyDescent="0.2">
      <c r="A74" s="26" t="str">
        <f t="shared" si="5"/>
        <v>1993/10末</v>
      </c>
      <c r="B74" s="26" t="str">
        <f t="shared" si="5"/>
        <v>平成5/10末</v>
      </c>
      <c r="C74" s="43">
        <v>71</v>
      </c>
      <c r="D74" s="43">
        <v>342</v>
      </c>
      <c r="E74" s="43">
        <v>495</v>
      </c>
      <c r="F74" s="43">
        <v>837</v>
      </c>
      <c r="G74" s="30" t="s">
        <v>16</v>
      </c>
      <c r="O74" s="17">
        <f>'10月'!$C74</f>
        <v>71</v>
      </c>
      <c r="P74">
        <f>'10月'!$D74*'10月'!$C74</f>
        <v>24282</v>
      </c>
      <c r="Q74">
        <f>'10月'!$E74*'10月'!$C74</f>
        <v>35145</v>
      </c>
      <c r="R74">
        <f>'10月'!$F74*'10月'!$C74</f>
        <v>59427</v>
      </c>
    </row>
    <row r="75" spans="1:18" x14ac:dyDescent="0.2">
      <c r="A75" s="26" t="str">
        <f t="shared" si="5"/>
        <v>1993/10末</v>
      </c>
      <c r="B75" s="26" t="str">
        <f t="shared" si="5"/>
        <v>平成5/10末</v>
      </c>
      <c r="C75" s="43">
        <v>72</v>
      </c>
      <c r="D75" s="43">
        <v>325</v>
      </c>
      <c r="E75" s="43">
        <v>510</v>
      </c>
      <c r="F75" s="43">
        <v>835</v>
      </c>
      <c r="G75" s="30" t="s">
        <v>16</v>
      </c>
      <c r="O75" s="17">
        <f>'10月'!$C75</f>
        <v>72</v>
      </c>
      <c r="P75">
        <f>'10月'!$D75*'10月'!$C75</f>
        <v>23400</v>
      </c>
      <c r="Q75">
        <f>'10月'!$E75*'10月'!$C75</f>
        <v>36720</v>
      </c>
      <c r="R75">
        <f>'10月'!$F75*'10月'!$C75</f>
        <v>60120</v>
      </c>
    </row>
    <row r="76" spans="1:18" x14ac:dyDescent="0.2">
      <c r="A76" s="26" t="str">
        <f t="shared" si="5"/>
        <v>1993/10末</v>
      </c>
      <c r="B76" s="26" t="str">
        <f t="shared" si="5"/>
        <v>平成5/10末</v>
      </c>
      <c r="C76" s="43">
        <v>73</v>
      </c>
      <c r="D76" s="43">
        <v>328</v>
      </c>
      <c r="E76" s="43">
        <v>505</v>
      </c>
      <c r="F76" s="43">
        <v>833</v>
      </c>
      <c r="G76" s="30" t="s">
        <v>16</v>
      </c>
      <c r="O76" s="17">
        <f>'10月'!$C76</f>
        <v>73</v>
      </c>
      <c r="P76">
        <f>'10月'!$D76*'10月'!$C76</f>
        <v>23944</v>
      </c>
      <c r="Q76">
        <f>'10月'!$E76*'10月'!$C76</f>
        <v>36865</v>
      </c>
      <c r="R76">
        <f>'10月'!$F76*'10月'!$C76</f>
        <v>60809</v>
      </c>
    </row>
    <row r="77" spans="1:18" x14ac:dyDescent="0.2">
      <c r="A77" s="56" t="str">
        <f t="shared" si="5"/>
        <v>1993/10末</v>
      </c>
      <c r="B77" s="56" t="str">
        <f t="shared" si="5"/>
        <v>平成5/10末</v>
      </c>
      <c r="C77" s="59">
        <v>74</v>
      </c>
      <c r="D77" s="59">
        <v>295</v>
      </c>
      <c r="E77" s="59">
        <v>418</v>
      </c>
      <c r="F77" s="59">
        <v>713</v>
      </c>
      <c r="G77" s="60" t="s">
        <v>16</v>
      </c>
      <c r="O77" s="17">
        <f>'10月'!$C77</f>
        <v>74</v>
      </c>
      <c r="P77">
        <f>'10月'!$D77*'10月'!$C77</f>
        <v>21830</v>
      </c>
      <c r="Q77">
        <f>'10月'!$E77*'10月'!$C77</f>
        <v>30932</v>
      </c>
      <c r="R77">
        <f>'10月'!$F77*'10月'!$C77</f>
        <v>52762</v>
      </c>
    </row>
    <row r="78" spans="1:18" x14ac:dyDescent="0.2">
      <c r="A78" s="50" t="str">
        <f t="shared" si="5"/>
        <v>1993/10末</v>
      </c>
      <c r="B78" s="50" t="str">
        <f t="shared" si="5"/>
        <v>平成5/10末</v>
      </c>
      <c r="C78" s="58">
        <v>75</v>
      </c>
      <c r="D78" s="58">
        <v>277</v>
      </c>
      <c r="E78" s="58">
        <v>417</v>
      </c>
      <c r="F78" s="58">
        <v>694</v>
      </c>
      <c r="G78" s="9" t="s">
        <v>16</v>
      </c>
      <c r="O78" s="17">
        <f>'10月'!$C78</f>
        <v>75</v>
      </c>
      <c r="P78">
        <f>'10月'!$D78*'10月'!$C78</f>
        <v>20775</v>
      </c>
      <c r="Q78">
        <f>'10月'!$E78*'10月'!$C78</f>
        <v>31275</v>
      </c>
      <c r="R78">
        <f>'10月'!$F78*'10月'!$C78</f>
        <v>52050</v>
      </c>
    </row>
    <row r="79" spans="1:18" x14ac:dyDescent="0.2">
      <c r="A79" s="26" t="str">
        <f t="shared" si="5"/>
        <v>1993/10末</v>
      </c>
      <c r="B79" s="26" t="str">
        <f t="shared" si="5"/>
        <v>平成5/10末</v>
      </c>
      <c r="C79" s="43">
        <v>76</v>
      </c>
      <c r="D79" s="43">
        <v>237</v>
      </c>
      <c r="E79" s="43">
        <v>387</v>
      </c>
      <c r="F79" s="43">
        <v>624</v>
      </c>
      <c r="G79" s="30" t="s">
        <v>16</v>
      </c>
      <c r="O79" s="17">
        <f>'10月'!$C79</f>
        <v>76</v>
      </c>
      <c r="P79">
        <f>'10月'!$D79*'10月'!$C79</f>
        <v>18012</v>
      </c>
      <c r="Q79">
        <f>'10月'!$E79*'10月'!$C79</f>
        <v>29412</v>
      </c>
      <c r="R79">
        <f>'10月'!$F79*'10月'!$C79</f>
        <v>47424</v>
      </c>
    </row>
    <row r="80" spans="1:18" x14ac:dyDescent="0.2">
      <c r="A80" s="26" t="str">
        <f t="shared" si="5"/>
        <v>1993/10末</v>
      </c>
      <c r="B80" s="26" t="str">
        <f t="shared" si="5"/>
        <v>平成5/10末</v>
      </c>
      <c r="C80" s="43">
        <v>77</v>
      </c>
      <c r="D80" s="43">
        <v>252</v>
      </c>
      <c r="E80" s="43">
        <v>411</v>
      </c>
      <c r="F80" s="43">
        <v>663</v>
      </c>
      <c r="G80" s="30" t="s">
        <v>16</v>
      </c>
      <c r="O80" s="17">
        <f>'10月'!$C80</f>
        <v>77</v>
      </c>
      <c r="P80">
        <f>'10月'!$D80*'10月'!$C80</f>
        <v>19404</v>
      </c>
      <c r="Q80">
        <f>'10月'!$E80*'10月'!$C80</f>
        <v>31647</v>
      </c>
      <c r="R80">
        <f>'10月'!$F80*'10月'!$C80</f>
        <v>51051</v>
      </c>
    </row>
    <row r="81" spans="1:18" x14ac:dyDescent="0.2">
      <c r="A81" s="26" t="str">
        <f t="shared" si="5"/>
        <v>1993/10末</v>
      </c>
      <c r="B81" s="26" t="str">
        <f t="shared" si="5"/>
        <v>平成5/10末</v>
      </c>
      <c r="C81" s="43">
        <v>78</v>
      </c>
      <c r="D81" s="43">
        <v>233</v>
      </c>
      <c r="E81" s="43">
        <v>371</v>
      </c>
      <c r="F81" s="43">
        <v>604</v>
      </c>
      <c r="G81" s="30" t="s">
        <v>16</v>
      </c>
      <c r="O81" s="17">
        <f>'10月'!$C81</f>
        <v>78</v>
      </c>
      <c r="P81">
        <f>'10月'!$D81*'10月'!$C81</f>
        <v>18174</v>
      </c>
      <c r="Q81">
        <f>'10月'!$E81*'10月'!$C81</f>
        <v>28938</v>
      </c>
      <c r="R81">
        <f>'10月'!$F81*'10月'!$C81</f>
        <v>47112</v>
      </c>
    </row>
    <row r="82" spans="1:18" x14ac:dyDescent="0.2">
      <c r="A82" s="26" t="str">
        <f t="shared" si="5"/>
        <v>1993/10末</v>
      </c>
      <c r="B82" s="26" t="str">
        <f t="shared" si="5"/>
        <v>平成5/10末</v>
      </c>
      <c r="C82" s="43">
        <v>79</v>
      </c>
      <c r="D82" s="43">
        <v>227</v>
      </c>
      <c r="E82" s="43">
        <v>328</v>
      </c>
      <c r="F82" s="43">
        <v>555</v>
      </c>
      <c r="G82" s="30" t="s">
        <v>16</v>
      </c>
      <c r="O82" s="17">
        <f>'10月'!$C82</f>
        <v>79</v>
      </c>
      <c r="P82">
        <f>'10月'!$D82*'10月'!$C82</f>
        <v>17933</v>
      </c>
      <c r="Q82">
        <f>'10月'!$E82*'10月'!$C82</f>
        <v>25912</v>
      </c>
      <c r="R82">
        <f>'10月'!$F82*'10月'!$C82</f>
        <v>43845</v>
      </c>
    </row>
    <row r="83" spans="1:18" x14ac:dyDescent="0.2">
      <c r="A83" s="26" t="str">
        <f t="shared" si="5"/>
        <v>1993/10末</v>
      </c>
      <c r="B83" s="26" t="str">
        <f t="shared" si="5"/>
        <v>平成5/10末</v>
      </c>
      <c r="C83" s="43">
        <v>80</v>
      </c>
      <c r="D83" s="43">
        <v>149</v>
      </c>
      <c r="E83" s="43">
        <v>296</v>
      </c>
      <c r="F83" s="43">
        <v>445</v>
      </c>
      <c r="G83" s="30" t="s">
        <v>16</v>
      </c>
      <c r="O83" s="17">
        <f>'10月'!$C83</f>
        <v>80</v>
      </c>
      <c r="P83">
        <f>'10月'!$D83*'10月'!$C83</f>
        <v>11920</v>
      </c>
      <c r="Q83">
        <f>'10月'!$E83*'10月'!$C83</f>
        <v>23680</v>
      </c>
      <c r="R83">
        <f>'10月'!$F83*'10月'!$C83</f>
        <v>35600</v>
      </c>
    </row>
    <row r="84" spans="1:18" x14ac:dyDescent="0.2">
      <c r="A84" s="26" t="str">
        <f t="shared" si="5"/>
        <v>1993/10末</v>
      </c>
      <c r="B84" s="26" t="str">
        <f t="shared" si="5"/>
        <v>平成5/10末</v>
      </c>
      <c r="C84" s="43">
        <v>81</v>
      </c>
      <c r="D84" s="43">
        <v>172</v>
      </c>
      <c r="E84" s="43">
        <v>276</v>
      </c>
      <c r="F84" s="43">
        <v>448</v>
      </c>
      <c r="G84" s="30" t="s">
        <v>16</v>
      </c>
      <c r="O84" s="17">
        <f>'10月'!$C84</f>
        <v>81</v>
      </c>
      <c r="P84">
        <f>'10月'!$D84*'10月'!$C84</f>
        <v>13932</v>
      </c>
      <c r="Q84">
        <f>'10月'!$E84*'10月'!$C84</f>
        <v>22356</v>
      </c>
      <c r="R84">
        <f>'10月'!$F84*'10月'!$C84</f>
        <v>36288</v>
      </c>
    </row>
    <row r="85" spans="1:18" x14ac:dyDescent="0.2">
      <c r="A85" s="26" t="str">
        <f t="shared" ref="A85:B100" si="6">A84</f>
        <v>1993/10末</v>
      </c>
      <c r="B85" s="26" t="str">
        <f t="shared" si="6"/>
        <v>平成5/10末</v>
      </c>
      <c r="C85" s="43">
        <v>82</v>
      </c>
      <c r="D85" s="43">
        <v>142</v>
      </c>
      <c r="E85" s="43">
        <v>254</v>
      </c>
      <c r="F85" s="43">
        <v>396</v>
      </c>
      <c r="G85" s="30" t="s">
        <v>16</v>
      </c>
      <c r="O85" s="17">
        <f>'10月'!$C85</f>
        <v>82</v>
      </c>
      <c r="P85">
        <f>'10月'!$D85*'10月'!$C85</f>
        <v>11644</v>
      </c>
      <c r="Q85">
        <f>'10月'!$E85*'10月'!$C85</f>
        <v>20828</v>
      </c>
      <c r="R85">
        <f>'10月'!$F85*'10月'!$C85</f>
        <v>32472</v>
      </c>
    </row>
    <row r="86" spans="1:18" x14ac:dyDescent="0.2">
      <c r="A86" s="26" t="str">
        <f t="shared" si="6"/>
        <v>1993/10末</v>
      </c>
      <c r="B86" s="26" t="str">
        <f t="shared" si="6"/>
        <v>平成5/10末</v>
      </c>
      <c r="C86" s="43">
        <v>83</v>
      </c>
      <c r="D86" s="43">
        <v>129</v>
      </c>
      <c r="E86" s="43">
        <v>256</v>
      </c>
      <c r="F86" s="43">
        <v>385</v>
      </c>
      <c r="G86" s="30" t="s">
        <v>16</v>
      </c>
      <c r="O86" s="17">
        <f>'10月'!$C86</f>
        <v>83</v>
      </c>
      <c r="P86">
        <f>'10月'!$D86*'10月'!$C86</f>
        <v>10707</v>
      </c>
      <c r="Q86">
        <f>'10月'!$E86*'10月'!$C86</f>
        <v>21248</v>
      </c>
      <c r="R86">
        <f>'10月'!$F86*'10月'!$C86</f>
        <v>31955</v>
      </c>
    </row>
    <row r="87" spans="1:18" x14ac:dyDescent="0.2">
      <c r="A87" s="26" t="str">
        <f t="shared" si="6"/>
        <v>1993/10末</v>
      </c>
      <c r="B87" s="26" t="str">
        <f t="shared" si="6"/>
        <v>平成5/10末</v>
      </c>
      <c r="C87" s="43">
        <v>84</v>
      </c>
      <c r="D87" s="43">
        <v>100</v>
      </c>
      <c r="E87" s="43">
        <v>227</v>
      </c>
      <c r="F87" s="43">
        <v>327</v>
      </c>
      <c r="G87" s="30" t="s">
        <v>16</v>
      </c>
      <c r="O87" s="17">
        <f>'10月'!$C87</f>
        <v>84</v>
      </c>
      <c r="P87">
        <f>'10月'!$D87*'10月'!$C87</f>
        <v>8400</v>
      </c>
      <c r="Q87">
        <f>'10月'!$E87*'10月'!$C87</f>
        <v>19068</v>
      </c>
      <c r="R87">
        <f>'10月'!$F87*'10月'!$C87</f>
        <v>27468</v>
      </c>
    </row>
    <row r="88" spans="1:18" x14ac:dyDescent="0.2">
      <c r="A88" s="26" t="str">
        <f t="shared" si="6"/>
        <v>1993/10末</v>
      </c>
      <c r="B88" s="26" t="str">
        <f t="shared" si="6"/>
        <v>平成5/10末</v>
      </c>
      <c r="C88" s="43">
        <v>85</v>
      </c>
      <c r="D88" s="43">
        <v>77</v>
      </c>
      <c r="E88" s="43">
        <v>190</v>
      </c>
      <c r="F88" s="43">
        <v>267</v>
      </c>
      <c r="G88" s="30" t="s">
        <v>16</v>
      </c>
      <c r="O88" s="17">
        <f>'10月'!$C88</f>
        <v>85</v>
      </c>
      <c r="P88">
        <f>'10月'!$D88*'10月'!$C88</f>
        <v>6545</v>
      </c>
      <c r="Q88">
        <f>'10月'!$E88*'10月'!$C88</f>
        <v>16150</v>
      </c>
      <c r="R88">
        <f>'10月'!$F88*'10月'!$C88</f>
        <v>22695</v>
      </c>
    </row>
    <row r="89" spans="1:18" x14ac:dyDescent="0.2">
      <c r="A89" s="26" t="str">
        <f t="shared" si="6"/>
        <v>1993/10末</v>
      </c>
      <c r="B89" s="26" t="str">
        <f t="shared" si="6"/>
        <v>平成5/10末</v>
      </c>
      <c r="C89" s="43">
        <v>86</v>
      </c>
      <c r="D89" s="43">
        <v>52</v>
      </c>
      <c r="E89" s="43">
        <v>162</v>
      </c>
      <c r="F89" s="43">
        <v>214</v>
      </c>
      <c r="G89" s="30" t="s">
        <v>16</v>
      </c>
      <c r="O89" s="17">
        <f>'10月'!$C89</f>
        <v>86</v>
      </c>
      <c r="P89">
        <f>'10月'!$D89*'10月'!$C89</f>
        <v>4472</v>
      </c>
      <c r="Q89">
        <f>'10月'!$E89*'10月'!$C89</f>
        <v>13932</v>
      </c>
      <c r="R89">
        <f>'10月'!$F89*'10月'!$C89</f>
        <v>18404</v>
      </c>
    </row>
    <row r="90" spans="1:18" x14ac:dyDescent="0.2">
      <c r="A90" s="26" t="str">
        <f t="shared" si="6"/>
        <v>1993/10末</v>
      </c>
      <c r="B90" s="26" t="str">
        <f t="shared" si="6"/>
        <v>平成5/10末</v>
      </c>
      <c r="C90" s="43">
        <v>87</v>
      </c>
      <c r="D90" s="43">
        <v>54</v>
      </c>
      <c r="E90" s="43">
        <v>123</v>
      </c>
      <c r="F90" s="43">
        <v>177</v>
      </c>
      <c r="G90" s="30" t="s">
        <v>16</v>
      </c>
      <c r="O90" s="17">
        <f>'10月'!$C90</f>
        <v>87</v>
      </c>
      <c r="P90">
        <f>'10月'!$D90*'10月'!$C90</f>
        <v>4698</v>
      </c>
      <c r="Q90">
        <f>'10月'!$E90*'10月'!$C90</f>
        <v>10701</v>
      </c>
      <c r="R90">
        <f>'10月'!$F90*'10月'!$C90</f>
        <v>15399</v>
      </c>
    </row>
    <row r="91" spans="1:18" x14ac:dyDescent="0.2">
      <c r="A91" s="26" t="str">
        <f t="shared" si="6"/>
        <v>1993/10末</v>
      </c>
      <c r="B91" s="26" t="str">
        <f t="shared" si="6"/>
        <v>平成5/10末</v>
      </c>
      <c r="C91" s="43">
        <v>88</v>
      </c>
      <c r="D91" s="43">
        <v>44</v>
      </c>
      <c r="E91" s="43">
        <v>97</v>
      </c>
      <c r="F91" s="43">
        <v>141</v>
      </c>
      <c r="G91" s="30" t="s">
        <v>16</v>
      </c>
      <c r="O91" s="17">
        <f>'10月'!$C91</f>
        <v>88</v>
      </c>
      <c r="P91">
        <f>'10月'!$D91*'10月'!$C91</f>
        <v>3872</v>
      </c>
      <c r="Q91">
        <f>'10月'!$E91*'10月'!$C91</f>
        <v>8536</v>
      </c>
      <c r="R91">
        <f>'10月'!$F91*'10月'!$C91</f>
        <v>12408</v>
      </c>
    </row>
    <row r="92" spans="1:18" x14ac:dyDescent="0.2">
      <c r="A92" s="26" t="str">
        <f t="shared" si="6"/>
        <v>1993/10末</v>
      </c>
      <c r="B92" s="26" t="str">
        <f t="shared" si="6"/>
        <v>平成5/10末</v>
      </c>
      <c r="C92" s="43">
        <v>89</v>
      </c>
      <c r="D92" s="43">
        <v>35</v>
      </c>
      <c r="E92" s="43">
        <v>72</v>
      </c>
      <c r="F92" s="43">
        <v>107</v>
      </c>
      <c r="G92" s="30" t="s">
        <v>16</v>
      </c>
      <c r="O92" s="17">
        <f>'10月'!$C92</f>
        <v>89</v>
      </c>
      <c r="P92">
        <f>'10月'!$D92*'10月'!$C92</f>
        <v>3115</v>
      </c>
      <c r="Q92">
        <f>'10月'!$E92*'10月'!$C92</f>
        <v>6408</v>
      </c>
      <c r="R92">
        <f>'10月'!$F92*'10月'!$C92</f>
        <v>9523</v>
      </c>
    </row>
    <row r="93" spans="1:18" x14ac:dyDescent="0.2">
      <c r="A93" s="26" t="str">
        <f t="shared" si="6"/>
        <v>1993/10末</v>
      </c>
      <c r="B93" s="26" t="str">
        <f t="shared" si="6"/>
        <v>平成5/10末</v>
      </c>
      <c r="C93" s="43">
        <v>90</v>
      </c>
      <c r="D93" s="43">
        <v>27</v>
      </c>
      <c r="E93" s="43">
        <v>67</v>
      </c>
      <c r="F93" s="43">
        <v>94</v>
      </c>
      <c r="G93" s="30" t="s">
        <v>16</v>
      </c>
      <c r="O93" s="17">
        <f>'10月'!$C93</f>
        <v>90</v>
      </c>
      <c r="P93">
        <f>'10月'!$D93*'10月'!$C93</f>
        <v>2430</v>
      </c>
      <c r="Q93">
        <f>'10月'!$E93*'10月'!$C93</f>
        <v>6030</v>
      </c>
      <c r="R93">
        <f>'10月'!$F93*'10月'!$C93</f>
        <v>8460</v>
      </c>
    </row>
    <row r="94" spans="1:18" x14ac:dyDescent="0.2">
      <c r="A94" s="26" t="str">
        <f t="shared" si="6"/>
        <v>1993/10末</v>
      </c>
      <c r="B94" s="26" t="str">
        <f t="shared" si="6"/>
        <v>平成5/10末</v>
      </c>
      <c r="C94" s="43">
        <v>91</v>
      </c>
      <c r="D94" s="43">
        <v>13</v>
      </c>
      <c r="E94" s="43">
        <v>49</v>
      </c>
      <c r="F94" s="43">
        <v>62</v>
      </c>
      <c r="G94" s="30" t="s">
        <v>16</v>
      </c>
      <c r="O94" s="17">
        <f>'10月'!$C94</f>
        <v>91</v>
      </c>
      <c r="P94">
        <f>'10月'!$D94*'10月'!$C94</f>
        <v>1183</v>
      </c>
      <c r="Q94">
        <f>'10月'!$E94*'10月'!$C94</f>
        <v>4459</v>
      </c>
      <c r="R94">
        <f>'10月'!$F94*'10月'!$C94</f>
        <v>5642</v>
      </c>
    </row>
    <row r="95" spans="1:18" x14ac:dyDescent="0.2">
      <c r="A95" s="26" t="str">
        <f t="shared" si="6"/>
        <v>1993/10末</v>
      </c>
      <c r="B95" s="26" t="str">
        <f t="shared" si="6"/>
        <v>平成5/10末</v>
      </c>
      <c r="C95" s="43">
        <v>92</v>
      </c>
      <c r="D95" s="43">
        <v>10</v>
      </c>
      <c r="E95" s="43">
        <v>30</v>
      </c>
      <c r="F95" s="43">
        <v>40</v>
      </c>
      <c r="G95" s="30" t="s">
        <v>16</v>
      </c>
      <c r="O95" s="17">
        <f>'10月'!$C95</f>
        <v>92</v>
      </c>
      <c r="P95">
        <f>'10月'!$D95*'10月'!$C95</f>
        <v>920</v>
      </c>
      <c r="Q95">
        <f>'10月'!$E95*'10月'!$C95</f>
        <v>2760</v>
      </c>
      <c r="R95">
        <f>'10月'!$F95*'10月'!$C95</f>
        <v>3680</v>
      </c>
    </row>
    <row r="96" spans="1:18" x14ac:dyDescent="0.2">
      <c r="A96" s="26" t="str">
        <f t="shared" si="6"/>
        <v>1993/10末</v>
      </c>
      <c r="B96" s="26" t="str">
        <f t="shared" si="6"/>
        <v>平成5/10末</v>
      </c>
      <c r="C96" s="43">
        <v>93</v>
      </c>
      <c r="D96" s="43">
        <v>10</v>
      </c>
      <c r="E96" s="43">
        <v>32</v>
      </c>
      <c r="F96" s="43">
        <v>42</v>
      </c>
      <c r="G96" s="30" t="s">
        <v>16</v>
      </c>
      <c r="O96" s="17">
        <f>'10月'!$C96</f>
        <v>93</v>
      </c>
      <c r="P96">
        <f>'10月'!$D96*'10月'!$C96</f>
        <v>930</v>
      </c>
      <c r="Q96">
        <f>'10月'!$E96*'10月'!$C96</f>
        <v>2976</v>
      </c>
      <c r="R96">
        <f>'10月'!$F96*'10月'!$C96</f>
        <v>3906</v>
      </c>
    </row>
    <row r="97" spans="1:18" x14ac:dyDescent="0.2">
      <c r="A97" s="26" t="str">
        <f t="shared" si="6"/>
        <v>1993/10末</v>
      </c>
      <c r="B97" s="26" t="str">
        <f t="shared" si="6"/>
        <v>平成5/10末</v>
      </c>
      <c r="C97" s="43">
        <v>94</v>
      </c>
      <c r="D97" s="43">
        <v>6</v>
      </c>
      <c r="E97" s="43">
        <v>18</v>
      </c>
      <c r="F97" s="43">
        <v>24</v>
      </c>
      <c r="G97" s="30" t="s">
        <v>16</v>
      </c>
      <c r="O97" s="17">
        <f>'10月'!$C97</f>
        <v>94</v>
      </c>
      <c r="P97">
        <f>'10月'!$D97*'10月'!$C97</f>
        <v>564</v>
      </c>
      <c r="Q97">
        <f>'10月'!$E97*'10月'!$C97</f>
        <v>1692</v>
      </c>
      <c r="R97">
        <f>'10月'!$F97*'10月'!$C97</f>
        <v>2256</v>
      </c>
    </row>
    <row r="98" spans="1:18" x14ac:dyDescent="0.2">
      <c r="A98" s="26" t="str">
        <f t="shared" si="6"/>
        <v>1993/10末</v>
      </c>
      <c r="B98" s="26" t="str">
        <f t="shared" si="6"/>
        <v>平成5/10末</v>
      </c>
      <c r="C98" s="43">
        <v>95</v>
      </c>
      <c r="D98" s="43">
        <v>3</v>
      </c>
      <c r="E98" s="43">
        <v>13</v>
      </c>
      <c r="F98" s="43">
        <v>16</v>
      </c>
      <c r="G98" s="30" t="s">
        <v>16</v>
      </c>
      <c r="O98" s="17">
        <f>'10月'!$C98</f>
        <v>95</v>
      </c>
      <c r="P98">
        <f>'10月'!$D98*'10月'!$C98</f>
        <v>285</v>
      </c>
      <c r="Q98">
        <f>'10月'!$E98*'10月'!$C98</f>
        <v>1235</v>
      </c>
      <c r="R98">
        <f>'10月'!$F98*'10月'!$C98</f>
        <v>1520</v>
      </c>
    </row>
    <row r="99" spans="1:18" x14ac:dyDescent="0.2">
      <c r="A99" s="26" t="str">
        <f t="shared" si="6"/>
        <v>1993/10末</v>
      </c>
      <c r="B99" s="26" t="str">
        <f t="shared" si="6"/>
        <v>平成5/10末</v>
      </c>
      <c r="C99" s="43">
        <v>96</v>
      </c>
      <c r="D99" s="43">
        <v>0</v>
      </c>
      <c r="E99" s="43">
        <v>2</v>
      </c>
      <c r="F99" s="43">
        <v>2</v>
      </c>
      <c r="G99" s="30" t="s">
        <v>16</v>
      </c>
      <c r="O99" s="17">
        <f>'10月'!$C99</f>
        <v>96</v>
      </c>
      <c r="P99">
        <f>'10月'!$D99*'10月'!$C99</f>
        <v>0</v>
      </c>
      <c r="Q99">
        <f>'10月'!$E99*'10月'!$C99</f>
        <v>192</v>
      </c>
      <c r="R99">
        <f>'10月'!$F99*'10月'!$C99</f>
        <v>192</v>
      </c>
    </row>
    <row r="100" spans="1:18" x14ac:dyDescent="0.2">
      <c r="A100" s="26" t="str">
        <f t="shared" si="6"/>
        <v>1993/10末</v>
      </c>
      <c r="B100" s="26" t="str">
        <f t="shared" si="6"/>
        <v>平成5/10末</v>
      </c>
      <c r="C100" s="43">
        <v>97</v>
      </c>
      <c r="D100" s="43">
        <v>1</v>
      </c>
      <c r="E100" s="43">
        <v>5</v>
      </c>
      <c r="F100" s="43">
        <v>6</v>
      </c>
      <c r="G100" s="30" t="s">
        <v>16</v>
      </c>
      <c r="O100" s="17">
        <f>'10月'!$C100</f>
        <v>97</v>
      </c>
      <c r="P100">
        <f>'10月'!$D100*'10月'!$C100</f>
        <v>97</v>
      </c>
      <c r="Q100">
        <f>'10月'!$E100*'10月'!$C100</f>
        <v>485</v>
      </c>
      <c r="R100">
        <f>'10月'!$F100*'10月'!$C100</f>
        <v>582</v>
      </c>
    </row>
    <row r="101" spans="1:18" x14ac:dyDescent="0.2">
      <c r="A101" s="26" t="str">
        <f t="shared" ref="A101:B108" si="7">A100</f>
        <v>1993/10末</v>
      </c>
      <c r="B101" s="26" t="str">
        <f t="shared" si="7"/>
        <v>平成5/10末</v>
      </c>
      <c r="C101" s="43">
        <v>98</v>
      </c>
      <c r="D101" s="43">
        <v>0</v>
      </c>
      <c r="E101" s="43">
        <v>6</v>
      </c>
      <c r="F101" s="43">
        <v>6</v>
      </c>
      <c r="G101" s="30" t="s">
        <v>16</v>
      </c>
      <c r="O101" s="17">
        <f>'10月'!$C101</f>
        <v>98</v>
      </c>
      <c r="P101">
        <f>'10月'!$D101*'10月'!$C101</f>
        <v>0</v>
      </c>
      <c r="Q101">
        <f>'10月'!$E101*'10月'!$C101</f>
        <v>588</v>
      </c>
      <c r="R101">
        <f>'10月'!$F101*'10月'!$C101</f>
        <v>588</v>
      </c>
    </row>
    <row r="102" spans="1:18" x14ac:dyDescent="0.2">
      <c r="A102" s="26" t="str">
        <f t="shared" si="7"/>
        <v>1993/10末</v>
      </c>
      <c r="B102" s="26" t="str">
        <f t="shared" si="7"/>
        <v>平成5/10末</v>
      </c>
      <c r="C102" s="43">
        <v>99</v>
      </c>
      <c r="D102" s="43">
        <v>1</v>
      </c>
      <c r="E102" s="43">
        <v>1</v>
      </c>
      <c r="F102" s="43">
        <v>2</v>
      </c>
      <c r="G102" s="30" t="s">
        <v>16</v>
      </c>
      <c r="O102" s="17">
        <f>'10月'!$C102</f>
        <v>99</v>
      </c>
      <c r="P102">
        <f>'10月'!$D102*'10月'!$C102</f>
        <v>99</v>
      </c>
      <c r="Q102">
        <f>'10月'!$E102*'10月'!$C102</f>
        <v>99</v>
      </c>
      <c r="R102">
        <f>'10月'!$F102*'10月'!$C102</f>
        <v>198</v>
      </c>
    </row>
    <row r="103" spans="1:18" x14ac:dyDescent="0.2">
      <c r="A103" s="26" t="str">
        <f t="shared" si="7"/>
        <v>1993/10末</v>
      </c>
      <c r="B103" s="26" t="str">
        <f t="shared" si="7"/>
        <v>平成5/10末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300</v>
      </c>
      <c r="R103">
        <f>'10月'!$F103*'10月'!$C103</f>
        <v>300</v>
      </c>
    </row>
    <row r="104" spans="1:18" x14ac:dyDescent="0.2">
      <c r="A104" s="26" t="str">
        <f t="shared" si="7"/>
        <v>1993/10末</v>
      </c>
      <c r="B104" s="26" t="str">
        <f t="shared" si="7"/>
        <v>平成5/10末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101</v>
      </c>
      <c r="R104">
        <f>'10月'!$F104*'10月'!$C104</f>
        <v>101</v>
      </c>
    </row>
    <row r="105" spans="1:18" x14ac:dyDescent="0.2">
      <c r="A105" s="26" t="str">
        <f t="shared" si="7"/>
        <v>1993/10末</v>
      </c>
      <c r="B105" s="26" t="str">
        <f t="shared" si="7"/>
        <v>平成5/10末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102</v>
      </c>
      <c r="R105">
        <f>'10月'!$F105*'10月'!$C105</f>
        <v>102</v>
      </c>
    </row>
    <row r="106" spans="1:18" x14ac:dyDescent="0.2">
      <c r="A106" s="26" t="str">
        <f t="shared" si="7"/>
        <v>1993/10末</v>
      </c>
      <c r="B106" s="26" t="str">
        <f t="shared" si="7"/>
        <v>平成5/10末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0</v>
      </c>
      <c r="R106">
        <f>'10月'!$F106*'10月'!$C106</f>
        <v>0</v>
      </c>
    </row>
    <row r="107" spans="1:18" x14ac:dyDescent="0.2">
      <c r="A107" s="26" t="str">
        <f t="shared" si="7"/>
        <v>1993/10末</v>
      </c>
      <c r="B107" s="26" t="str">
        <f t="shared" si="7"/>
        <v>平成5/10末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0</v>
      </c>
      <c r="R107">
        <f>'10月'!$F107*'10月'!$C107</f>
        <v>0</v>
      </c>
    </row>
    <row r="108" spans="1:18" x14ac:dyDescent="0.2">
      <c r="A108" s="26" t="str">
        <f t="shared" si="7"/>
        <v>1993/10末</v>
      </c>
      <c r="B108" s="26" t="str">
        <f t="shared" si="7"/>
        <v>平成5/10末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105</v>
      </c>
      <c r="R108">
        <f>'10月'!$F108*105</f>
        <v>105</v>
      </c>
    </row>
    <row r="109" spans="1:18" x14ac:dyDescent="0.2">
      <c r="O109" s="11" t="s">
        <v>22</v>
      </c>
      <c r="P109" s="11">
        <f>SUM(P3:P108)</f>
        <v>1676268</v>
      </c>
      <c r="Q109" s="11">
        <f t="shared" ref="Q109:R109" si="8">SUM(Q3:Q108)</f>
        <v>1909498</v>
      </c>
      <c r="R109" s="11">
        <f t="shared" si="8"/>
        <v>3585723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1:R109"/>
  <sheetViews>
    <sheetView workbookViewId="0">
      <selection activeCell="A2" sqref="A2:G2"/>
    </sheetView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89</v>
      </c>
      <c r="B2" s="71" t="s">
        <v>88</v>
      </c>
      <c r="C2" s="14" t="s">
        <v>5</v>
      </c>
      <c r="D2" s="15">
        <f>SUM(D3:D108)</f>
        <v>43355</v>
      </c>
      <c r="E2" s="15">
        <f>SUM(E3:E108)</f>
        <v>45168</v>
      </c>
      <c r="F2" s="15">
        <f>SUM(F3:F108)</f>
        <v>88523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1678168</v>
      </c>
      <c r="Q2" s="19">
        <f t="shared" si="0"/>
        <v>1910337</v>
      </c>
      <c r="R2" s="19">
        <f t="shared" si="0"/>
        <v>3588461</v>
      </c>
    </row>
    <row r="3" spans="1:18" x14ac:dyDescent="0.2">
      <c r="A3" s="25" t="str">
        <f>A2</f>
        <v>1993/12末</v>
      </c>
      <c r="B3" s="25" t="str">
        <f>B2</f>
        <v>平成5/11末</v>
      </c>
      <c r="C3" s="42">
        <v>0</v>
      </c>
      <c r="D3" s="42">
        <v>463</v>
      </c>
      <c r="E3" s="42">
        <v>419</v>
      </c>
      <c r="F3" s="42">
        <v>882</v>
      </c>
      <c r="G3" s="27" t="s">
        <v>14</v>
      </c>
      <c r="J3" s="31" t="s">
        <v>5</v>
      </c>
      <c r="K3" s="12">
        <f>SUM($K$4:$K$6)</f>
        <v>43355</v>
      </c>
      <c r="L3" s="12">
        <f>SUM($L$4:$L$6)</f>
        <v>45168</v>
      </c>
      <c r="M3" s="34">
        <f>SUM($M$4:$M$6)</f>
        <v>88523</v>
      </c>
      <c r="N3" s="10"/>
      <c r="O3" s="20">
        <f>'11月'!$C3</f>
        <v>0</v>
      </c>
      <c r="P3">
        <f>'11月'!$D3</f>
        <v>463</v>
      </c>
      <c r="Q3">
        <f>'11月'!$D3</f>
        <v>463</v>
      </c>
      <c r="R3">
        <f>'11月'!$F3</f>
        <v>882</v>
      </c>
    </row>
    <row r="4" spans="1:18" x14ac:dyDescent="0.2">
      <c r="A4" s="26" t="str">
        <f>A3</f>
        <v>1993/12末</v>
      </c>
      <c r="B4" s="26" t="str">
        <f>B3</f>
        <v>平成5/11末</v>
      </c>
      <c r="C4" s="43">
        <v>1</v>
      </c>
      <c r="D4" s="43">
        <v>420</v>
      </c>
      <c r="E4" s="43">
        <v>429</v>
      </c>
      <c r="F4" s="43">
        <v>849</v>
      </c>
      <c r="G4" s="28" t="s">
        <v>14</v>
      </c>
      <c r="J4" s="32" t="s">
        <v>14</v>
      </c>
      <c r="K4" s="13">
        <f>SUMIF('11月'!$G$2:$G$108,$J4,'11月'!$D$2:$D$108)</f>
        <v>7870</v>
      </c>
      <c r="L4" s="13">
        <f>SUMIF('11月'!$G$2:$G$108,$J4,'11月'!$E$2:$E$108)</f>
        <v>7232</v>
      </c>
      <c r="M4" s="35">
        <f>SUMIF('11月'!$G$2:$G$108,$J4,'11月'!$F$2:$F$108)</f>
        <v>15102</v>
      </c>
      <c r="O4" s="17">
        <f>'11月'!$C4</f>
        <v>1</v>
      </c>
      <c r="P4">
        <f>'11月'!$D4*'11月'!$C4</f>
        <v>420</v>
      </c>
      <c r="Q4">
        <f>'11月'!$E4*'11月'!$C4</f>
        <v>429</v>
      </c>
      <c r="R4">
        <f>'11月'!$F4*'11月'!$C4</f>
        <v>849</v>
      </c>
    </row>
    <row r="5" spans="1:18" x14ac:dyDescent="0.2">
      <c r="A5" s="26" t="str">
        <f t="shared" ref="A5:B20" si="1">A4</f>
        <v>1993/12末</v>
      </c>
      <c r="B5" s="26" t="str">
        <f t="shared" si="1"/>
        <v>平成5/11末</v>
      </c>
      <c r="C5" s="43">
        <v>2</v>
      </c>
      <c r="D5" s="43">
        <v>495</v>
      </c>
      <c r="E5" s="43">
        <v>454</v>
      </c>
      <c r="F5" s="43">
        <v>949</v>
      </c>
      <c r="G5" s="28" t="s">
        <v>14</v>
      </c>
      <c r="J5" s="33" t="s">
        <v>15</v>
      </c>
      <c r="K5" s="13">
        <f>SUMIF('11月'!$G$2:$G$108,$J5,'11月'!$D$2:$D$108)</f>
        <v>29088</v>
      </c>
      <c r="L5" s="13">
        <f>SUMIF('11月'!$G$2:$G$108,$J5,'11月'!$E$2:$E$108)</f>
        <v>28281</v>
      </c>
      <c r="M5" s="35">
        <f>SUMIF('11月'!$G$2:$G$108,$J5,'11月'!$F$2:$F$108)</f>
        <v>57369</v>
      </c>
      <c r="O5" s="17">
        <f>'11月'!$C5</f>
        <v>2</v>
      </c>
      <c r="P5">
        <f>'11月'!$D5*'11月'!$C5</f>
        <v>990</v>
      </c>
      <c r="Q5">
        <f>'11月'!$E5*'11月'!$C5</f>
        <v>908</v>
      </c>
      <c r="R5">
        <f>'11月'!$F5*'11月'!$C5</f>
        <v>1898</v>
      </c>
    </row>
    <row r="6" spans="1:18" x14ac:dyDescent="0.2">
      <c r="A6" s="26" t="str">
        <f t="shared" si="1"/>
        <v>1993/12末</v>
      </c>
      <c r="B6" s="26" t="str">
        <f t="shared" si="1"/>
        <v>平成5/11末</v>
      </c>
      <c r="C6" s="43">
        <v>3</v>
      </c>
      <c r="D6" s="43">
        <v>447</v>
      </c>
      <c r="E6" s="43">
        <v>449</v>
      </c>
      <c r="F6" s="43">
        <v>896</v>
      </c>
      <c r="G6" s="28" t="s">
        <v>14</v>
      </c>
      <c r="J6" s="33" t="s">
        <v>16</v>
      </c>
      <c r="K6" s="13">
        <f>SUMIF('11月'!$G$2:$G$108,$J6,'11月'!$D$2:$D$108)</f>
        <v>6397</v>
      </c>
      <c r="L6" s="13">
        <f>SUMIF('11月'!$G$2:$G$108,$J6,'11月'!$E$2:$E$108)</f>
        <v>9655</v>
      </c>
      <c r="M6" s="35">
        <f>SUMIF('11月'!$G$2:$G$108,$J6,'11月'!$F$2:$F$108)</f>
        <v>16052</v>
      </c>
      <c r="O6" s="17">
        <f>'11月'!$C6</f>
        <v>3</v>
      </c>
      <c r="P6">
        <f>'11月'!$D6*'11月'!$C6</f>
        <v>1341</v>
      </c>
      <c r="Q6">
        <f>'11月'!$E6*'11月'!$C6</f>
        <v>1347</v>
      </c>
      <c r="R6">
        <f>'11月'!$F6*'11月'!$C6</f>
        <v>2688</v>
      </c>
    </row>
    <row r="7" spans="1:18" x14ac:dyDescent="0.2">
      <c r="A7" s="26" t="str">
        <f t="shared" si="1"/>
        <v>1993/12末</v>
      </c>
      <c r="B7" s="26" t="str">
        <f t="shared" si="1"/>
        <v>平成5/11末</v>
      </c>
      <c r="C7" s="43">
        <v>4</v>
      </c>
      <c r="D7" s="43">
        <v>515</v>
      </c>
      <c r="E7" s="43">
        <v>450</v>
      </c>
      <c r="F7" s="43">
        <v>965</v>
      </c>
      <c r="G7" s="28" t="s">
        <v>14</v>
      </c>
      <c r="J7" s="39" t="s">
        <v>21</v>
      </c>
      <c r="K7" s="40">
        <f>IFERROR($P$2/$K$3,"")</f>
        <v>38.707600046130779</v>
      </c>
      <c r="L7" s="40">
        <f>IFERROR($Q$2/$L$3,"")</f>
        <v>42.294035600425083</v>
      </c>
      <c r="M7" s="41">
        <f>IFERROR($R$2/$M$3,"")</f>
        <v>40.537046869175242</v>
      </c>
      <c r="O7" s="17">
        <f>'11月'!$C7</f>
        <v>4</v>
      </c>
      <c r="P7">
        <f>'11月'!$D7*'11月'!$C7</f>
        <v>2060</v>
      </c>
      <c r="Q7">
        <f>'11月'!$E7*'11月'!$C7</f>
        <v>1800</v>
      </c>
      <c r="R7">
        <f>'11月'!$F7*'11月'!$C7</f>
        <v>3860</v>
      </c>
    </row>
    <row r="8" spans="1:18" x14ac:dyDescent="0.2">
      <c r="A8" s="26" t="str">
        <f t="shared" si="1"/>
        <v>1993/12末</v>
      </c>
      <c r="B8" s="26" t="str">
        <f t="shared" si="1"/>
        <v>平成5/11末</v>
      </c>
      <c r="C8" s="43">
        <v>5</v>
      </c>
      <c r="D8" s="43">
        <v>505</v>
      </c>
      <c r="E8" s="43">
        <v>457</v>
      </c>
      <c r="F8" s="43">
        <v>962</v>
      </c>
      <c r="G8" s="28" t="s">
        <v>14</v>
      </c>
      <c r="O8" s="17">
        <f>'11月'!$C8</f>
        <v>5</v>
      </c>
      <c r="P8">
        <f>'11月'!$D8*'11月'!$C8</f>
        <v>2525</v>
      </c>
      <c r="Q8">
        <f>'11月'!$E8*'11月'!$C8</f>
        <v>2285</v>
      </c>
      <c r="R8">
        <f>'11月'!$F8*'11月'!$C8</f>
        <v>4810</v>
      </c>
    </row>
    <row r="9" spans="1:18" x14ac:dyDescent="0.2">
      <c r="A9" s="26" t="str">
        <f t="shared" si="1"/>
        <v>1993/12末</v>
      </c>
      <c r="B9" s="26" t="str">
        <f t="shared" si="1"/>
        <v>平成5/11末</v>
      </c>
      <c r="C9" s="43">
        <v>6</v>
      </c>
      <c r="D9" s="43">
        <v>518</v>
      </c>
      <c r="E9" s="43">
        <v>517</v>
      </c>
      <c r="F9" s="43">
        <v>1035</v>
      </c>
      <c r="G9" s="28" t="s">
        <v>14</v>
      </c>
      <c r="O9" s="17">
        <f>'11月'!$C9</f>
        <v>6</v>
      </c>
      <c r="P9">
        <f>'11月'!$D9*'11月'!$C9</f>
        <v>3108</v>
      </c>
      <c r="Q9">
        <f>'11月'!$E9*'11月'!$C9</f>
        <v>3102</v>
      </c>
      <c r="R9">
        <f>'11月'!$F9*'11月'!$C9</f>
        <v>6210</v>
      </c>
    </row>
    <row r="10" spans="1:18" x14ac:dyDescent="0.2">
      <c r="A10" s="26" t="str">
        <f t="shared" si="1"/>
        <v>1993/12末</v>
      </c>
      <c r="B10" s="26" t="str">
        <f t="shared" si="1"/>
        <v>平成5/11末</v>
      </c>
      <c r="C10" s="43">
        <v>7</v>
      </c>
      <c r="D10" s="43">
        <v>528</v>
      </c>
      <c r="E10" s="43">
        <v>504</v>
      </c>
      <c r="F10" s="43">
        <v>1032</v>
      </c>
      <c r="G10" s="28" t="s">
        <v>14</v>
      </c>
      <c r="O10" s="17">
        <f>'11月'!$C10</f>
        <v>7</v>
      </c>
      <c r="P10">
        <f>'11月'!$D10*'11月'!$C10</f>
        <v>3696</v>
      </c>
      <c r="Q10">
        <f>'11月'!$E10*'11月'!$C10</f>
        <v>3528</v>
      </c>
      <c r="R10">
        <f>'11月'!$F10*'11月'!$C10</f>
        <v>7224</v>
      </c>
    </row>
    <row r="11" spans="1:18" x14ac:dyDescent="0.2">
      <c r="A11" s="26" t="str">
        <f t="shared" si="1"/>
        <v>1993/12末</v>
      </c>
      <c r="B11" s="26" t="str">
        <f t="shared" si="1"/>
        <v>平成5/11末</v>
      </c>
      <c r="C11" s="43">
        <v>8</v>
      </c>
      <c r="D11" s="43">
        <v>565</v>
      </c>
      <c r="E11" s="43">
        <v>529</v>
      </c>
      <c r="F11" s="43">
        <v>1094</v>
      </c>
      <c r="G11" s="28" t="s">
        <v>14</v>
      </c>
      <c r="O11" s="17">
        <f>'11月'!$C11</f>
        <v>8</v>
      </c>
      <c r="P11">
        <f>'11月'!$D11*'11月'!$C11</f>
        <v>4520</v>
      </c>
      <c r="Q11">
        <f>'11月'!$E11*'11月'!$C11</f>
        <v>4232</v>
      </c>
      <c r="R11">
        <f>'11月'!$F11*'11月'!$C11</f>
        <v>8752</v>
      </c>
    </row>
    <row r="12" spans="1:18" x14ac:dyDescent="0.2">
      <c r="A12" s="26" t="str">
        <f t="shared" si="1"/>
        <v>1993/12末</v>
      </c>
      <c r="B12" s="26" t="str">
        <f t="shared" si="1"/>
        <v>平成5/11末</v>
      </c>
      <c r="C12" s="43">
        <v>9</v>
      </c>
      <c r="D12" s="43">
        <v>571</v>
      </c>
      <c r="E12" s="43">
        <v>499</v>
      </c>
      <c r="F12" s="43">
        <v>1070</v>
      </c>
      <c r="G12" s="28" t="s">
        <v>14</v>
      </c>
      <c r="O12" s="17">
        <f>'11月'!$C12</f>
        <v>9</v>
      </c>
      <c r="P12">
        <f>'11月'!$D12*'11月'!$C12</f>
        <v>5139</v>
      </c>
      <c r="Q12">
        <f>'11月'!$E12*'11月'!$C12</f>
        <v>4491</v>
      </c>
      <c r="R12">
        <f>'11月'!$F12*'11月'!$C12</f>
        <v>9630</v>
      </c>
    </row>
    <row r="13" spans="1:18" x14ac:dyDescent="0.2">
      <c r="A13" s="26" t="str">
        <f t="shared" si="1"/>
        <v>1993/12末</v>
      </c>
      <c r="B13" s="26" t="str">
        <f t="shared" si="1"/>
        <v>平成5/11末</v>
      </c>
      <c r="C13" s="43">
        <v>10</v>
      </c>
      <c r="D13" s="43">
        <v>556</v>
      </c>
      <c r="E13" s="43">
        <v>492</v>
      </c>
      <c r="F13" s="43">
        <v>1048</v>
      </c>
      <c r="G13" s="28" t="s">
        <v>14</v>
      </c>
      <c r="O13" s="17">
        <f>'11月'!$C13</f>
        <v>10</v>
      </c>
      <c r="P13">
        <f>'11月'!$D13*'11月'!$C13</f>
        <v>5560</v>
      </c>
      <c r="Q13">
        <f>'11月'!$E13*'11月'!$C13</f>
        <v>4920</v>
      </c>
      <c r="R13">
        <f>'11月'!$F13*'11月'!$C13</f>
        <v>10480</v>
      </c>
    </row>
    <row r="14" spans="1:18" x14ac:dyDescent="0.2">
      <c r="A14" s="26" t="str">
        <f t="shared" si="1"/>
        <v>1993/12末</v>
      </c>
      <c r="B14" s="26" t="str">
        <f t="shared" si="1"/>
        <v>平成5/11末</v>
      </c>
      <c r="C14" s="43">
        <v>11</v>
      </c>
      <c r="D14" s="43">
        <v>524</v>
      </c>
      <c r="E14" s="43">
        <v>495</v>
      </c>
      <c r="F14" s="43">
        <v>1019</v>
      </c>
      <c r="G14" s="28" t="s">
        <v>14</v>
      </c>
      <c r="O14" s="17">
        <f>'11月'!$C14</f>
        <v>11</v>
      </c>
      <c r="P14">
        <f>'11月'!$D14*'11月'!$C14</f>
        <v>5764</v>
      </c>
      <c r="Q14">
        <f>'11月'!$E14*'11月'!$C14</f>
        <v>5445</v>
      </c>
      <c r="R14">
        <f>'11月'!$F14*'11月'!$C14</f>
        <v>11209</v>
      </c>
    </row>
    <row r="15" spans="1:18" x14ac:dyDescent="0.2">
      <c r="A15" s="26" t="str">
        <f t="shared" si="1"/>
        <v>1993/12末</v>
      </c>
      <c r="B15" s="26" t="str">
        <f t="shared" si="1"/>
        <v>平成5/11末</v>
      </c>
      <c r="C15" s="43">
        <v>12</v>
      </c>
      <c r="D15" s="43">
        <v>562</v>
      </c>
      <c r="E15" s="43">
        <v>509</v>
      </c>
      <c r="F15" s="43">
        <v>1071</v>
      </c>
      <c r="G15" s="28" t="s">
        <v>14</v>
      </c>
      <c r="J15" s="46" t="s">
        <v>50</v>
      </c>
      <c r="K15" s="46"/>
      <c r="L15" s="46"/>
      <c r="M15" s="46" t="str">
        <f>A2</f>
        <v>1993/12末</v>
      </c>
      <c r="O15" s="17">
        <f>'11月'!$C15</f>
        <v>12</v>
      </c>
      <c r="P15">
        <f>'11月'!$D15*'11月'!$C15</f>
        <v>6744</v>
      </c>
      <c r="Q15">
        <f>'11月'!$E15*'11月'!$C15</f>
        <v>6108</v>
      </c>
      <c r="R15">
        <f>'11月'!$F15*'11月'!$C15</f>
        <v>12852</v>
      </c>
    </row>
    <row r="16" spans="1:18" x14ac:dyDescent="0.2">
      <c r="A16" s="26" t="str">
        <f t="shared" si="1"/>
        <v>1993/12末</v>
      </c>
      <c r="B16" s="26" t="str">
        <f t="shared" si="1"/>
        <v>平成5/11末</v>
      </c>
      <c r="C16" s="43">
        <v>13</v>
      </c>
      <c r="D16" s="43">
        <v>615</v>
      </c>
      <c r="E16" s="43">
        <v>530</v>
      </c>
      <c r="F16" s="43">
        <v>1145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7995</v>
      </c>
      <c r="Q16">
        <f>'11月'!$E16*'11月'!$C16</f>
        <v>6890</v>
      </c>
      <c r="R16">
        <f>'11月'!$F16*'11月'!$C16</f>
        <v>14885</v>
      </c>
    </row>
    <row r="17" spans="1:18" x14ac:dyDescent="0.2">
      <c r="A17" s="26" t="str">
        <f t="shared" si="1"/>
        <v>1993/12末</v>
      </c>
      <c r="B17" s="26" t="str">
        <f t="shared" si="1"/>
        <v>平成5/11末</v>
      </c>
      <c r="C17" s="43">
        <v>14</v>
      </c>
      <c r="D17" s="43">
        <v>586</v>
      </c>
      <c r="E17" s="43">
        <v>499</v>
      </c>
      <c r="F17" s="43">
        <v>1085</v>
      </c>
      <c r="G17" s="28" t="s">
        <v>14</v>
      </c>
      <c r="J17" s="47" t="s">
        <v>5</v>
      </c>
      <c r="K17" s="48">
        <f>SUM($K$18:$K$39)</f>
        <v>43355</v>
      </c>
      <c r="L17" s="48">
        <f>SUM($L$18:$L$39)</f>
        <v>45168</v>
      </c>
      <c r="M17" s="48">
        <f>SUM($M$18:$M$39)</f>
        <v>88523</v>
      </c>
      <c r="O17" s="21">
        <f>'11月'!$C17</f>
        <v>14</v>
      </c>
      <c r="P17" s="22">
        <f>'11月'!$D17*'11月'!$C17</f>
        <v>8204</v>
      </c>
      <c r="Q17" s="22">
        <f>'11月'!$E17*'11月'!$C17</f>
        <v>6986</v>
      </c>
      <c r="R17" s="22">
        <f>'11月'!$F17*'11月'!$C17</f>
        <v>15190</v>
      </c>
    </row>
    <row r="18" spans="1:18" x14ac:dyDescent="0.2">
      <c r="A18" s="25" t="str">
        <f t="shared" si="1"/>
        <v>1993/12末</v>
      </c>
      <c r="B18" s="25" t="str">
        <f t="shared" si="1"/>
        <v>平成5/11末</v>
      </c>
      <c r="C18" s="42">
        <v>15</v>
      </c>
      <c r="D18" s="42">
        <v>579</v>
      </c>
      <c r="E18" s="42">
        <v>600</v>
      </c>
      <c r="F18" s="42">
        <v>1179</v>
      </c>
      <c r="G18" s="29" t="s">
        <v>15</v>
      </c>
      <c r="J18" s="46" t="s">
        <v>27</v>
      </c>
      <c r="K18" s="49">
        <f>SUM($D$3:$D$7)</f>
        <v>2340</v>
      </c>
      <c r="L18" s="49">
        <f>SUM($E$3:$E$7)</f>
        <v>2201</v>
      </c>
      <c r="M18" s="49">
        <f>SUM($F$3:$F$7)</f>
        <v>4541</v>
      </c>
      <c r="O18" s="20">
        <f>'11月'!$C18</f>
        <v>15</v>
      </c>
      <c r="P18">
        <f>'11月'!$D18*'11月'!$C18</f>
        <v>8685</v>
      </c>
      <c r="Q18">
        <f>'11月'!$E18*'11月'!$C18</f>
        <v>9000</v>
      </c>
      <c r="R18">
        <f>'11月'!$F18*'11月'!$C18</f>
        <v>17685</v>
      </c>
    </row>
    <row r="19" spans="1:18" x14ac:dyDescent="0.2">
      <c r="A19" s="26" t="str">
        <f t="shared" si="1"/>
        <v>1993/12末</v>
      </c>
      <c r="B19" s="26" t="str">
        <f t="shared" si="1"/>
        <v>平成5/11末</v>
      </c>
      <c r="C19" s="43">
        <v>16</v>
      </c>
      <c r="D19" s="43">
        <v>606</v>
      </c>
      <c r="E19" s="43">
        <v>589</v>
      </c>
      <c r="F19" s="43">
        <v>1195</v>
      </c>
      <c r="G19" s="30" t="s">
        <v>15</v>
      </c>
      <c r="J19" s="46" t="s">
        <v>28</v>
      </c>
      <c r="K19" s="46">
        <f>SUM($D$8:$D$12)</f>
        <v>2687</v>
      </c>
      <c r="L19" s="46">
        <f>SUM($E$8:$E$12)</f>
        <v>2506</v>
      </c>
      <c r="M19" s="46">
        <f>SUM($F$8:$F$12)</f>
        <v>5193</v>
      </c>
      <c r="O19" s="17">
        <f>'11月'!$C19</f>
        <v>16</v>
      </c>
      <c r="P19">
        <f>'11月'!$D19*'11月'!$C19</f>
        <v>9696</v>
      </c>
      <c r="Q19">
        <f>'11月'!$E19*'11月'!$C19</f>
        <v>9424</v>
      </c>
      <c r="R19">
        <f>'11月'!$F19*'11月'!$C19</f>
        <v>19120</v>
      </c>
    </row>
    <row r="20" spans="1:18" x14ac:dyDescent="0.2">
      <c r="A20" s="26" t="str">
        <f t="shared" si="1"/>
        <v>1993/12末</v>
      </c>
      <c r="B20" s="26" t="str">
        <f t="shared" si="1"/>
        <v>平成5/11末</v>
      </c>
      <c r="C20" s="43">
        <v>17</v>
      </c>
      <c r="D20" s="43">
        <v>600</v>
      </c>
      <c r="E20" s="43">
        <v>620</v>
      </c>
      <c r="F20" s="43">
        <v>1220</v>
      </c>
      <c r="G20" s="30" t="s">
        <v>15</v>
      </c>
      <c r="J20" s="46" t="s">
        <v>29</v>
      </c>
      <c r="K20" s="46">
        <f>SUM($D$13:$D$17)</f>
        <v>2843</v>
      </c>
      <c r="L20" s="46">
        <f>SUM($E$13:$E$17)</f>
        <v>2525</v>
      </c>
      <c r="M20" s="46">
        <f>SUM($F$13:$F$17)</f>
        <v>5368</v>
      </c>
      <c r="O20" s="17">
        <f>'11月'!$C20</f>
        <v>17</v>
      </c>
      <c r="P20">
        <f>'11月'!$D20*'11月'!$C20</f>
        <v>10200</v>
      </c>
      <c r="Q20">
        <f>'11月'!$E20*'11月'!$C20</f>
        <v>10540</v>
      </c>
      <c r="R20">
        <f>'11月'!$F20*'11月'!$C20</f>
        <v>20740</v>
      </c>
    </row>
    <row r="21" spans="1:18" x14ac:dyDescent="0.2">
      <c r="A21" s="26" t="str">
        <f t="shared" ref="A21:B36" si="2">A20</f>
        <v>1993/12末</v>
      </c>
      <c r="B21" s="26" t="str">
        <f t="shared" si="2"/>
        <v>平成5/11末</v>
      </c>
      <c r="C21" s="43">
        <v>18</v>
      </c>
      <c r="D21" s="43">
        <v>561</v>
      </c>
      <c r="E21" s="43">
        <v>543</v>
      </c>
      <c r="F21" s="43">
        <v>1104</v>
      </c>
      <c r="G21" s="30" t="s">
        <v>15</v>
      </c>
      <c r="J21" s="46" t="s">
        <v>30</v>
      </c>
      <c r="K21" s="46">
        <f>SUM($D$18:$D$22)</f>
        <v>2917</v>
      </c>
      <c r="L21" s="46">
        <f>SUM($E$18:$E$22)</f>
        <v>2891</v>
      </c>
      <c r="M21" s="46">
        <f>SUM($F$18:$F$22)</f>
        <v>5808</v>
      </c>
      <c r="O21" s="17">
        <f>'11月'!$C21</f>
        <v>18</v>
      </c>
      <c r="P21">
        <f>'11月'!$D21*'11月'!$C21</f>
        <v>10098</v>
      </c>
      <c r="Q21">
        <f>'11月'!$E21*'11月'!$C21</f>
        <v>9774</v>
      </c>
      <c r="R21">
        <f>'11月'!$F21*'11月'!$C21</f>
        <v>19872</v>
      </c>
    </row>
    <row r="22" spans="1:18" x14ac:dyDescent="0.2">
      <c r="A22" s="26" t="str">
        <f t="shared" si="2"/>
        <v>1993/12末</v>
      </c>
      <c r="B22" s="26" t="str">
        <f t="shared" si="2"/>
        <v>平成5/11末</v>
      </c>
      <c r="C22" s="43">
        <v>19</v>
      </c>
      <c r="D22" s="43">
        <v>571</v>
      </c>
      <c r="E22" s="43">
        <v>539</v>
      </c>
      <c r="F22" s="43">
        <v>1110</v>
      </c>
      <c r="G22" s="30" t="s">
        <v>15</v>
      </c>
      <c r="J22" s="46" t="s">
        <v>31</v>
      </c>
      <c r="K22" s="46">
        <f>SUM($D$23:$D$27)</f>
        <v>2623</v>
      </c>
      <c r="L22" s="46">
        <f>SUM($E$23:$E$27)</f>
        <v>2295</v>
      </c>
      <c r="M22" s="46">
        <f>SUM($F$23:$F$27)</f>
        <v>4918</v>
      </c>
      <c r="O22" s="17">
        <f>'11月'!$C22</f>
        <v>19</v>
      </c>
      <c r="P22">
        <f>'11月'!$D22*'11月'!$C22</f>
        <v>10849</v>
      </c>
      <c r="Q22">
        <f>'11月'!$E22*'11月'!$C22</f>
        <v>10241</v>
      </c>
      <c r="R22">
        <f>'11月'!$F22*'11月'!$C22</f>
        <v>21090</v>
      </c>
    </row>
    <row r="23" spans="1:18" x14ac:dyDescent="0.2">
      <c r="A23" s="26" t="str">
        <f t="shared" si="2"/>
        <v>1993/12末</v>
      </c>
      <c r="B23" s="26" t="str">
        <f t="shared" si="2"/>
        <v>平成5/11末</v>
      </c>
      <c r="C23" s="43">
        <v>20</v>
      </c>
      <c r="D23" s="43">
        <v>539</v>
      </c>
      <c r="E23" s="43">
        <v>484</v>
      </c>
      <c r="F23" s="43">
        <v>1023</v>
      </c>
      <c r="G23" s="30" t="s">
        <v>15</v>
      </c>
      <c r="J23" s="46" t="s">
        <v>32</v>
      </c>
      <c r="K23" s="46">
        <f>SUM($D$28:$D$32)</f>
        <v>2492</v>
      </c>
      <c r="L23" s="46">
        <f>SUM($E$28:$E$32)</f>
        <v>2369</v>
      </c>
      <c r="M23" s="46">
        <f>SUM($F$28:$F$32)</f>
        <v>4861</v>
      </c>
      <c r="O23" s="17">
        <f>'11月'!$C23</f>
        <v>20</v>
      </c>
      <c r="P23">
        <f>'11月'!$D23*'11月'!$C23</f>
        <v>10780</v>
      </c>
      <c r="Q23">
        <f>'11月'!$E23*'11月'!$C23</f>
        <v>9680</v>
      </c>
      <c r="R23">
        <f>'11月'!$F23*'11月'!$C23</f>
        <v>20460</v>
      </c>
    </row>
    <row r="24" spans="1:18" x14ac:dyDescent="0.2">
      <c r="A24" s="26" t="str">
        <f t="shared" si="2"/>
        <v>1993/12末</v>
      </c>
      <c r="B24" s="26" t="str">
        <f t="shared" si="2"/>
        <v>平成5/11末</v>
      </c>
      <c r="C24" s="43">
        <v>21</v>
      </c>
      <c r="D24" s="43">
        <v>531</v>
      </c>
      <c r="E24" s="43">
        <v>437</v>
      </c>
      <c r="F24" s="43">
        <v>968</v>
      </c>
      <c r="G24" s="30" t="s">
        <v>15</v>
      </c>
      <c r="J24" s="46" t="s">
        <v>33</v>
      </c>
      <c r="K24" s="46">
        <f>SUM($D$33:$D$37)</f>
        <v>2859</v>
      </c>
      <c r="L24" s="46">
        <f>SUM($E$33:$E$37)</f>
        <v>2690</v>
      </c>
      <c r="M24" s="46">
        <f>SUM($F$33:$F$37)</f>
        <v>5549</v>
      </c>
      <c r="O24" s="17">
        <f>'11月'!$C24</f>
        <v>21</v>
      </c>
      <c r="P24">
        <f>'11月'!$D24*'11月'!$C24</f>
        <v>11151</v>
      </c>
      <c r="Q24">
        <f>'11月'!$E24*'11月'!$C24</f>
        <v>9177</v>
      </c>
      <c r="R24">
        <f>'11月'!$F24*'11月'!$C24</f>
        <v>20328</v>
      </c>
    </row>
    <row r="25" spans="1:18" x14ac:dyDescent="0.2">
      <c r="A25" s="26" t="str">
        <f t="shared" si="2"/>
        <v>1993/12末</v>
      </c>
      <c r="B25" s="26" t="str">
        <f t="shared" si="2"/>
        <v>平成5/11末</v>
      </c>
      <c r="C25" s="43">
        <v>22</v>
      </c>
      <c r="D25" s="43">
        <v>533</v>
      </c>
      <c r="E25" s="43">
        <v>496</v>
      </c>
      <c r="F25" s="43">
        <v>1029</v>
      </c>
      <c r="G25" s="30" t="s">
        <v>15</v>
      </c>
      <c r="J25" s="46" t="s">
        <v>34</v>
      </c>
      <c r="K25" s="46">
        <f>SUM($D$38:$D$42)</f>
        <v>3101</v>
      </c>
      <c r="L25" s="46">
        <f>SUM($E$38:$E$42)</f>
        <v>2847</v>
      </c>
      <c r="M25" s="46">
        <f>SUM($F$38:$F$42)</f>
        <v>5948</v>
      </c>
      <c r="O25" s="17">
        <f>'11月'!$C25</f>
        <v>22</v>
      </c>
      <c r="P25">
        <f>'11月'!$D25*'11月'!$C25</f>
        <v>11726</v>
      </c>
      <c r="Q25">
        <f>'11月'!$E25*'11月'!$C25</f>
        <v>10912</v>
      </c>
      <c r="R25">
        <f>'11月'!$F25*'11月'!$C25</f>
        <v>22638</v>
      </c>
    </row>
    <row r="26" spans="1:18" x14ac:dyDescent="0.2">
      <c r="A26" s="26" t="str">
        <f t="shared" si="2"/>
        <v>1993/12末</v>
      </c>
      <c r="B26" s="26" t="str">
        <f t="shared" si="2"/>
        <v>平成5/11末</v>
      </c>
      <c r="C26" s="43">
        <v>23</v>
      </c>
      <c r="D26" s="43">
        <v>520</v>
      </c>
      <c r="E26" s="43">
        <v>435</v>
      </c>
      <c r="F26" s="43">
        <v>955</v>
      </c>
      <c r="G26" s="30" t="s">
        <v>15</v>
      </c>
      <c r="J26" s="46" t="s">
        <v>35</v>
      </c>
      <c r="K26" s="46">
        <f>SUM($D$43:$D$47)</f>
        <v>3626</v>
      </c>
      <c r="L26" s="46">
        <f>SUM($E$43:$E$47)</f>
        <v>3417</v>
      </c>
      <c r="M26" s="46">
        <f>SUM($F$43:$F$47)</f>
        <v>7043</v>
      </c>
      <c r="O26" s="17">
        <f>'11月'!$C26</f>
        <v>23</v>
      </c>
      <c r="P26">
        <f>'11月'!$D26*'11月'!$C26</f>
        <v>11960</v>
      </c>
      <c r="Q26">
        <f>'11月'!$E26*'11月'!$C26</f>
        <v>10005</v>
      </c>
      <c r="R26">
        <f>'11月'!$F26*'11月'!$C26</f>
        <v>21965</v>
      </c>
    </row>
    <row r="27" spans="1:18" x14ac:dyDescent="0.2">
      <c r="A27" s="26" t="str">
        <f t="shared" si="2"/>
        <v>1993/12末</v>
      </c>
      <c r="B27" s="26" t="str">
        <f t="shared" si="2"/>
        <v>平成5/11末</v>
      </c>
      <c r="C27" s="43">
        <v>24</v>
      </c>
      <c r="D27" s="43">
        <v>500</v>
      </c>
      <c r="E27" s="43">
        <v>443</v>
      </c>
      <c r="F27" s="43">
        <v>943</v>
      </c>
      <c r="G27" s="30" t="s">
        <v>15</v>
      </c>
      <c r="J27" s="46" t="s">
        <v>36</v>
      </c>
      <c r="K27" s="46">
        <f>SUM($D$48:$D$52)</f>
        <v>3253</v>
      </c>
      <c r="L27" s="46">
        <f>SUM($E$48:$E$52)</f>
        <v>2935</v>
      </c>
      <c r="M27" s="46">
        <f>SUM($F$48:$F$52)</f>
        <v>6188</v>
      </c>
      <c r="O27" s="17">
        <f>'11月'!$C27</f>
        <v>24</v>
      </c>
      <c r="P27">
        <f>'11月'!$D27*'11月'!$C27</f>
        <v>12000</v>
      </c>
      <c r="Q27">
        <f>'11月'!$E27*'11月'!$C27</f>
        <v>10632</v>
      </c>
      <c r="R27">
        <f>'11月'!$F27*'11月'!$C27</f>
        <v>22632</v>
      </c>
    </row>
    <row r="28" spans="1:18" x14ac:dyDescent="0.2">
      <c r="A28" s="26" t="str">
        <f t="shared" si="2"/>
        <v>1993/12末</v>
      </c>
      <c r="B28" s="26" t="str">
        <f t="shared" si="2"/>
        <v>平成5/11末</v>
      </c>
      <c r="C28" s="43">
        <v>25</v>
      </c>
      <c r="D28" s="43">
        <v>448</v>
      </c>
      <c r="E28" s="43">
        <v>473</v>
      </c>
      <c r="F28" s="43">
        <v>921</v>
      </c>
      <c r="G28" s="30" t="s">
        <v>15</v>
      </c>
      <c r="J28" s="46" t="s">
        <v>37</v>
      </c>
      <c r="K28" s="46">
        <f>SUM($D$53:$D$57)</f>
        <v>2801</v>
      </c>
      <c r="L28" s="46">
        <f>SUM($E$53:$E$57)</f>
        <v>2769</v>
      </c>
      <c r="M28" s="46">
        <f>SUM($F$53:$F$57)</f>
        <v>5570</v>
      </c>
      <c r="O28" s="17">
        <f>'11月'!$C28</f>
        <v>25</v>
      </c>
      <c r="P28">
        <f>'11月'!$D28*'11月'!$C28</f>
        <v>11200</v>
      </c>
      <c r="Q28">
        <f>'11月'!$E28*'11月'!$C28</f>
        <v>11825</v>
      </c>
      <c r="R28">
        <f>'11月'!$F28*'11月'!$C28</f>
        <v>23025</v>
      </c>
    </row>
    <row r="29" spans="1:18" x14ac:dyDescent="0.2">
      <c r="A29" s="26" t="str">
        <f t="shared" si="2"/>
        <v>1993/12末</v>
      </c>
      <c r="B29" s="26" t="str">
        <f t="shared" si="2"/>
        <v>平成5/11末</v>
      </c>
      <c r="C29" s="43">
        <v>26</v>
      </c>
      <c r="D29" s="43">
        <v>536</v>
      </c>
      <c r="E29" s="43">
        <v>507</v>
      </c>
      <c r="F29" s="43">
        <v>1043</v>
      </c>
      <c r="G29" s="30" t="s">
        <v>15</v>
      </c>
      <c r="J29" s="46" t="s">
        <v>38</v>
      </c>
      <c r="K29" s="46">
        <f>SUM($D$58:$D$62)</f>
        <v>2619</v>
      </c>
      <c r="L29" s="46">
        <f>SUM($E$58:$E$62)</f>
        <v>2975</v>
      </c>
      <c r="M29" s="46">
        <f>SUM($F$58:$F$62)</f>
        <v>5594</v>
      </c>
      <c r="O29" s="17">
        <f>'11月'!$C29</f>
        <v>26</v>
      </c>
      <c r="P29">
        <f>'11月'!$D29*'11月'!$C29</f>
        <v>13936</v>
      </c>
      <c r="Q29">
        <f>'11月'!$E29*'11月'!$C29</f>
        <v>13182</v>
      </c>
      <c r="R29">
        <f>'11月'!$F29*'11月'!$C29</f>
        <v>27118</v>
      </c>
    </row>
    <row r="30" spans="1:18" x14ac:dyDescent="0.2">
      <c r="A30" s="26" t="str">
        <f t="shared" si="2"/>
        <v>1993/12末</v>
      </c>
      <c r="B30" s="26" t="str">
        <f t="shared" si="2"/>
        <v>平成5/11末</v>
      </c>
      <c r="C30" s="43">
        <v>27</v>
      </c>
      <c r="D30" s="43">
        <v>401</v>
      </c>
      <c r="E30" s="43">
        <v>354</v>
      </c>
      <c r="F30" s="43">
        <v>755</v>
      </c>
      <c r="G30" s="30" t="s">
        <v>15</v>
      </c>
      <c r="J30" s="46" t="s">
        <v>39</v>
      </c>
      <c r="K30" s="46">
        <f>SUM($D$63:$D$67)</f>
        <v>2797</v>
      </c>
      <c r="L30" s="46">
        <f>SUM($E$63:$E$67)</f>
        <v>3093</v>
      </c>
      <c r="M30" s="46">
        <f>SUM($F$63:$F$67)</f>
        <v>5890</v>
      </c>
      <c r="O30" s="17">
        <f>'11月'!$C30</f>
        <v>27</v>
      </c>
      <c r="P30">
        <f>'11月'!$D30*'11月'!$C30</f>
        <v>10827</v>
      </c>
      <c r="Q30">
        <f>'11月'!$E30*'11月'!$C30</f>
        <v>9558</v>
      </c>
      <c r="R30">
        <f>'11月'!$F30*'11月'!$C30</f>
        <v>20385</v>
      </c>
    </row>
    <row r="31" spans="1:18" x14ac:dyDescent="0.2">
      <c r="A31" s="26" t="str">
        <f t="shared" si="2"/>
        <v>1993/12末</v>
      </c>
      <c r="B31" s="26" t="str">
        <f t="shared" si="2"/>
        <v>平成5/11末</v>
      </c>
      <c r="C31" s="43">
        <v>28</v>
      </c>
      <c r="D31" s="43">
        <v>576</v>
      </c>
      <c r="E31" s="43">
        <v>525</v>
      </c>
      <c r="F31" s="43">
        <v>1101</v>
      </c>
      <c r="G31" s="30" t="s">
        <v>15</v>
      </c>
      <c r="J31" s="46" t="s">
        <v>40</v>
      </c>
      <c r="K31" s="46">
        <f>SUM($D$68:$D$72)</f>
        <v>2480</v>
      </c>
      <c r="L31" s="46">
        <f>SUM($E$68:$E$72)</f>
        <v>3053</v>
      </c>
      <c r="M31" s="46">
        <f>SUM($F$68:$F$72)</f>
        <v>5533</v>
      </c>
      <c r="O31" s="17">
        <f>'11月'!$C31</f>
        <v>28</v>
      </c>
      <c r="P31">
        <f>'11月'!$D31*'11月'!$C31</f>
        <v>16128</v>
      </c>
      <c r="Q31">
        <f>'11月'!$E31*'11月'!$C31</f>
        <v>14700</v>
      </c>
      <c r="R31">
        <f>'11月'!$F31*'11月'!$C31</f>
        <v>30828</v>
      </c>
    </row>
    <row r="32" spans="1:18" x14ac:dyDescent="0.2">
      <c r="A32" s="26" t="str">
        <f t="shared" si="2"/>
        <v>1993/12末</v>
      </c>
      <c r="B32" s="26" t="str">
        <f t="shared" si="2"/>
        <v>平成5/11末</v>
      </c>
      <c r="C32" s="43">
        <v>29</v>
      </c>
      <c r="D32" s="43">
        <v>531</v>
      </c>
      <c r="E32" s="43">
        <v>510</v>
      </c>
      <c r="F32" s="43">
        <v>1041</v>
      </c>
      <c r="G32" s="30" t="s">
        <v>15</v>
      </c>
      <c r="J32" s="46" t="s">
        <v>41</v>
      </c>
      <c r="K32" s="46">
        <f>SUM($D$73:$D$77)</f>
        <v>1663</v>
      </c>
      <c r="L32" s="46">
        <f>SUM($E$73:$E$77)</f>
        <v>2496</v>
      </c>
      <c r="M32" s="46">
        <f>SUM($F$73:$F$77)</f>
        <v>4159</v>
      </c>
      <c r="O32" s="17">
        <f>'11月'!$C32</f>
        <v>29</v>
      </c>
      <c r="P32">
        <f>'11月'!$D32*'11月'!$C32</f>
        <v>15399</v>
      </c>
      <c r="Q32">
        <f>'11月'!$E32*'11月'!$C32</f>
        <v>14790</v>
      </c>
      <c r="R32">
        <f>'11月'!$F32*'11月'!$C32</f>
        <v>30189</v>
      </c>
    </row>
    <row r="33" spans="1:18" x14ac:dyDescent="0.2">
      <c r="A33" s="26" t="str">
        <f t="shared" si="2"/>
        <v>1993/12末</v>
      </c>
      <c r="B33" s="26" t="str">
        <f t="shared" si="2"/>
        <v>平成5/11末</v>
      </c>
      <c r="C33" s="43">
        <v>30</v>
      </c>
      <c r="D33" s="43">
        <v>533</v>
      </c>
      <c r="E33" s="43">
        <v>538</v>
      </c>
      <c r="F33" s="43">
        <v>1071</v>
      </c>
      <c r="G33" s="30" t="s">
        <v>15</v>
      </c>
      <c r="J33" s="46" t="s">
        <v>42</v>
      </c>
      <c r="K33" s="46">
        <f>SUM($D$78:$D$82)</f>
        <v>1210</v>
      </c>
      <c r="L33" s="46">
        <f>SUM($E$78:$E$82)</f>
        <v>1921</v>
      </c>
      <c r="M33" s="46">
        <f>SUM($F$78:$F$82)</f>
        <v>3131</v>
      </c>
      <c r="O33" s="17">
        <f>'11月'!$C33</f>
        <v>30</v>
      </c>
      <c r="P33">
        <f>'11月'!$D33*'11月'!$C33</f>
        <v>15990</v>
      </c>
      <c r="Q33">
        <f>'11月'!$E33*'11月'!$C33</f>
        <v>16140</v>
      </c>
      <c r="R33">
        <f>'11月'!$F33*'11月'!$C33</f>
        <v>32130</v>
      </c>
    </row>
    <row r="34" spans="1:18" x14ac:dyDescent="0.2">
      <c r="A34" s="26" t="str">
        <f t="shared" si="2"/>
        <v>1993/12末</v>
      </c>
      <c r="B34" s="26" t="str">
        <f t="shared" si="2"/>
        <v>平成5/11末</v>
      </c>
      <c r="C34" s="43">
        <v>31</v>
      </c>
      <c r="D34" s="43">
        <v>586</v>
      </c>
      <c r="E34" s="43">
        <v>520</v>
      </c>
      <c r="F34" s="43">
        <v>1106</v>
      </c>
      <c r="G34" s="30" t="s">
        <v>15</v>
      </c>
      <c r="J34" s="46" t="s">
        <v>43</v>
      </c>
      <c r="K34" s="46">
        <f>SUM($D$83:$D$87)</f>
        <v>702</v>
      </c>
      <c r="L34" s="46">
        <f>SUM($E$83:$E$87)</f>
        <v>1309</v>
      </c>
      <c r="M34" s="46">
        <f>SUM($F$83:$F$87)</f>
        <v>2011</v>
      </c>
      <c r="O34" s="17">
        <f>'11月'!$C34</f>
        <v>31</v>
      </c>
      <c r="P34">
        <f>'11月'!$D34*'11月'!$C34</f>
        <v>18166</v>
      </c>
      <c r="Q34">
        <f>'11月'!$E34*'11月'!$C34</f>
        <v>16120</v>
      </c>
      <c r="R34">
        <f>'11月'!$F34*'11月'!$C34</f>
        <v>34286</v>
      </c>
    </row>
    <row r="35" spans="1:18" x14ac:dyDescent="0.2">
      <c r="A35" s="26" t="str">
        <f t="shared" si="2"/>
        <v>1993/12末</v>
      </c>
      <c r="B35" s="26" t="str">
        <f t="shared" si="2"/>
        <v>平成5/11末</v>
      </c>
      <c r="C35" s="43">
        <v>32</v>
      </c>
      <c r="D35" s="43">
        <v>562</v>
      </c>
      <c r="E35" s="43">
        <v>527</v>
      </c>
      <c r="F35" s="43">
        <v>1089</v>
      </c>
      <c r="G35" s="30" t="s">
        <v>15</v>
      </c>
      <c r="J35" s="46" t="s">
        <v>44</v>
      </c>
      <c r="K35" s="46">
        <f>SUM($D$88:$D$92)</f>
        <v>268</v>
      </c>
      <c r="L35" s="46">
        <f>SUM($E$88:$E$92)</f>
        <v>642</v>
      </c>
      <c r="M35" s="46">
        <f>SUM($F$88:$F$92)</f>
        <v>910</v>
      </c>
      <c r="O35" s="17">
        <f>'11月'!$C35</f>
        <v>32</v>
      </c>
      <c r="P35">
        <f>'11月'!$D35*'11月'!$C35</f>
        <v>17984</v>
      </c>
      <c r="Q35">
        <f>'11月'!$E35*'11月'!$C35</f>
        <v>16864</v>
      </c>
      <c r="R35">
        <f>'11月'!$F35*'11月'!$C35</f>
        <v>34848</v>
      </c>
    </row>
    <row r="36" spans="1:18" x14ac:dyDescent="0.2">
      <c r="A36" s="26" t="str">
        <f t="shared" si="2"/>
        <v>1993/12末</v>
      </c>
      <c r="B36" s="26" t="str">
        <f t="shared" si="2"/>
        <v>平成5/11末</v>
      </c>
      <c r="C36" s="43">
        <v>33</v>
      </c>
      <c r="D36" s="43">
        <v>542</v>
      </c>
      <c r="E36" s="43">
        <v>536</v>
      </c>
      <c r="F36" s="43">
        <v>1078</v>
      </c>
      <c r="G36" s="30" t="s">
        <v>15</v>
      </c>
      <c r="J36" s="46" t="s">
        <v>45</v>
      </c>
      <c r="K36" s="46">
        <f>SUM($D$93:$D$97)</f>
        <v>68</v>
      </c>
      <c r="L36" s="46">
        <f>SUM($E$93:$E$97)</f>
        <v>201</v>
      </c>
      <c r="M36" s="46">
        <f>SUM($F$93:$F$97)</f>
        <v>269</v>
      </c>
      <c r="O36" s="17">
        <f>'11月'!$C36</f>
        <v>33</v>
      </c>
      <c r="P36">
        <f>'11月'!$D36*'11月'!$C36</f>
        <v>17886</v>
      </c>
      <c r="Q36">
        <f>'11月'!$E36*'11月'!$C36</f>
        <v>17688</v>
      </c>
      <c r="R36">
        <f>'11月'!$F36*'11月'!$C36</f>
        <v>35574</v>
      </c>
    </row>
    <row r="37" spans="1:18" x14ac:dyDescent="0.2">
      <c r="A37" s="26" t="str">
        <f t="shared" ref="A37:B52" si="3">A36</f>
        <v>1993/12末</v>
      </c>
      <c r="B37" s="26" t="str">
        <f t="shared" si="3"/>
        <v>平成5/11末</v>
      </c>
      <c r="C37" s="43">
        <v>34</v>
      </c>
      <c r="D37" s="43">
        <v>636</v>
      </c>
      <c r="E37" s="43">
        <v>569</v>
      </c>
      <c r="F37" s="43">
        <v>1205</v>
      </c>
      <c r="G37" s="30" t="s">
        <v>15</v>
      </c>
      <c r="J37" s="46" t="s">
        <v>46</v>
      </c>
      <c r="K37" s="46">
        <f>SUM($D$98:$D$102)</f>
        <v>6</v>
      </c>
      <c r="L37" s="46">
        <f>SUM($E$98:$E$102)</f>
        <v>27</v>
      </c>
      <c r="M37" s="46">
        <f>SUM($F$98:$F$102)</f>
        <v>33</v>
      </c>
      <c r="O37" s="17">
        <f>'11月'!$C37</f>
        <v>34</v>
      </c>
      <c r="P37">
        <f>'11月'!$D37*'11月'!$C37</f>
        <v>21624</v>
      </c>
      <c r="Q37">
        <f>'11月'!$E37*'11月'!$C37</f>
        <v>19346</v>
      </c>
      <c r="R37">
        <f>'11月'!$F37*'11月'!$C37</f>
        <v>40970</v>
      </c>
    </row>
    <row r="38" spans="1:18" x14ac:dyDescent="0.2">
      <c r="A38" s="26" t="str">
        <f t="shared" si="3"/>
        <v>1993/12末</v>
      </c>
      <c r="B38" s="26" t="str">
        <f t="shared" si="3"/>
        <v>平成5/11末</v>
      </c>
      <c r="C38" s="43">
        <v>35</v>
      </c>
      <c r="D38" s="43">
        <v>662</v>
      </c>
      <c r="E38" s="43">
        <v>563</v>
      </c>
      <c r="F38" s="43">
        <v>1225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'11月'!$C38</f>
        <v>35</v>
      </c>
      <c r="P38">
        <f>'11月'!$D38*'11月'!$C38</f>
        <v>23170</v>
      </c>
      <c r="Q38">
        <f>'11月'!$E38*'11月'!$C38</f>
        <v>19705</v>
      </c>
      <c r="R38">
        <f>'11月'!$F38*'11月'!$C38</f>
        <v>42875</v>
      </c>
    </row>
    <row r="39" spans="1:18" x14ac:dyDescent="0.2">
      <c r="A39" s="26" t="str">
        <f t="shared" si="3"/>
        <v>1993/12末</v>
      </c>
      <c r="B39" s="26" t="str">
        <f t="shared" si="3"/>
        <v>平成5/11末</v>
      </c>
      <c r="C39" s="43">
        <v>36</v>
      </c>
      <c r="D39" s="43">
        <v>568</v>
      </c>
      <c r="E39" s="43">
        <v>549</v>
      </c>
      <c r="F39" s="43">
        <v>1117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'11月'!$C39</f>
        <v>36</v>
      </c>
      <c r="P39">
        <f>'11月'!$D39*'11月'!$C39</f>
        <v>20448</v>
      </c>
      <c r="Q39">
        <f>'11月'!$E39*'11月'!$C39</f>
        <v>19764</v>
      </c>
      <c r="R39">
        <f>'11月'!$F39*'11月'!$C39</f>
        <v>40212</v>
      </c>
    </row>
    <row r="40" spans="1:18" x14ac:dyDescent="0.2">
      <c r="A40" s="26" t="str">
        <f t="shared" si="3"/>
        <v>1993/12末</v>
      </c>
      <c r="B40" s="26" t="str">
        <f t="shared" si="3"/>
        <v>平成5/11末</v>
      </c>
      <c r="C40" s="43">
        <v>37</v>
      </c>
      <c r="D40" s="43">
        <v>631</v>
      </c>
      <c r="E40" s="43">
        <v>549</v>
      </c>
      <c r="F40" s="43">
        <v>1180</v>
      </c>
      <c r="G40" s="30" t="s">
        <v>15</v>
      </c>
      <c r="O40" s="17">
        <f>'11月'!$C40</f>
        <v>37</v>
      </c>
      <c r="P40">
        <f>'11月'!$D40*'11月'!$C40</f>
        <v>23347</v>
      </c>
      <c r="Q40">
        <f>'11月'!$E40*'11月'!$C40</f>
        <v>20313</v>
      </c>
      <c r="R40">
        <f>'11月'!$F40*'11月'!$C40</f>
        <v>43660</v>
      </c>
    </row>
    <row r="41" spans="1:18" x14ac:dyDescent="0.2">
      <c r="A41" s="26" t="str">
        <f t="shared" si="3"/>
        <v>1993/12末</v>
      </c>
      <c r="B41" s="26" t="str">
        <f t="shared" si="3"/>
        <v>平成5/11末</v>
      </c>
      <c r="C41" s="43">
        <v>38</v>
      </c>
      <c r="D41" s="43">
        <v>608</v>
      </c>
      <c r="E41" s="43">
        <v>614</v>
      </c>
      <c r="F41" s="43">
        <v>1222</v>
      </c>
      <c r="G41" s="30" t="s">
        <v>15</v>
      </c>
      <c r="O41" s="17">
        <f>'11月'!$C41</f>
        <v>38</v>
      </c>
      <c r="P41">
        <f>'11月'!$D41*'11月'!$C41</f>
        <v>23104</v>
      </c>
      <c r="Q41">
        <f>'11月'!$E41*'11月'!$C41</f>
        <v>23332</v>
      </c>
      <c r="R41">
        <f>'11月'!$F41*'11月'!$C41</f>
        <v>46436</v>
      </c>
    </row>
    <row r="42" spans="1:18" x14ac:dyDescent="0.2">
      <c r="A42" s="26" t="str">
        <f t="shared" si="3"/>
        <v>1993/12末</v>
      </c>
      <c r="B42" s="26" t="str">
        <f t="shared" si="3"/>
        <v>平成5/11末</v>
      </c>
      <c r="C42" s="43">
        <v>39</v>
      </c>
      <c r="D42" s="43">
        <v>632</v>
      </c>
      <c r="E42" s="43">
        <v>572</v>
      </c>
      <c r="F42" s="43">
        <v>1204</v>
      </c>
      <c r="G42" s="30" t="s">
        <v>15</v>
      </c>
      <c r="O42" s="17">
        <f>'11月'!$C42</f>
        <v>39</v>
      </c>
      <c r="P42">
        <f>'11月'!$D42*'11月'!$C42</f>
        <v>24648</v>
      </c>
      <c r="Q42">
        <f>'11月'!$E42*'11月'!$C42</f>
        <v>22308</v>
      </c>
      <c r="R42">
        <f>'11月'!$F42*'11月'!$C42</f>
        <v>46956</v>
      </c>
    </row>
    <row r="43" spans="1:18" x14ac:dyDescent="0.2">
      <c r="A43" s="26" t="str">
        <f t="shared" si="3"/>
        <v>1993/12末</v>
      </c>
      <c r="B43" s="26" t="str">
        <f t="shared" si="3"/>
        <v>平成5/11末</v>
      </c>
      <c r="C43" s="43">
        <v>40</v>
      </c>
      <c r="D43" s="43">
        <v>653</v>
      </c>
      <c r="E43" s="43">
        <v>614</v>
      </c>
      <c r="F43" s="43">
        <v>1267</v>
      </c>
      <c r="G43" s="30" t="s">
        <v>15</v>
      </c>
      <c r="O43" s="17">
        <f>'11月'!$C43</f>
        <v>40</v>
      </c>
      <c r="P43">
        <f>'11月'!$D43*'11月'!$C43</f>
        <v>26120</v>
      </c>
      <c r="Q43">
        <f>'11月'!$E43*'11月'!$C43</f>
        <v>24560</v>
      </c>
      <c r="R43">
        <f>'11月'!$F43*'11月'!$C43</f>
        <v>50680</v>
      </c>
    </row>
    <row r="44" spans="1:18" x14ac:dyDescent="0.2">
      <c r="A44" s="26" t="str">
        <f t="shared" si="3"/>
        <v>1993/12末</v>
      </c>
      <c r="B44" s="26" t="str">
        <f t="shared" si="3"/>
        <v>平成5/11末</v>
      </c>
      <c r="C44" s="43">
        <v>41</v>
      </c>
      <c r="D44" s="43">
        <v>688</v>
      </c>
      <c r="E44" s="43">
        <v>619</v>
      </c>
      <c r="F44" s="43">
        <v>1307</v>
      </c>
      <c r="G44" s="30" t="s">
        <v>15</v>
      </c>
      <c r="O44" s="17">
        <f>'11月'!$C44</f>
        <v>41</v>
      </c>
      <c r="P44">
        <f>'11月'!$D44*'11月'!$C44</f>
        <v>28208</v>
      </c>
      <c r="Q44">
        <f>'11月'!$E44*'11月'!$C44</f>
        <v>25379</v>
      </c>
      <c r="R44">
        <f>'11月'!$F44*'11月'!$C44</f>
        <v>53587</v>
      </c>
    </row>
    <row r="45" spans="1:18" x14ac:dyDescent="0.2">
      <c r="A45" s="26" t="str">
        <f t="shared" si="3"/>
        <v>1993/12末</v>
      </c>
      <c r="B45" s="26" t="str">
        <f t="shared" si="3"/>
        <v>平成5/11末</v>
      </c>
      <c r="C45" s="43">
        <v>42</v>
      </c>
      <c r="D45" s="43">
        <v>721</v>
      </c>
      <c r="E45" s="43">
        <v>682</v>
      </c>
      <c r="F45" s="43">
        <v>1403</v>
      </c>
      <c r="G45" s="30" t="s">
        <v>15</v>
      </c>
      <c r="O45" s="17">
        <f>'11月'!$C45</f>
        <v>42</v>
      </c>
      <c r="P45">
        <f>'11月'!$D45*'11月'!$C45</f>
        <v>30282</v>
      </c>
      <c r="Q45">
        <f>'11月'!$E45*'11月'!$C45</f>
        <v>28644</v>
      </c>
      <c r="R45">
        <f>'11月'!$F45*'11月'!$C45</f>
        <v>58926</v>
      </c>
    </row>
    <row r="46" spans="1:18" x14ac:dyDescent="0.2">
      <c r="A46" s="26" t="str">
        <f t="shared" si="3"/>
        <v>1993/12末</v>
      </c>
      <c r="B46" s="26" t="str">
        <f t="shared" si="3"/>
        <v>平成5/11末</v>
      </c>
      <c r="C46" s="43">
        <v>43</v>
      </c>
      <c r="D46" s="43">
        <v>715</v>
      </c>
      <c r="E46" s="43">
        <v>708</v>
      </c>
      <c r="F46" s="43">
        <v>1423</v>
      </c>
      <c r="G46" s="30" t="s">
        <v>15</v>
      </c>
      <c r="O46" s="17">
        <f>'11月'!$C46</f>
        <v>43</v>
      </c>
      <c r="P46">
        <f>'11月'!$D46*'11月'!$C46</f>
        <v>30745</v>
      </c>
      <c r="Q46">
        <f>'11月'!$E46*'11月'!$C46</f>
        <v>30444</v>
      </c>
      <c r="R46">
        <f>'11月'!$F46*'11月'!$C46</f>
        <v>61189</v>
      </c>
    </row>
    <row r="47" spans="1:18" x14ac:dyDescent="0.2">
      <c r="A47" s="26" t="str">
        <f t="shared" si="3"/>
        <v>1993/12末</v>
      </c>
      <c r="B47" s="26" t="str">
        <f t="shared" si="3"/>
        <v>平成5/11末</v>
      </c>
      <c r="C47" s="43">
        <v>44</v>
      </c>
      <c r="D47" s="43">
        <v>849</v>
      </c>
      <c r="E47" s="43">
        <v>794</v>
      </c>
      <c r="F47" s="43">
        <v>1643</v>
      </c>
      <c r="G47" s="30" t="s">
        <v>15</v>
      </c>
      <c r="O47" s="17">
        <f>'11月'!$C47</f>
        <v>44</v>
      </c>
      <c r="P47">
        <f>'11月'!$D47*'11月'!$C47</f>
        <v>37356</v>
      </c>
      <c r="Q47">
        <f>'11月'!$E47*'11月'!$C47</f>
        <v>34936</v>
      </c>
      <c r="R47">
        <f>'11月'!$F47*'11月'!$C47</f>
        <v>72292</v>
      </c>
    </row>
    <row r="48" spans="1:18" x14ac:dyDescent="0.2">
      <c r="A48" s="26" t="str">
        <f t="shared" si="3"/>
        <v>1993/12末</v>
      </c>
      <c r="B48" s="26" t="str">
        <f t="shared" si="3"/>
        <v>平成5/11末</v>
      </c>
      <c r="C48" s="43">
        <v>45</v>
      </c>
      <c r="D48" s="43">
        <v>879</v>
      </c>
      <c r="E48" s="43">
        <v>758</v>
      </c>
      <c r="F48" s="43">
        <v>1637</v>
      </c>
      <c r="G48" s="30" t="s">
        <v>15</v>
      </c>
      <c r="O48" s="17">
        <f>'11月'!$C48</f>
        <v>45</v>
      </c>
      <c r="P48">
        <f>'11月'!$D48*'11月'!$C48</f>
        <v>39555</v>
      </c>
      <c r="Q48">
        <f>'11月'!$E48*'11月'!$C48</f>
        <v>34110</v>
      </c>
      <c r="R48">
        <f>'11月'!$F48*'11月'!$C48</f>
        <v>73665</v>
      </c>
    </row>
    <row r="49" spans="1:18" x14ac:dyDescent="0.2">
      <c r="A49" s="26" t="str">
        <f t="shared" si="3"/>
        <v>1993/12末</v>
      </c>
      <c r="B49" s="26" t="str">
        <f t="shared" si="3"/>
        <v>平成5/11末</v>
      </c>
      <c r="C49" s="43">
        <v>46</v>
      </c>
      <c r="D49" s="43">
        <v>838</v>
      </c>
      <c r="E49" s="43">
        <v>701</v>
      </c>
      <c r="F49" s="43">
        <v>1539</v>
      </c>
      <c r="G49" s="30" t="s">
        <v>15</v>
      </c>
      <c r="O49" s="17">
        <f>'11月'!$C49</f>
        <v>46</v>
      </c>
      <c r="P49">
        <f>'11月'!$D49*'11月'!$C49</f>
        <v>38548</v>
      </c>
      <c r="Q49">
        <f>'11月'!$E49*'11月'!$C49</f>
        <v>32246</v>
      </c>
      <c r="R49">
        <f>'11月'!$F49*'11月'!$C49</f>
        <v>70794</v>
      </c>
    </row>
    <row r="50" spans="1:18" x14ac:dyDescent="0.2">
      <c r="A50" s="26" t="str">
        <f t="shared" si="3"/>
        <v>1993/12末</v>
      </c>
      <c r="B50" s="26" t="str">
        <f t="shared" si="3"/>
        <v>平成5/11末</v>
      </c>
      <c r="C50" s="43">
        <v>47</v>
      </c>
      <c r="D50" s="43">
        <v>504</v>
      </c>
      <c r="E50" s="43">
        <v>446</v>
      </c>
      <c r="F50" s="43">
        <v>950</v>
      </c>
      <c r="G50" s="30" t="s">
        <v>15</v>
      </c>
      <c r="O50" s="17">
        <f>'11月'!$C50</f>
        <v>47</v>
      </c>
      <c r="P50">
        <f>'11月'!$D50*'11月'!$C50</f>
        <v>23688</v>
      </c>
      <c r="Q50">
        <f>'11月'!$E50*'11月'!$C50</f>
        <v>20962</v>
      </c>
      <c r="R50">
        <f>'11月'!$F50*'11月'!$C50</f>
        <v>44650</v>
      </c>
    </row>
    <row r="51" spans="1:18" x14ac:dyDescent="0.2">
      <c r="A51" s="26" t="str">
        <f t="shared" si="3"/>
        <v>1993/12末</v>
      </c>
      <c r="B51" s="26" t="str">
        <f t="shared" si="3"/>
        <v>平成5/11末</v>
      </c>
      <c r="C51" s="43">
        <v>48</v>
      </c>
      <c r="D51" s="43">
        <v>470</v>
      </c>
      <c r="E51" s="43">
        <v>475</v>
      </c>
      <c r="F51" s="43">
        <v>945</v>
      </c>
      <c r="G51" s="30" t="s">
        <v>15</v>
      </c>
      <c r="O51" s="17">
        <f>'11月'!$C51</f>
        <v>48</v>
      </c>
      <c r="P51">
        <f>'11月'!$D51*'11月'!$C51</f>
        <v>22560</v>
      </c>
      <c r="Q51">
        <f>'11月'!$E51*'11月'!$C51</f>
        <v>22800</v>
      </c>
      <c r="R51">
        <f>'11月'!$F51*'11月'!$C51</f>
        <v>45360</v>
      </c>
    </row>
    <row r="52" spans="1:18" x14ac:dyDescent="0.2">
      <c r="A52" s="26" t="str">
        <f t="shared" si="3"/>
        <v>1993/12末</v>
      </c>
      <c r="B52" s="26" t="str">
        <f t="shared" si="3"/>
        <v>平成5/11末</v>
      </c>
      <c r="C52" s="43">
        <v>49</v>
      </c>
      <c r="D52" s="43">
        <v>562</v>
      </c>
      <c r="E52" s="43">
        <v>555</v>
      </c>
      <c r="F52" s="43">
        <v>1117</v>
      </c>
      <c r="G52" s="30" t="s">
        <v>15</v>
      </c>
      <c r="O52" s="17">
        <f>'11月'!$C52</f>
        <v>49</v>
      </c>
      <c r="P52">
        <f>'11月'!$D52*'11月'!$C52</f>
        <v>27538</v>
      </c>
      <c r="Q52">
        <f>'11月'!$E52*'11月'!$C52</f>
        <v>27195</v>
      </c>
      <c r="R52">
        <f>'11月'!$F52*'11月'!$C52</f>
        <v>54733</v>
      </c>
    </row>
    <row r="53" spans="1:18" x14ac:dyDescent="0.2">
      <c r="A53" s="26" t="str">
        <f t="shared" ref="A53:B68" si="4">A52</f>
        <v>1993/12末</v>
      </c>
      <c r="B53" s="26" t="str">
        <f t="shared" si="4"/>
        <v>平成5/11末</v>
      </c>
      <c r="C53" s="43">
        <v>50</v>
      </c>
      <c r="D53" s="43">
        <v>577</v>
      </c>
      <c r="E53" s="43">
        <v>584</v>
      </c>
      <c r="F53" s="43">
        <v>1161</v>
      </c>
      <c r="G53" s="30" t="s">
        <v>15</v>
      </c>
      <c r="O53" s="17">
        <f>'11月'!$C53</f>
        <v>50</v>
      </c>
      <c r="P53">
        <f>'11月'!$D53*'11月'!$C53</f>
        <v>28850</v>
      </c>
      <c r="Q53">
        <f>'11月'!$E53*'11月'!$C53</f>
        <v>29200</v>
      </c>
      <c r="R53">
        <f>'11月'!$F53*'11月'!$C53</f>
        <v>58050</v>
      </c>
    </row>
    <row r="54" spans="1:18" x14ac:dyDescent="0.2">
      <c r="A54" s="26" t="str">
        <f t="shared" si="4"/>
        <v>1993/12末</v>
      </c>
      <c r="B54" s="26" t="str">
        <f t="shared" si="4"/>
        <v>平成5/11末</v>
      </c>
      <c r="C54" s="43">
        <v>51</v>
      </c>
      <c r="D54" s="43">
        <v>612</v>
      </c>
      <c r="E54" s="43">
        <v>559</v>
      </c>
      <c r="F54" s="43">
        <v>1171</v>
      </c>
      <c r="G54" s="30" t="s">
        <v>15</v>
      </c>
      <c r="O54" s="17">
        <f>'11月'!$C54</f>
        <v>51</v>
      </c>
      <c r="P54">
        <f>'11月'!$D54*'11月'!$C54</f>
        <v>31212</v>
      </c>
      <c r="Q54">
        <f>'11月'!$E54*'11月'!$C54</f>
        <v>28509</v>
      </c>
      <c r="R54">
        <f>'11月'!$F54*'11月'!$C54</f>
        <v>59721</v>
      </c>
    </row>
    <row r="55" spans="1:18" x14ac:dyDescent="0.2">
      <c r="A55" s="26" t="str">
        <f t="shared" si="4"/>
        <v>1993/12末</v>
      </c>
      <c r="B55" s="26" t="str">
        <f t="shared" si="4"/>
        <v>平成5/11末</v>
      </c>
      <c r="C55" s="43">
        <v>52</v>
      </c>
      <c r="D55" s="43">
        <v>578</v>
      </c>
      <c r="E55" s="43">
        <v>585</v>
      </c>
      <c r="F55" s="43">
        <v>1163</v>
      </c>
      <c r="G55" s="30" t="s">
        <v>15</v>
      </c>
      <c r="O55" s="17">
        <f>'11月'!$C55</f>
        <v>52</v>
      </c>
      <c r="P55">
        <f>'11月'!$D55*'11月'!$C55</f>
        <v>30056</v>
      </c>
      <c r="Q55">
        <f>'11月'!$E55*'11月'!$C55</f>
        <v>30420</v>
      </c>
      <c r="R55">
        <f>'11月'!$F55*'11月'!$C55</f>
        <v>60476</v>
      </c>
    </row>
    <row r="56" spans="1:18" x14ac:dyDescent="0.2">
      <c r="A56" s="26" t="str">
        <f t="shared" si="4"/>
        <v>1993/12末</v>
      </c>
      <c r="B56" s="26" t="str">
        <f t="shared" si="4"/>
        <v>平成5/11末</v>
      </c>
      <c r="C56" s="43">
        <v>53</v>
      </c>
      <c r="D56" s="43">
        <v>524</v>
      </c>
      <c r="E56" s="43">
        <v>547</v>
      </c>
      <c r="F56" s="43">
        <v>1071</v>
      </c>
      <c r="G56" s="30" t="s">
        <v>15</v>
      </c>
      <c r="O56" s="17">
        <f>'11月'!$C56</f>
        <v>53</v>
      </c>
      <c r="P56">
        <f>'11月'!$D56*'11月'!$C56</f>
        <v>27772</v>
      </c>
      <c r="Q56">
        <f>'11月'!$E56*'11月'!$C56</f>
        <v>28991</v>
      </c>
      <c r="R56">
        <f>'11月'!$F56*'11月'!$C56</f>
        <v>56763</v>
      </c>
    </row>
    <row r="57" spans="1:18" x14ac:dyDescent="0.2">
      <c r="A57" s="26" t="str">
        <f t="shared" si="4"/>
        <v>1993/12末</v>
      </c>
      <c r="B57" s="26" t="str">
        <f t="shared" si="4"/>
        <v>平成5/11末</v>
      </c>
      <c r="C57" s="43">
        <v>54</v>
      </c>
      <c r="D57" s="43">
        <v>510</v>
      </c>
      <c r="E57" s="43">
        <v>494</v>
      </c>
      <c r="F57" s="43">
        <v>1004</v>
      </c>
      <c r="G57" s="30" t="s">
        <v>15</v>
      </c>
      <c r="O57" s="17">
        <f>'11月'!$C57</f>
        <v>54</v>
      </c>
      <c r="P57">
        <f>'11月'!$D57*'11月'!$C57</f>
        <v>27540</v>
      </c>
      <c r="Q57">
        <f>'11月'!$E57*'11月'!$C57</f>
        <v>26676</v>
      </c>
      <c r="R57">
        <f>'11月'!$F57*'11月'!$C57</f>
        <v>54216</v>
      </c>
    </row>
    <row r="58" spans="1:18" x14ac:dyDescent="0.2">
      <c r="A58" s="26" t="str">
        <f t="shared" si="4"/>
        <v>1993/12末</v>
      </c>
      <c r="B58" s="26" t="str">
        <f t="shared" si="4"/>
        <v>平成5/11末</v>
      </c>
      <c r="C58" s="43">
        <v>55</v>
      </c>
      <c r="D58" s="43">
        <v>527</v>
      </c>
      <c r="E58" s="43">
        <v>555</v>
      </c>
      <c r="F58" s="43">
        <v>1082</v>
      </c>
      <c r="G58" s="30" t="s">
        <v>15</v>
      </c>
      <c r="O58" s="17">
        <f>'11月'!$C58</f>
        <v>55</v>
      </c>
      <c r="P58">
        <f>'11月'!$D58*'11月'!$C58</f>
        <v>28985</v>
      </c>
      <c r="Q58">
        <f>'11月'!$E58*'11月'!$C58</f>
        <v>30525</v>
      </c>
      <c r="R58">
        <f>'11月'!$F58*'11月'!$C58</f>
        <v>59510</v>
      </c>
    </row>
    <row r="59" spans="1:18" x14ac:dyDescent="0.2">
      <c r="A59" s="26" t="str">
        <f t="shared" si="4"/>
        <v>1993/12末</v>
      </c>
      <c r="B59" s="26" t="str">
        <f t="shared" si="4"/>
        <v>平成5/11末</v>
      </c>
      <c r="C59" s="43">
        <v>56</v>
      </c>
      <c r="D59" s="43">
        <v>505</v>
      </c>
      <c r="E59" s="43">
        <v>587</v>
      </c>
      <c r="F59" s="43">
        <v>1092</v>
      </c>
      <c r="G59" s="30" t="s">
        <v>15</v>
      </c>
      <c r="O59" s="17">
        <f>'11月'!$C59</f>
        <v>56</v>
      </c>
      <c r="P59">
        <f>'11月'!$D59*'11月'!$C59</f>
        <v>28280</v>
      </c>
      <c r="Q59">
        <f>'11月'!$E59*'11月'!$C59</f>
        <v>32872</v>
      </c>
      <c r="R59">
        <f>'11月'!$F59*'11月'!$C59</f>
        <v>61152</v>
      </c>
    </row>
    <row r="60" spans="1:18" x14ac:dyDescent="0.2">
      <c r="A60" s="26" t="str">
        <f t="shared" si="4"/>
        <v>1993/12末</v>
      </c>
      <c r="B60" s="26" t="str">
        <f t="shared" si="4"/>
        <v>平成5/11末</v>
      </c>
      <c r="C60" s="43">
        <v>57</v>
      </c>
      <c r="D60" s="43">
        <v>491</v>
      </c>
      <c r="E60" s="43">
        <v>625</v>
      </c>
      <c r="F60" s="43">
        <v>1116</v>
      </c>
      <c r="G60" s="30" t="s">
        <v>15</v>
      </c>
      <c r="O60" s="17">
        <f>'11月'!$C60</f>
        <v>57</v>
      </c>
      <c r="P60">
        <f>'11月'!$D60*'11月'!$C60</f>
        <v>27987</v>
      </c>
      <c r="Q60">
        <f>'11月'!$E60*'11月'!$C60</f>
        <v>35625</v>
      </c>
      <c r="R60">
        <f>'11月'!$F60*'11月'!$C60</f>
        <v>63612</v>
      </c>
    </row>
    <row r="61" spans="1:18" x14ac:dyDescent="0.2">
      <c r="A61" s="26" t="str">
        <f t="shared" si="4"/>
        <v>1993/12末</v>
      </c>
      <c r="B61" s="26" t="str">
        <f t="shared" si="4"/>
        <v>平成5/11末</v>
      </c>
      <c r="C61" s="43">
        <v>58</v>
      </c>
      <c r="D61" s="43">
        <v>578</v>
      </c>
      <c r="E61" s="43">
        <v>583</v>
      </c>
      <c r="F61" s="43">
        <v>1161</v>
      </c>
      <c r="G61" s="30" t="s">
        <v>15</v>
      </c>
      <c r="O61" s="17">
        <f>'11月'!$C61</f>
        <v>58</v>
      </c>
      <c r="P61">
        <f>'11月'!$D61*'11月'!$C61</f>
        <v>33524</v>
      </c>
      <c r="Q61">
        <f>'11月'!$E61*'11月'!$C61</f>
        <v>33814</v>
      </c>
      <c r="R61">
        <f>'11月'!$F61*'11月'!$C61</f>
        <v>67338</v>
      </c>
    </row>
    <row r="62" spans="1:18" x14ac:dyDescent="0.2">
      <c r="A62" s="26" t="str">
        <f t="shared" si="4"/>
        <v>1993/12末</v>
      </c>
      <c r="B62" s="26" t="str">
        <f t="shared" si="4"/>
        <v>平成5/11末</v>
      </c>
      <c r="C62" s="43">
        <v>59</v>
      </c>
      <c r="D62" s="43">
        <v>518</v>
      </c>
      <c r="E62" s="43">
        <v>625</v>
      </c>
      <c r="F62" s="43">
        <v>1143</v>
      </c>
      <c r="G62" s="30" t="s">
        <v>15</v>
      </c>
      <c r="O62" s="17">
        <f>'11月'!$C62</f>
        <v>59</v>
      </c>
      <c r="P62">
        <f>'11月'!$D62*'11月'!$C62</f>
        <v>30562</v>
      </c>
      <c r="Q62">
        <f>'11月'!$E62*'11月'!$C62</f>
        <v>36875</v>
      </c>
      <c r="R62">
        <f>'11月'!$F62*'11月'!$C62</f>
        <v>67437</v>
      </c>
    </row>
    <row r="63" spans="1:18" x14ac:dyDescent="0.2">
      <c r="A63" s="26" t="str">
        <f t="shared" si="4"/>
        <v>1993/12末</v>
      </c>
      <c r="B63" s="26" t="str">
        <f t="shared" si="4"/>
        <v>平成5/11末</v>
      </c>
      <c r="C63" s="43">
        <v>60</v>
      </c>
      <c r="D63" s="43">
        <v>566</v>
      </c>
      <c r="E63" s="43">
        <v>604</v>
      </c>
      <c r="F63" s="43">
        <v>1170</v>
      </c>
      <c r="G63" s="30" t="s">
        <v>15</v>
      </c>
      <c r="O63" s="17">
        <f>'11月'!$C63</f>
        <v>60</v>
      </c>
      <c r="P63">
        <f>'11月'!$D63*'11月'!$C63</f>
        <v>33960</v>
      </c>
      <c r="Q63">
        <f>'11月'!$E63*'11月'!$C63</f>
        <v>36240</v>
      </c>
      <c r="R63">
        <f>'11月'!$F63*'11月'!$C63</f>
        <v>70200</v>
      </c>
    </row>
    <row r="64" spans="1:18" x14ac:dyDescent="0.2">
      <c r="A64" s="26" t="str">
        <f t="shared" si="4"/>
        <v>1993/12末</v>
      </c>
      <c r="B64" s="26" t="str">
        <f t="shared" si="4"/>
        <v>平成5/11末</v>
      </c>
      <c r="C64" s="43">
        <v>61</v>
      </c>
      <c r="D64" s="43">
        <v>578</v>
      </c>
      <c r="E64" s="43">
        <v>655</v>
      </c>
      <c r="F64" s="43">
        <v>1233</v>
      </c>
      <c r="G64" s="30" t="s">
        <v>15</v>
      </c>
      <c r="O64" s="17">
        <f>'11月'!$C64</f>
        <v>61</v>
      </c>
      <c r="P64">
        <f>'11月'!$D64*'11月'!$C64</f>
        <v>35258</v>
      </c>
      <c r="Q64">
        <f>'11月'!$E64*'11月'!$C64</f>
        <v>39955</v>
      </c>
      <c r="R64">
        <f>'11月'!$F64*'11月'!$C64</f>
        <v>75213</v>
      </c>
    </row>
    <row r="65" spans="1:18" x14ac:dyDescent="0.2">
      <c r="A65" s="26" t="str">
        <f t="shared" si="4"/>
        <v>1993/12末</v>
      </c>
      <c r="B65" s="26" t="str">
        <f t="shared" si="4"/>
        <v>平成5/11末</v>
      </c>
      <c r="C65" s="43">
        <v>62</v>
      </c>
      <c r="D65" s="43">
        <v>556</v>
      </c>
      <c r="E65" s="43">
        <v>649</v>
      </c>
      <c r="F65" s="43">
        <v>1205</v>
      </c>
      <c r="G65" s="30" t="s">
        <v>15</v>
      </c>
      <c r="O65" s="17">
        <f>'11月'!$C65</f>
        <v>62</v>
      </c>
      <c r="P65">
        <f>'11月'!$D65*'11月'!$C65</f>
        <v>34472</v>
      </c>
      <c r="Q65">
        <f>'11月'!$E65*'11月'!$C65</f>
        <v>40238</v>
      </c>
      <c r="R65">
        <f>'11月'!$F65*'11月'!$C65</f>
        <v>74710</v>
      </c>
    </row>
    <row r="66" spans="1:18" x14ac:dyDescent="0.2">
      <c r="A66" s="26" t="str">
        <f t="shared" si="4"/>
        <v>1993/12末</v>
      </c>
      <c r="B66" s="26" t="str">
        <f t="shared" si="4"/>
        <v>平成5/11末</v>
      </c>
      <c r="C66" s="43">
        <v>63</v>
      </c>
      <c r="D66" s="43">
        <v>550</v>
      </c>
      <c r="E66" s="43">
        <v>578</v>
      </c>
      <c r="F66" s="43">
        <v>1128</v>
      </c>
      <c r="G66" s="30" t="s">
        <v>15</v>
      </c>
      <c r="O66" s="17">
        <f>'11月'!$C66</f>
        <v>63</v>
      </c>
      <c r="P66">
        <f>'11月'!$D66*'11月'!$C66</f>
        <v>34650</v>
      </c>
      <c r="Q66">
        <f>'11月'!$E66*'11月'!$C66</f>
        <v>36414</v>
      </c>
      <c r="R66">
        <f>'11月'!$F66*'11月'!$C66</f>
        <v>71064</v>
      </c>
    </row>
    <row r="67" spans="1:18" x14ac:dyDescent="0.2">
      <c r="A67" s="26" t="str">
        <f t="shared" si="4"/>
        <v>1993/12末</v>
      </c>
      <c r="B67" s="26" t="str">
        <f t="shared" si="4"/>
        <v>平成5/11末</v>
      </c>
      <c r="C67" s="43">
        <v>64</v>
      </c>
      <c r="D67" s="43">
        <v>547</v>
      </c>
      <c r="E67" s="43">
        <v>607</v>
      </c>
      <c r="F67" s="43">
        <v>1154</v>
      </c>
      <c r="G67" s="30" t="s">
        <v>15</v>
      </c>
      <c r="O67" s="17">
        <f>'11月'!$C67</f>
        <v>64</v>
      </c>
      <c r="P67">
        <f>'11月'!$D67*'11月'!$C67</f>
        <v>35008</v>
      </c>
      <c r="Q67">
        <f>'11月'!$E67*'11月'!$C67</f>
        <v>38848</v>
      </c>
      <c r="R67">
        <f>'11月'!$F67*'11月'!$C67</f>
        <v>73856</v>
      </c>
    </row>
    <row r="68" spans="1:18" x14ac:dyDescent="0.2">
      <c r="A68" s="25" t="str">
        <f t="shared" si="4"/>
        <v>1993/12末</v>
      </c>
      <c r="B68" s="25" t="str">
        <f t="shared" si="4"/>
        <v>平成5/11末</v>
      </c>
      <c r="C68" s="42">
        <v>65</v>
      </c>
      <c r="D68" s="42">
        <v>554</v>
      </c>
      <c r="E68" s="42">
        <v>596</v>
      </c>
      <c r="F68" s="42">
        <v>1150</v>
      </c>
      <c r="G68" s="29" t="s">
        <v>16</v>
      </c>
      <c r="O68" s="23">
        <f>'11月'!$C68</f>
        <v>65</v>
      </c>
      <c r="P68" s="24">
        <f>'11月'!$D68*'11月'!$C68</f>
        <v>36010</v>
      </c>
      <c r="Q68" s="24">
        <f>'11月'!$E68*'11月'!$C68</f>
        <v>38740</v>
      </c>
      <c r="R68" s="24">
        <f>'11月'!$F68*'11月'!$C68</f>
        <v>74750</v>
      </c>
    </row>
    <row r="69" spans="1:18" x14ac:dyDescent="0.2">
      <c r="A69" s="26" t="str">
        <f t="shared" ref="A69:B84" si="5">A68</f>
        <v>1993/12末</v>
      </c>
      <c r="B69" s="26" t="str">
        <f t="shared" si="5"/>
        <v>平成5/11末</v>
      </c>
      <c r="C69" s="43">
        <v>66</v>
      </c>
      <c r="D69" s="43">
        <v>505</v>
      </c>
      <c r="E69" s="43">
        <v>654</v>
      </c>
      <c r="F69" s="43">
        <v>1159</v>
      </c>
      <c r="G69" s="30" t="s">
        <v>16</v>
      </c>
      <c r="O69" s="17">
        <f>'11月'!$C69</f>
        <v>66</v>
      </c>
      <c r="P69">
        <f>'11月'!$D69*'11月'!$C69</f>
        <v>33330</v>
      </c>
      <c r="Q69">
        <f>'11月'!$E69*'11月'!$C69</f>
        <v>43164</v>
      </c>
      <c r="R69">
        <f>'11月'!$F69*'11月'!$C69</f>
        <v>76494</v>
      </c>
    </row>
    <row r="70" spans="1:18" x14ac:dyDescent="0.2">
      <c r="A70" s="26" t="str">
        <f t="shared" si="5"/>
        <v>1993/12末</v>
      </c>
      <c r="B70" s="26" t="str">
        <f t="shared" si="5"/>
        <v>平成5/11末</v>
      </c>
      <c r="C70" s="43">
        <v>67</v>
      </c>
      <c r="D70" s="43">
        <v>525</v>
      </c>
      <c r="E70" s="43">
        <v>610</v>
      </c>
      <c r="F70" s="43">
        <v>1135</v>
      </c>
      <c r="G70" s="30" t="s">
        <v>16</v>
      </c>
      <c r="O70" s="17">
        <f>'11月'!$C70</f>
        <v>67</v>
      </c>
      <c r="P70">
        <f>'11月'!$D70*'11月'!$C70</f>
        <v>35175</v>
      </c>
      <c r="Q70">
        <f>'11月'!$E70*'11月'!$C70</f>
        <v>40870</v>
      </c>
      <c r="R70">
        <f>'11月'!$F70*'11月'!$C70</f>
        <v>76045</v>
      </c>
    </row>
    <row r="71" spans="1:18" x14ac:dyDescent="0.2">
      <c r="A71" s="26" t="str">
        <f t="shared" si="5"/>
        <v>1993/12末</v>
      </c>
      <c r="B71" s="26" t="str">
        <f t="shared" si="5"/>
        <v>平成5/11末</v>
      </c>
      <c r="C71" s="43">
        <v>68</v>
      </c>
      <c r="D71" s="43">
        <v>451</v>
      </c>
      <c r="E71" s="43">
        <v>607</v>
      </c>
      <c r="F71" s="43">
        <v>1058</v>
      </c>
      <c r="G71" s="30" t="s">
        <v>16</v>
      </c>
      <c r="O71" s="17">
        <f>'11月'!$C71</f>
        <v>68</v>
      </c>
      <c r="P71">
        <f>'11月'!$D71*'11月'!$C71</f>
        <v>30668</v>
      </c>
      <c r="Q71">
        <f>'11月'!$E71*'11月'!$C71</f>
        <v>41276</v>
      </c>
      <c r="R71">
        <f>'11月'!$F71*'11月'!$C71</f>
        <v>71944</v>
      </c>
    </row>
    <row r="72" spans="1:18" x14ac:dyDescent="0.2">
      <c r="A72" s="26" t="str">
        <f t="shared" si="5"/>
        <v>1993/12末</v>
      </c>
      <c r="B72" s="26" t="str">
        <f t="shared" si="5"/>
        <v>平成5/11末</v>
      </c>
      <c r="C72" s="43">
        <v>69</v>
      </c>
      <c r="D72" s="43">
        <v>445</v>
      </c>
      <c r="E72" s="43">
        <v>586</v>
      </c>
      <c r="F72" s="43">
        <v>1031</v>
      </c>
      <c r="G72" s="30" t="s">
        <v>16</v>
      </c>
      <c r="O72" s="17">
        <f>'11月'!$C72</f>
        <v>69</v>
      </c>
      <c r="P72">
        <f>'11月'!$D72*'11月'!$C72</f>
        <v>30705</v>
      </c>
      <c r="Q72">
        <f>'11月'!$E72*'11月'!$C72</f>
        <v>40434</v>
      </c>
      <c r="R72">
        <f>'11月'!$F72*'11月'!$C72</f>
        <v>71139</v>
      </c>
    </row>
    <row r="73" spans="1:18" x14ac:dyDescent="0.2">
      <c r="A73" s="26" t="str">
        <f t="shared" si="5"/>
        <v>1993/12末</v>
      </c>
      <c r="B73" s="26" t="str">
        <f t="shared" si="5"/>
        <v>平成5/11末</v>
      </c>
      <c r="C73" s="43">
        <v>70</v>
      </c>
      <c r="D73" s="43">
        <v>370</v>
      </c>
      <c r="E73" s="43">
        <v>574</v>
      </c>
      <c r="F73" s="43">
        <v>944</v>
      </c>
      <c r="G73" s="30" t="s">
        <v>16</v>
      </c>
      <c r="O73" s="17">
        <f>'11月'!$C73</f>
        <v>70</v>
      </c>
      <c r="P73">
        <f>'11月'!$D73*'11月'!$C73</f>
        <v>25900</v>
      </c>
      <c r="Q73">
        <f>'11月'!$E73*'11月'!$C73</f>
        <v>40180</v>
      </c>
      <c r="R73">
        <f>'11月'!$F73*'11月'!$C73</f>
        <v>66080</v>
      </c>
    </row>
    <row r="74" spans="1:18" x14ac:dyDescent="0.2">
      <c r="A74" s="26" t="str">
        <f t="shared" si="5"/>
        <v>1993/12末</v>
      </c>
      <c r="B74" s="26" t="str">
        <f t="shared" si="5"/>
        <v>平成5/11末</v>
      </c>
      <c r="C74" s="43">
        <v>71</v>
      </c>
      <c r="D74" s="43">
        <v>341</v>
      </c>
      <c r="E74" s="43">
        <v>500</v>
      </c>
      <c r="F74" s="43">
        <v>841</v>
      </c>
      <c r="G74" s="30" t="s">
        <v>16</v>
      </c>
      <c r="O74" s="17">
        <f>'11月'!$C74</f>
        <v>71</v>
      </c>
      <c r="P74">
        <f>'11月'!$D74*'11月'!$C74</f>
        <v>24211</v>
      </c>
      <c r="Q74">
        <f>'11月'!$E74*'11月'!$C74</f>
        <v>35500</v>
      </c>
      <c r="R74">
        <f>'11月'!$F74*'11月'!$C74</f>
        <v>59711</v>
      </c>
    </row>
    <row r="75" spans="1:18" x14ac:dyDescent="0.2">
      <c r="A75" s="26" t="str">
        <f t="shared" si="5"/>
        <v>1993/12末</v>
      </c>
      <c r="B75" s="26" t="str">
        <f t="shared" si="5"/>
        <v>平成5/11末</v>
      </c>
      <c r="C75" s="43">
        <v>72</v>
      </c>
      <c r="D75" s="43">
        <v>328</v>
      </c>
      <c r="E75" s="43">
        <v>508</v>
      </c>
      <c r="F75" s="43">
        <v>836</v>
      </c>
      <c r="G75" s="30" t="s">
        <v>16</v>
      </c>
      <c r="O75" s="17">
        <f>'11月'!$C75</f>
        <v>72</v>
      </c>
      <c r="P75">
        <f>'11月'!$D75*'11月'!$C75</f>
        <v>23616</v>
      </c>
      <c r="Q75">
        <f>'11月'!$E75*'11月'!$C75</f>
        <v>36576</v>
      </c>
      <c r="R75">
        <f>'11月'!$F75*'11月'!$C75</f>
        <v>60192</v>
      </c>
    </row>
    <row r="76" spans="1:18" x14ac:dyDescent="0.2">
      <c r="A76" s="26" t="str">
        <f t="shared" si="5"/>
        <v>1993/12末</v>
      </c>
      <c r="B76" s="26" t="str">
        <f t="shared" si="5"/>
        <v>平成5/11末</v>
      </c>
      <c r="C76" s="43">
        <v>73</v>
      </c>
      <c r="D76" s="43">
        <v>322</v>
      </c>
      <c r="E76" s="43">
        <v>488</v>
      </c>
      <c r="F76" s="43">
        <v>810</v>
      </c>
      <c r="G76" s="30" t="s">
        <v>16</v>
      </c>
      <c r="O76" s="17">
        <f>'11月'!$C76</f>
        <v>73</v>
      </c>
      <c r="P76">
        <f>'11月'!$D76*'11月'!$C76</f>
        <v>23506</v>
      </c>
      <c r="Q76">
        <f>'11月'!$E76*'11月'!$C76</f>
        <v>35624</v>
      </c>
      <c r="R76">
        <f>'11月'!$F76*'11月'!$C76</f>
        <v>59130</v>
      </c>
    </row>
    <row r="77" spans="1:18" x14ac:dyDescent="0.2">
      <c r="A77" s="56" t="str">
        <f t="shared" si="5"/>
        <v>1993/12末</v>
      </c>
      <c r="B77" s="56" t="str">
        <f t="shared" si="5"/>
        <v>平成5/11末</v>
      </c>
      <c r="C77" s="59">
        <v>74</v>
      </c>
      <c r="D77" s="59">
        <v>302</v>
      </c>
      <c r="E77" s="59">
        <v>426</v>
      </c>
      <c r="F77" s="59">
        <v>728</v>
      </c>
      <c r="G77" s="60" t="s">
        <v>16</v>
      </c>
      <c r="O77" s="17">
        <f>'11月'!$C77</f>
        <v>74</v>
      </c>
      <c r="P77">
        <f>'11月'!$D77*'11月'!$C77</f>
        <v>22348</v>
      </c>
      <c r="Q77">
        <f>'11月'!$E77*'11月'!$C77</f>
        <v>31524</v>
      </c>
      <c r="R77">
        <f>'11月'!$F77*'11月'!$C77</f>
        <v>53872</v>
      </c>
    </row>
    <row r="78" spans="1:18" x14ac:dyDescent="0.2">
      <c r="A78" s="50" t="str">
        <f t="shared" si="5"/>
        <v>1993/12末</v>
      </c>
      <c r="B78" s="50" t="str">
        <f t="shared" si="5"/>
        <v>平成5/11末</v>
      </c>
      <c r="C78" s="58">
        <v>75</v>
      </c>
      <c r="D78" s="58">
        <v>272</v>
      </c>
      <c r="E78" s="58">
        <v>416</v>
      </c>
      <c r="F78" s="58">
        <v>688</v>
      </c>
      <c r="G78" s="9" t="s">
        <v>16</v>
      </c>
      <c r="O78" s="17">
        <f>'11月'!$C78</f>
        <v>75</v>
      </c>
      <c r="P78">
        <f>'11月'!$D78*'11月'!$C78</f>
        <v>20400</v>
      </c>
      <c r="Q78">
        <f>'11月'!$E78*'11月'!$C78</f>
        <v>31200</v>
      </c>
      <c r="R78">
        <f>'11月'!$F78*'11月'!$C78</f>
        <v>51600</v>
      </c>
    </row>
    <row r="79" spans="1:18" x14ac:dyDescent="0.2">
      <c r="A79" s="26" t="str">
        <f t="shared" si="5"/>
        <v>1993/12末</v>
      </c>
      <c r="B79" s="26" t="str">
        <f t="shared" si="5"/>
        <v>平成5/11末</v>
      </c>
      <c r="C79" s="43">
        <v>76</v>
      </c>
      <c r="D79" s="43">
        <v>244</v>
      </c>
      <c r="E79" s="43">
        <v>401</v>
      </c>
      <c r="F79" s="43">
        <v>645</v>
      </c>
      <c r="G79" s="30" t="s">
        <v>16</v>
      </c>
      <c r="O79" s="17">
        <f>'11月'!$C79</f>
        <v>76</v>
      </c>
      <c r="P79">
        <f>'11月'!$D79*'11月'!$C79</f>
        <v>18544</v>
      </c>
      <c r="Q79">
        <f>'11月'!$E79*'11月'!$C79</f>
        <v>30476</v>
      </c>
      <c r="R79">
        <f>'11月'!$F79*'11月'!$C79</f>
        <v>49020</v>
      </c>
    </row>
    <row r="80" spans="1:18" x14ac:dyDescent="0.2">
      <c r="A80" s="26" t="str">
        <f t="shared" si="5"/>
        <v>1993/12末</v>
      </c>
      <c r="B80" s="26" t="str">
        <f t="shared" si="5"/>
        <v>平成5/11末</v>
      </c>
      <c r="C80" s="43">
        <v>77</v>
      </c>
      <c r="D80" s="43">
        <v>243</v>
      </c>
      <c r="E80" s="43">
        <v>395</v>
      </c>
      <c r="F80" s="43">
        <v>638</v>
      </c>
      <c r="G80" s="30" t="s">
        <v>16</v>
      </c>
      <c r="O80" s="17">
        <f>'11月'!$C80</f>
        <v>77</v>
      </c>
      <c r="P80">
        <f>'11月'!$D80*'11月'!$C80</f>
        <v>18711</v>
      </c>
      <c r="Q80">
        <f>'11月'!$E80*'11月'!$C80</f>
        <v>30415</v>
      </c>
      <c r="R80">
        <f>'11月'!$F80*'11月'!$C80</f>
        <v>49126</v>
      </c>
    </row>
    <row r="81" spans="1:18" x14ac:dyDescent="0.2">
      <c r="A81" s="26" t="str">
        <f t="shared" si="5"/>
        <v>1993/12末</v>
      </c>
      <c r="B81" s="26" t="str">
        <f t="shared" si="5"/>
        <v>平成5/11末</v>
      </c>
      <c r="C81" s="43">
        <v>78</v>
      </c>
      <c r="D81" s="43">
        <v>237</v>
      </c>
      <c r="E81" s="43">
        <v>373</v>
      </c>
      <c r="F81" s="43">
        <v>610</v>
      </c>
      <c r="G81" s="30" t="s">
        <v>16</v>
      </c>
      <c r="O81" s="17">
        <f>'11月'!$C81</f>
        <v>78</v>
      </c>
      <c r="P81">
        <f>'11月'!$D81*'11月'!$C81</f>
        <v>18486</v>
      </c>
      <c r="Q81">
        <f>'11月'!$E81*'11月'!$C81</f>
        <v>29094</v>
      </c>
      <c r="R81">
        <f>'11月'!$F81*'11月'!$C81</f>
        <v>47580</v>
      </c>
    </row>
    <row r="82" spans="1:18" x14ac:dyDescent="0.2">
      <c r="A82" s="26" t="str">
        <f t="shared" si="5"/>
        <v>1993/12末</v>
      </c>
      <c r="B82" s="26" t="str">
        <f t="shared" si="5"/>
        <v>平成5/11末</v>
      </c>
      <c r="C82" s="43">
        <v>79</v>
      </c>
      <c r="D82" s="43">
        <v>214</v>
      </c>
      <c r="E82" s="43">
        <v>336</v>
      </c>
      <c r="F82" s="43">
        <v>550</v>
      </c>
      <c r="G82" s="30" t="s">
        <v>16</v>
      </c>
      <c r="O82" s="17">
        <f>'11月'!$C82</f>
        <v>79</v>
      </c>
      <c r="P82">
        <f>'11月'!$D82*'11月'!$C82</f>
        <v>16906</v>
      </c>
      <c r="Q82">
        <f>'11月'!$E82*'11月'!$C82</f>
        <v>26544</v>
      </c>
      <c r="R82">
        <f>'11月'!$F82*'11月'!$C82</f>
        <v>43450</v>
      </c>
    </row>
    <row r="83" spans="1:18" x14ac:dyDescent="0.2">
      <c r="A83" s="26" t="str">
        <f t="shared" si="5"/>
        <v>1993/12末</v>
      </c>
      <c r="B83" s="26" t="str">
        <f t="shared" si="5"/>
        <v>平成5/11末</v>
      </c>
      <c r="C83" s="43">
        <v>80</v>
      </c>
      <c r="D83" s="43">
        <v>162</v>
      </c>
      <c r="E83" s="43">
        <v>294</v>
      </c>
      <c r="F83" s="43">
        <v>456</v>
      </c>
      <c r="G83" s="30" t="s">
        <v>16</v>
      </c>
      <c r="O83" s="17">
        <f>'11月'!$C83</f>
        <v>80</v>
      </c>
      <c r="P83">
        <f>'11月'!$D83*'11月'!$C83</f>
        <v>12960</v>
      </c>
      <c r="Q83">
        <f>'11月'!$E83*'11月'!$C83</f>
        <v>23520</v>
      </c>
      <c r="R83">
        <f>'11月'!$F83*'11月'!$C83</f>
        <v>36480</v>
      </c>
    </row>
    <row r="84" spans="1:18" x14ac:dyDescent="0.2">
      <c r="A84" s="26" t="str">
        <f t="shared" si="5"/>
        <v>1993/12末</v>
      </c>
      <c r="B84" s="26" t="str">
        <f t="shared" si="5"/>
        <v>平成5/11末</v>
      </c>
      <c r="C84" s="43">
        <v>81</v>
      </c>
      <c r="D84" s="43">
        <v>169</v>
      </c>
      <c r="E84" s="43">
        <v>282</v>
      </c>
      <c r="F84" s="43">
        <v>451</v>
      </c>
      <c r="G84" s="30" t="s">
        <v>16</v>
      </c>
      <c r="O84" s="17">
        <f>'11月'!$C84</f>
        <v>81</v>
      </c>
      <c r="P84">
        <f>'11月'!$D84*'11月'!$C84</f>
        <v>13689</v>
      </c>
      <c r="Q84">
        <f>'11月'!$E84*'11月'!$C84</f>
        <v>22842</v>
      </c>
      <c r="R84">
        <f>'11月'!$F84*'11月'!$C84</f>
        <v>36531</v>
      </c>
    </row>
    <row r="85" spans="1:18" x14ac:dyDescent="0.2">
      <c r="A85" s="26" t="str">
        <f t="shared" ref="A85:B100" si="6">A84</f>
        <v>1993/12末</v>
      </c>
      <c r="B85" s="26" t="str">
        <f t="shared" si="6"/>
        <v>平成5/11末</v>
      </c>
      <c r="C85" s="43">
        <v>82</v>
      </c>
      <c r="D85" s="43">
        <v>143</v>
      </c>
      <c r="E85" s="43">
        <v>256</v>
      </c>
      <c r="F85" s="43">
        <v>399</v>
      </c>
      <c r="G85" s="30" t="s">
        <v>16</v>
      </c>
      <c r="O85" s="17">
        <f>'11月'!$C85</f>
        <v>82</v>
      </c>
      <c r="P85">
        <f>'11月'!$D85*'11月'!$C85</f>
        <v>11726</v>
      </c>
      <c r="Q85">
        <f>'11月'!$E85*'11月'!$C85</f>
        <v>20992</v>
      </c>
      <c r="R85">
        <f>'11月'!$F85*'11月'!$C85</f>
        <v>32718</v>
      </c>
    </row>
    <row r="86" spans="1:18" x14ac:dyDescent="0.2">
      <c r="A86" s="26" t="str">
        <f t="shared" si="6"/>
        <v>1993/12末</v>
      </c>
      <c r="B86" s="26" t="str">
        <f t="shared" si="6"/>
        <v>平成5/11末</v>
      </c>
      <c r="C86" s="43">
        <v>83</v>
      </c>
      <c r="D86" s="43">
        <v>125</v>
      </c>
      <c r="E86" s="43">
        <v>252</v>
      </c>
      <c r="F86" s="43">
        <v>377</v>
      </c>
      <c r="G86" s="30" t="s">
        <v>16</v>
      </c>
      <c r="O86" s="17">
        <f>'11月'!$C86</f>
        <v>83</v>
      </c>
      <c r="P86">
        <f>'11月'!$D86*'11月'!$C86</f>
        <v>10375</v>
      </c>
      <c r="Q86">
        <f>'11月'!$E86*'11月'!$C86</f>
        <v>20916</v>
      </c>
      <c r="R86">
        <f>'11月'!$F86*'11月'!$C86</f>
        <v>31291</v>
      </c>
    </row>
    <row r="87" spans="1:18" x14ac:dyDescent="0.2">
      <c r="A87" s="26" t="str">
        <f t="shared" si="6"/>
        <v>1993/12末</v>
      </c>
      <c r="B87" s="26" t="str">
        <f t="shared" si="6"/>
        <v>平成5/11末</v>
      </c>
      <c r="C87" s="43">
        <v>84</v>
      </c>
      <c r="D87" s="43">
        <v>103</v>
      </c>
      <c r="E87" s="43">
        <v>225</v>
      </c>
      <c r="F87" s="43">
        <v>328</v>
      </c>
      <c r="G87" s="30" t="s">
        <v>16</v>
      </c>
      <c r="O87" s="17">
        <f>'11月'!$C87</f>
        <v>84</v>
      </c>
      <c r="P87">
        <f>'11月'!$D87*'11月'!$C87</f>
        <v>8652</v>
      </c>
      <c r="Q87">
        <f>'11月'!$E87*'11月'!$C87</f>
        <v>18900</v>
      </c>
      <c r="R87">
        <f>'11月'!$F87*'11月'!$C87</f>
        <v>27552</v>
      </c>
    </row>
    <row r="88" spans="1:18" x14ac:dyDescent="0.2">
      <c r="A88" s="26" t="str">
        <f t="shared" si="6"/>
        <v>1993/12末</v>
      </c>
      <c r="B88" s="26" t="str">
        <f t="shared" si="6"/>
        <v>平成5/11末</v>
      </c>
      <c r="C88" s="43">
        <v>85</v>
      </c>
      <c r="D88" s="43">
        <v>76</v>
      </c>
      <c r="E88" s="43">
        <v>191</v>
      </c>
      <c r="F88" s="43">
        <v>267</v>
      </c>
      <c r="G88" s="30" t="s">
        <v>16</v>
      </c>
      <c r="O88" s="17">
        <f>'11月'!$C88</f>
        <v>85</v>
      </c>
      <c r="P88">
        <f>'11月'!$D88*'11月'!$C88</f>
        <v>6460</v>
      </c>
      <c r="Q88">
        <f>'11月'!$E88*'11月'!$C88</f>
        <v>16235</v>
      </c>
      <c r="R88">
        <f>'11月'!$F88*'11月'!$C88</f>
        <v>22695</v>
      </c>
    </row>
    <row r="89" spans="1:18" x14ac:dyDescent="0.2">
      <c r="A89" s="26" t="str">
        <f t="shared" si="6"/>
        <v>1993/12末</v>
      </c>
      <c r="B89" s="26" t="str">
        <f t="shared" si="6"/>
        <v>平成5/11末</v>
      </c>
      <c r="C89" s="43">
        <v>86</v>
      </c>
      <c r="D89" s="43">
        <v>54</v>
      </c>
      <c r="E89" s="43">
        <v>164</v>
      </c>
      <c r="F89" s="43">
        <v>218</v>
      </c>
      <c r="G89" s="30" t="s">
        <v>16</v>
      </c>
      <c r="O89" s="17">
        <f>'11月'!$C89</f>
        <v>86</v>
      </c>
      <c r="P89">
        <f>'11月'!$D89*'11月'!$C89</f>
        <v>4644</v>
      </c>
      <c r="Q89">
        <f>'11月'!$E89*'11月'!$C89</f>
        <v>14104</v>
      </c>
      <c r="R89">
        <f>'11月'!$F89*'11月'!$C89</f>
        <v>18748</v>
      </c>
    </row>
    <row r="90" spans="1:18" x14ac:dyDescent="0.2">
      <c r="A90" s="26" t="str">
        <f t="shared" si="6"/>
        <v>1993/12末</v>
      </c>
      <c r="B90" s="26" t="str">
        <f t="shared" si="6"/>
        <v>平成5/11末</v>
      </c>
      <c r="C90" s="43">
        <v>87</v>
      </c>
      <c r="D90" s="43">
        <v>59</v>
      </c>
      <c r="E90" s="43">
        <v>122</v>
      </c>
      <c r="F90" s="43">
        <v>181</v>
      </c>
      <c r="G90" s="30" t="s">
        <v>16</v>
      </c>
      <c r="O90" s="17">
        <f>'11月'!$C90</f>
        <v>87</v>
      </c>
      <c r="P90">
        <f>'11月'!$D90*'11月'!$C90</f>
        <v>5133</v>
      </c>
      <c r="Q90">
        <f>'11月'!$E90*'11月'!$C90</f>
        <v>10614</v>
      </c>
      <c r="R90">
        <f>'11月'!$F90*'11月'!$C90</f>
        <v>15747</v>
      </c>
    </row>
    <row r="91" spans="1:18" x14ac:dyDescent="0.2">
      <c r="A91" s="26" t="str">
        <f t="shared" si="6"/>
        <v>1993/12末</v>
      </c>
      <c r="B91" s="26" t="str">
        <f t="shared" si="6"/>
        <v>平成5/11末</v>
      </c>
      <c r="C91" s="43">
        <v>88</v>
      </c>
      <c r="D91" s="43">
        <v>46</v>
      </c>
      <c r="E91" s="43">
        <v>101</v>
      </c>
      <c r="F91" s="43">
        <v>147</v>
      </c>
      <c r="G91" s="30" t="s">
        <v>16</v>
      </c>
      <c r="O91" s="17">
        <f>'11月'!$C91</f>
        <v>88</v>
      </c>
      <c r="P91">
        <f>'11月'!$D91*'11月'!$C91</f>
        <v>4048</v>
      </c>
      <c r="Q91">
        <f>'11月'!$E91*'11月'!$C91</f>
        <v>8888</v>
      </c>
      <c r="R91">
        <f>'11月'!$F91*'11月'!$C91</f>
        <v>12936</v>
      </c>
    </row>
    <row r="92" spans="1:18" x14ac:dyDescent="0.2">
      <c r="A92" s="26" t="str">
        <f t="shared" si="6"/>
        <v>1993/12末</v>
      </c>
      <c r="B92" s="26" t="str">
        <f t="shared" si="6"/>
        <v>平成5/11末</v>
      </c>
      <c r="C92" s="43">
        <v>89</v>
      </c>
      <c r="D92" s="43">
        <v>33</v>
      </c>
      <c r="E92" s="43">
        <v>64</v>
      </c>
      <c r="F92" s="43">
        <v>97</v>
      </c>
      <c r="G92" s="30" t="s">
        <v>16</v>
      </c>
      <c r="O92" s="17">
        <f>'11月'!$C92</f>
        <v>89</v>
      </c>
      <c r="P92">
        <f>'11月'!$D92*'11月'!$C92</f>
        <v>2937</v>
      </c>
      <c r="Q92">
        <f>'11月'!$E92*'11月'!$C92</f>
        <v>5696</v>
      </c>
      <c r="R92">
        <f>'11月'!$F92*'11月'!$C92</f>
        <v>8633</v>
      </c>
    </row>
    <row r="93" spans="1:18" x14ac:dyDescent="0.2">
      <c r="A93" s="26" t="str">
        <f t="shared" si="6"/>
        <v>1993/12末</v>
      </c>
      <c r="B93" s="26" t="str">
        <f t="shared" si="6"/>
        <v>平成5/11末</v>
      </c>
      <c r="C93" s="43">
        <v>90</v>
      </c>
      <c r="D93" s="43">
        <v>28</v>
      </c>
      <c r="E93" s="43">
        <v>73</v>
      </c>
      <c r="F93" s="43">
        <v>101</v>
      </c>
      <c r="G93" s="30" t="s">
        <v>16</v>
      </c>
      <c r="O93" s="17">
        <f>'11月'!$C93</f>
        <v>90</v>
      </c>
      <c r="P93">
        <f>'11月'!$D93*'11月'!$C93</f>
        <v>2520</v>
      </c>
      <c r="Q93">
        <f>'11月'!$E93*'11月'!$C93</f>
        <v>6570</v>
      </c>
      <c r="R93">
        <f>'11月'!$F93*'11月'!$C93</f>
        <v>9090</v>
      </c>
    </row>
    <row r="94" spans="1:18" x14ac:dyDescent="0.2">
      <c r="A94" s="26" t="str">
        <f t="shared" si="6"/>
        <v>1993/12末</v>
      </c>
      <c r="B94" s="26" t="str">
        <f t="shared" si="6"/>
        <v>平成5/11末</v>
      </c>
      <c r="C94" s="43">
        <v>91</v>
      </c>
      <c r="D94" s="43">
        <v>15</v>
      </c>
      <c r="E94" s="43">
        <v>47</v>
      </c>
      <c r="F94" s="43">
        <v>62</v>
      </c>
      <c r="G94" s="30" t="s">
        <v>16</v>
      </c>
      <c r="O94" s="17">
        <f>'11月'!$C94</f>
        <v>91</v>
      </c>
      <c r="P94">
        <f>'11月'!$D94*'11月'!$C94</f>
        <v>1365</v>
      </c>
      <c r="Q94">
        <f>'11月'!$E94*'11月'!$C94</f>
        <v>4277</v>
      </c>
      <c r="R94">
        <f>'11月'!$F94*'11月'!$C94</f>
        <v>5642</v>
      </c>
    </row>
    <row r="95" spans="1:18" x14ac:dyDescent="0.2">
      <c r="A95" s="26" t="str">
        <f t="shared" si="6"/>
        <v>1993/12末</v>
      </c>
      <c r="B95" s="26" t="str">
        <f t="shared" si="6"/>
        <v>平成5/11末</v>
      </c>
      <c r="C95" s="43">
        <v>92</v>
      </c>
      <c r="D95" s="43">
        <v>10</v>
      </c>
      <c r="E95" s="43">
        <v>29</v>
      </c>
      <c r="F95" s="43">
        <v>39</v>
      </c>
      <c r="G95" s="30" t="s">
        <v>16</v>
      </c>
      <c r="O95" s="17">
        <f>'11月'!$C95</f>
        <v>92</v>
      </c>
      <c r="P95">
        <f>'11月'!$D95*'11月'!$C95</f>
        <v>920</v>
      </c>
      <c r="Q95">
        <f>'11月'!$E95*'11月'!$C95</f>
        <v>2668</v>
      </c>
      <c r="R95">
        <f>'11月'!$F95*'11月'!$C95</f>
        <v>3588</v>
      </c>
    </row>
    <row r="96" spans="1:18" x14ac:dyDescent="0.2">
      <c r="A96" s="26" t="str">
        <f t="shared" si="6"/>
        <v>1993/12末</v>
      </c>
      <c r="B96" s="26" t="str">
        <f t="shared" si="6"/>
        <v>平成5/11末</v>
      </c>
      <c r="C96" s="43">
        <v>93</v>
      </c>
      <c r="D96" s="43">
        <v>10</v>
      </c>
      <c r="E96" s="43">
        <v>30</v>
      </c>
      <c r="F96" s="43">
        <v>40</v>
      </c>
      <c r="G96" s="30" t="s">
        <v>16</v>
      </c>
      <c r="O96" s="17">
        <f>'11月'!$C96</f>
        <v>93</v>
      </c>
      <c r="P96">
        <f>'11月'!$D96*'11月'!$C96</f>
        <v>930</v>
      </c>
      <c r="Q96">
        <f>'11月'!$E96*'11月'!$C96</f>
        <v>2790</v>
      </c>
      <c r="R96">
        <f>'11月'!$F96*'11月'!$C96</f>
        <v>3720</v>
      </c>
    </row>
    <row r="97" spans="1:18" x14ac:dyDescent="0.2">
      <c r="A97" s="26" t="str">
        <f t="shared" si="6"/>
        <v>1993/12末</v>
      </c>
      <c r="B97" s="26" t="str">
        <f t="shared" si="6"/>
        <v>平成5/11末</v>
      </c>
      <c r="C97" s="43">
        <v>94</v>
      </c>
      <c r="D97" s="43">
        <v>5</v>
      </c>
      <c r="E97" s="43">
        <v>22</v>
      </c>
      <c r="F97" s="43">
        <v>27</v>
      </c>
      <c r="G97" s="30" t="s">
        <v>16</v>
      </c>
      <c r="O97" s="17">
        <f>'11月'!$C97</f>
        <v>94</v>
      </c>
      <c r="P97">
        <f>'11月'!$D97*'11月'!$C97</f>
        <v>470</v>
      </c>
      <c r="Q97">
        <f>'11月'!$E97*'11月'!$C97</f>
        <v>2068</v>
      </c>
      <c r="R97">
        <f>'11月'!$F97*'11月'!$C97</f>
        <v>2538</v>
      </c>
    </row>
    <row r="98" spans="1:18" x14ac:dyDescent="0.2">
      <c r="A98" s="26" t="str">
        <f t="shared" si="6"/>
        <v>1993/12末</v>
      </c>
      <c r="B98" s="26" t="str">
        <f t="shared" si="6"/>
        <v>平成5/11末</v>
      </c>
      <c r="C98" s="43">
        <v>95</v>
      </c>
      <c r="D98" s="43">
        <v>4</v>
      </c>
      <c r="E98" s="43">
        <v>12</v>
      </c>
      <c r="F98" s="43">
        <v>16</v>
      </c>
      <c r="G98" s="30" t="s">
        <v>16</v>
      </c>
      <c r="O98" s="17">
        <f>'11月'!$C98</f>
        <v>95</v>
      </c>
      <c r="P98">
        <f>'11月'!$D98*'11月'!$C98</f>
        <v>380</v>
      </c>
      <c r="Q98">
        <f>'11月'!$E98*'11月'!$C98</f>
        <v>1140</v>
      </c>
      <c r="R98">
        <f>'11月'!$F98*'11月'!$C98</f>
        <v>1520</v>
      </c>
    </row>
    <row r="99" spans="1:18" x14ac:dyDescent="0.2">
      <c r="A99" s="26" t="str">
        <f t="shared" si="6"/>
        <v>1993/12末</v>
      </c>
      <c r="B99" s="26" t="str">
        <f t="shared" si="6"/>
        <v>平成5/11末</v>
      </c>
      <c r="C99" s="43">
        <v>96</v>
      </c>
      <c r="D99" s="43">
        <v>0</v>
      </c>
      <c r="E99" s="43">
        <v>3</v>
      </c>
      <c r="F99" s="43">
        <v>3</v>
      </c>
      <c r="G99" s="30" t="s">
        <v>16</v>
      </c>
      <c r="O99" s="17">
        <f>'11月'!$C99</f>
        <v>96</v>
      </c>
      <c r="P99">
        <f>'11月'!$D99*'11月'!$C99</f>
        <v>0</v>
      </c>
      <c r="Q99">
        <f>'11月'!$E99*'11月'!$C99</f>
        <v>288</v>
      </c>
      <c r="R99">
        <f>'11月'!$F99*'11月'!$C99</f>
        <v>288</v>
      </c>
    </row>
    <row r="100" spans="1:18" x14ac:dyDescent="0.2">
      <c r="A100" s="26" t="str">
        <f t="shared" si="6"/>
        <v>1993/12末</v>
      </c>
      <c r="B100" s="26" t="str">
        <f t="shared" si="6"/>
        <v>平成5/11末</v>
      </c>
      <c r="C100" s="43">
        <v>97</v>
      </c>
      <c r="D100" s="43">
        <v>1</v>
      </c>
      <c r="E100" s="43">
        <v>5</v>
      </c>
      <c r="F100" s="43">
        <v>6</v>
      </c>
      <c r="G100" s="30" t="s">
        <v>16</v>
      </c>
      <c r="O100" s="17">
        <f>'11月'!$C100</f>
        <v>97</v>
      </c>
      <c r="P100">
        <f>'11月'!$D100*'11月'!$C100</f>
        <v>97</v>
      </c>
      <c r="Q100">
        <f>'11月'!$E100*'11月'!$C100</f>
        <v>485</v>
      </c>
      <c r="R100">
        <f>'11月'!$F100*'11月'!$C100</f>
        <v>582</v>
      </c>
    </row>
    <row r="101" spans="1:18" x14ac:dyDescent="0.2">
      <c r="A101" s="26" t="str">
        <f t="shared" ref="A101:B108" si="7">A100</f>
        <v>1993/12末</v>
      </c>
      <c r="B101" s="26" t="str">
        <f t="shared" si="7"/>
        <v>平成5/11末</v>
      </c>
      <c r="C101" s="43">
        <v>98</v>
      </c>
      <c r="D101" s="43">
        <v>0</v>
      </c>
      <c r="E101" s="43">
        <v>6</v>
      </c>
      <c r="F101" s="43">
        <v>6</v>
      </c>
      <c r="G101" s="30" t="s">
        <v>16</v>
      </c>
      <c r="O101" s="17">
        <f>'11月'!$C101</f>
        <v>98</v>
      </c>
      <c r="P101">
        <f>'11月'!$D101*'11月'!$C101</f>
        <v>0</v>
      </c>
      <c r="Q101">
        <f>'11月'!$E101*'11月'!$C101</f>
        <v>588</v>
      </c>
      <c r="R101">
        <f>'11月'!$F101*'11月'!$C101</f>
        <v>588</v>
      </c>
    </row>
    <row r="102" spans="1:18" x14ac:dyDescent="0.2">
      <c r="A102" s="26" t="str">
        <f t="shared" si="7"/>
        <v>1993/12末</v>
      </c>
      <c r="B102" s="26" t="str">
        <f t="shared" si="7"/>
        <v>平成5/11末</v>
      </c>
      <c r="C102" s="43">
        <v>99</v>
      </c>
      <c r="D102" s="43">
        <v>1</v>
      </c>
      <c r="E102" s="43">
        <v>1</v>
      </c>
      <c r="F102" s="43">
        <v>2</v>
      </c>
      <c r="G102" s="30" t="s">
        <v>16</v>
      </c>
      <c r="O102" s="17">
        <f>'11月'!$C102</f>
        <v>99</v>
      </c>
      <c r="P102">
        <f>'11月'!$D102*'11月'!$C102</f>
        <v>99</v>
      </c>
      <c r="Q102">
        <f>'11月'!$E102*'11月'!$C102</f>
        <v>99</v>
      </c>
      <c r="R102">
        <f>'11月'!$F102*'11月'!$C102</f>
        <v>198</v>
      </c>
    </row>
    <row r="103" spans="1:18" x14ac:dyDescent="0.2">
      <c r="A103" s="26" t="str">
        <f t="shared" si="7"/>
        <v>1993/12末</v>
      </c>
      <c r="B103" s="26" t="str">
        <f t="shared" si="7"/>
        <v>平成5/11末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300</v>
      </c>
      <c r="R103">
        <f>'11月'!$F103*'11月'!$C103</f>
        <v>300</v>
      </c>
    </row>
    <row r="104" spans="1:18" x14ac:dyDescent="0.2">
      <c r="A104" s="26" t="str">
        <f t="shared" si="7"/>
        <v>1993/12末</v>
      </c>
      <c r="B104" s="26" t="str">
        <f t="shared" si="7"/>
        <v>平成5/11末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101</v>
      </c>
      <c r="R104">
        <f>'11月'!$F104*'11月'!$C104</f>
        <v>101</v>
      </c>
    </row>
    <row r="105" spans="1:18" x14ac:dyDescent="0.2">
      <c r="A105" s="26" t="str">
        <f t="shared" si="7"/>
        <v>1993/12末</v>
      </c>
      <c r="B105" s="26" t="str">
        <f t="shared" si="7"/>
        <v>平成5/11末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102</v>
      </c>
      <c r="R105">
        <f>'11月'!$F105*'11月'!$C105</f>
        <v>102</v>
      </c>
    </row>
    <row r="106" spans="1:18" x14ac:dyDescent="0.2">
      <c r="A106" s="26" t="str">
        <f t="shared" si="7"/>
        <v>1993/12末</v>
      </c>
      <c r="B106" s="26" t="str">
        <f t="shared" si="7"/>
        <v>平成5/11末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0</v>
      </c>
      <c r="R106">
        <f>'11月'!$F106*'11月'!$C106</f>
        <v>0</v>
      </c>
    </row>
    <row r="107" spans="1:18" x14ac:dyDescent="0.2">
      <c r="A107" s="26" t="str">
        <f t="shared" si="7"/>
        <v>1993/12末</v>
      </c>
      <c r="B107" s="26" t="str">
        <f t="shared" si="7"/>
        <v>平成5/11末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0</v>
      </c>
      <c r="R107">
        <f>'11月'!$F107*'11月'!$C107</f>
        <v>0</v>
      </c>
    </row>
    <row r="108" spans="1:18" x14ac:dyDescent="0.2">
      <c r="A108" s="26" t="str">
        <f t="shared" si="7"/>
        <v>1993/12末</v>
      </c>
      <c r="B108" s="26" t="str">
        <f t="shared" si="7"/>
        <v>平成5/11末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105</v>
      </c>
      <c r="R108">
        <f>'11月'!$F108*105</f>
        <v>105</v>
      </c>
    </row>
    <row r="109" spans="1:18" x14ac:dyDescent="0.2">
      <c r="O109" s="11" t="s">
        <v>22</v>
      </c>
      <c r="P109" s="11">
        <f>SUM(P3:P108)</f>
        <v>1678168</v>
      </c>
      <c r="Q109" s="11">
        <f t="shared" ref="Q109:R109" si="8">SUM(Q3:Q108)</f>
        <v>1910337</v>
      </c>
      <c r="R109" s="11">
        <f t="shared" si="8"/>
        <v>3588461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1:R109"/>
  <sheetViews>
    <sheetView topLeftCell="A7" workbookViewId="0">
      <selection activeCell="J17" sqref="J17:M39"/>
    </sheetView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89</v>
      </c>
      <c r="B2" s="71" t="s">
        <v>90</v>
      </c>
      <c r="C2" s="14" t="s">
        <v>5</v>
      </c>
      <c r="D2" s="15">
        <f>SUM(D3:D108)</f>
        <v>43375</v>
      </c>
      <c r="E2" s="15">
        <f>SUM(E3:E108)</f>
        <v>45174</v>
      </c>
      <c r="F2" s="15">
        <f>SUM(F3:F108)</f>
        <v>88549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1678887</v>
      </c>
      <c r="Q2" s="19">
        <f t="shared" si="0"/>
        <v>1910893</v>
      </c>
      <c r="R2" s="19">
        <f t="shared" si="0"/>
        <v>3589740</v>
      </c>
    </row>
    <row r="3" spans="1:18" x14ac:dyDescent="0.2">
      <c r="A3" s="25" t="str">
        <f>A2</f>
        <v>1993/12末</v>
      </c>
      <c r="B3" s="25" t="str">
        <f>B2</f>
        <v>平成5/12末</v>
      </c>
      <c r="C3" s="42">
        <v>0</v>
      </c>
      <c r="D3" s="42">
        <v>457</v>
      </c>
      <c r="E3" s="42">
        <v>417</v>
      </c>
      <c r="F3" s="42">
        <v>874</v>
      </c>
      <c r="G3" s="27" t="s">
        <v>14</v>
      </c>
      <c r="J3" s="31" t="s">
        <v>5</v>
      </c>
      <c r="K3" s="12">
        <f>SUM($K$4:$K$6)</f>
        <v>43375</v>
      </c>
      <c r="L3" s="12">
        <f>SUM($L$4:$L$6)</f>
        <v>45174</v>
      </c>
      <c r="M3" s="34">
        <f>SUM($M$4:$M$6)</f>
        <v>88549</v>
      </c>
      <c r="N3" s="10"/>
      <c r="O3" s="20">
        <f>'12月'!$C3</f>
        <v>0</v>
      </c>
      <c r="P3">
        <f>'12月'!$D3</f>
        <v>457</v>
      </c>
      <c r="Q3">
        <f>'12月'!$D3</f>
        <v>457</v>
      </c>
      <c r="R3">
        <f>'12月'!$F3</f>
        <v>874</v>
      </c>
    </row>
    <row r="4" spans="1:18" x14ac:dyDescent="0.2">
      <c r="A4" s="26" t="str">
        <f>A3</f>
        <v>1993/12末</v>
      </c>
      <c r="B4" s="26" t="str">
        <f>B3</f>
        <v>平成5/12末</v>
      </c>
      <c r="C4" s="43">
        <v>1</v>
      </c>
      <c r="D4" s="43">
        <v>424</v>
      </c>
      <c r="E4" s="43">
        <v>423</v>
      </c>
      <c r="F4" s="43">
        <v>847</v>
      </c>
      <c r="G4" s="28" t="s">
        <v>14</v>
      </c>
      <c r="J4" s="32" t="s">
        <v>14</v>
      </c>
      <c r="K4" s="13">
        <f>SUMIF('12月'!$G$2:$G$108,$J4,'12月'!$D$2:$D$108)</f>
        <v>7871</v>
      </c>
      <c r="L4" s="13">
        <f>SUMIF('12月'!$G$2:$G$108,$J4,'12月'!$E$2:$E$108)</f>
        <v>7234</v>
      </c>
      <c r="M4" s="35">
        <f>SUMIF('12月'!$G$2:$G$108,$J4,'12月'!$F$2:$F$108)</f>
        <v>15105</v>
      </c>
      <c r="O4" s="17">
        <f>'12月'!$C4</f>
        <v>1</v>
      </c>
      <c r="P4">
        <f>'12月'!$D4*'12月'!$C4</f>
        <v>424</v>
      </c>
      <c r="Q4">
        <f>'12月'!$E4*'12月'!$C4</f>
        <v>423</v>
      </c>
      <c r="R4">
        <f>'12月'!$F4*'12月'!$C4</f>
        <v>847</v>
      </c>
    </row>
    <row r="5" spans="1:18" x14ac:dyDescent="0.2">
      <c r="A5" s="26" t="str">
        <f t="shared" ref="A5:B20" si="1">A4</f>
        <v>1993/12末</v>
      </c>
      <c r="B5" s="26" t="str">
        <f t="shared" si="1"/>
        <v>平成5/12末</v>
      </c>
      <c r="C5" s="43">
        <v>2</v>
      </c>
      <c r="D5" s="43">
        <v>500</v>
      </c>
      <c r="E5" s="43">
        <v>465</v>
      </c>
      <c r="F5" s="43">
        <v>965</v>
      </c>
      <c r="G5" s="28" t="s">
        <v>14</v>
      </c>
      <c r="J5" s="33" t="s">
        <v>15</v>
      </c>
      <c r="K5" s="13">
        <f>SUMIF('12月'!$G$2:$G$108,$J5,'12月'!$D$2:$D$108)</f>
        <v>29115</v>
      </c>
      <c r="L5" s="13">
        <f>SUMIF('12月'!$G$2:$G$108,$J5,'12月'!$E$2:$E$108)</f>
        <v>28287</v>
      </c>
      <c r="M5" s="35">
        <f>SUMIF('12月'!$G$2:$G$108,$J5,'12月'!$F$2:$F$108)</f>
        <v>57402</v>
      </c>
      <c r="O5" s="17">
        <f>'12月'!$C5</f>
        <v>2</v>
      </c>
      <c r="P5">
        <f>'12月'!$D5*'12月'!$C5</f>
        <v>1000</v>
      </c>
      <c r="Q5">
        <f>'12月'!$E5*'12月'!$C5</f>
        <v>930</v>
      </c>
      <c r="R5">
        <f>'12月'!$F5*'12月'!$C5</f>
        <v>1930</v>
      </c>
    </row>
    <row r="6" spans="1:18" x14ac:dyDescent="0.2">
      <c r="A6" s="26" t="str">
        <f t="shared" si="1"/>
        <v>1993/12末</v>
      </c>
      <c r="B6" s="26" t="str">
        <f t="shared" si="1"/>
        <v>平成5/12末</v>
      </c>
      <c r="C6" s="43">
        <v>3</v>
      </c>
      <c r="D6" s="43">
        <v>451</v>
      </c>
      <c r="E6" s="43">
        <v>445</v>
      </c>
      <c r="F6" s="43">
        <v>896</v>
      </c>
      <c r="G6" s="28" t="s">
        <v>14</v>
      </c>
      <c r="J6" s="33" t="s">
        <v>16</v>
      </c>
      <c r="K6" s="13">
        <f>SUMIF('12月'!$G$2:$G$108,$J6,'12月'!$D$2:$D$108)</f>
        <v>6389</v>
      </c>
      <c r="L6" s="13">
        <f>SUMIF('12月'!$G$2:$G$108,$J6,'12月'!$E$2:$E$108)</f>
        <v>9653</v>
      </c>
      <c r="M6" s="35">
        <f>SUMIF('12月'!$G$2:$G$108,$J6,'12月'!$F$2:$F$108)</f>
        <v>16042</v>
      </c>
      <c r="O6" s="17">
        <f>'12月'!$C6</f>
        <v>3</v>
      </c>
      <c r="P6">
        <f>'12月'!$D6*'12月'!$C6</f>
        <v>1353</v>
      </c>
      <c r="Q6">
        <f>'12月'!$E6*'12月'!$C6</f>
        <v>1335</v>
      </c>
      <c r="R6">
        <f>'12月'!$F6*'12月'!$C6</f>
        <v>2688</v>
      </c>
    </row>
    <row r="7" spans="1:18" x14ac:dyDescent="0.2">
      <c r="A7" s="26" t="str">
        <f t="shared" si="1"/>
        <v>1993/12末</v>
      </c>
      <c r="B7" s="26" t="str">
        <f t="shared" si="1"/>
        <v>平成5/12末</v>
      </c>
      <c r="C7" s="43">
        <v>4</v>
      </c>
      <c r="D7" s="43">
        <v>511</v>
      </c>
      <c r="E7" s="43">
        <v>459</v>
      </c>
      <c r="F7" s="43">
        <v>970</v>
      </c>
      <c r="G7" s="28" t="s">
        <v>14</v>
      </c>
      <c r="J7" s="39" t="s">
        <v>21</v>
      </c>
      <c r="K7" s="40">
        <f>IFERROR($P$2/$K$3,"")</f>
        <v>38.706328530259363</v>
      </c>
      <c r="L7" s="40">
        <f>IFERROR($Q$2/$L$3,"")</f>
        <v>42.300726081374243</v>
      </c>
      <c r="M7" s="41">
        <f>IFERROR($R$2/$M$3,"")</f>
        <v>40.539588250573132</v>
      </c>
      <c r="O7" s="17">
        <f>'12月'!$C7</f>
        <v>4</v>
      </c>
      <c r="P7">
        <f>'12月'!$D7*'12月'!$C7</f>
        <v>2044</v>
      </c>
      <c r="Q7">
        <f>'12月'!$E7*'12月'!$C7</f>
        <v>1836</v>
      </c>
      <c r="R7">
        <f>'12月'!$F7*'12月'!$C7</f>
        <v>3880</v>
      </c>
    </row>
    <row r="8" spans="1:18" x14ac:dyDescent="0.2">
      <c r="A8" s="26" t="str">
        <f t="shared" si="1"/>
        <v>1993/12末</v>
      </c>
      <c r="B8" s="26" t="str">
        <f t="shared" si="1"/>
        <v>平成5/12末</v>
      </c>
      <c r="C8" s="43">
        <v>5</v>
      </c>
      <c r="D8" s="43">
        <v>490</v>
      </c>
      <c r="E8" s="43">
        <v>445</v>
      </c>
      <c r="F8" s="43">
        <v>935</v>
      </c>
      <c r="G8" s="28" t="s">
        <v>14</v>
      </c>
      <c r="O8" s="17">
        <f>'12月'!$C8</f>
        <v>5</v>
      </c>
      <c r="P8">
        <f>'12月'!$D8*'12月'!$C8</f>
        <v>2450</v>
      </c>
      <c r="Q8">
        <f>'12月'!$E8*'12月'!$C8</f>
        <v>2225</v>
      </c>
      <c r="R8">
        <f>'12月'!$F8*'12月'!$C8</f>
        <v>4675</v>
      </c>
    </row>
    <row r="9" spans="1:18" x14ac:dyDescent="0.2">
      <c r="A9" s="26" t="str">
        <f t="shared" si="1"/>
        <v>1993/12末</v>
      </c>
      <c r="B9" s="26" t="str">
        <f t="shared" si="1"/>
        <v>平成5/12末</v>
      </c>
      <c r="C9" s="43">
        <v>6</v>
      </c>
      <c r="D9" s="43">
        <v>529</v>
      </c>
      <c r="E9" s="43">
        <v>508</v>
      </c>
      <c r="F9" s="43">
        <v>1037</v>
      </c>
      <c r="G9" s="28" t="s">
        <v>14</v>
      </c>
      <c r="O9" s="17">
        <f>'12月'!$C9</f>
        <v>6</v>
      </c>
      <c r="P9">
        <f>'12月'!$D9*'12月'!$C9</f>
        <v>3174</v>
      </c>
      <c r="Q9">
        <f>'12月'!$E9*'12月'!$C9</f>
        <v>3048</v>
      </c>
      <c r="R9">
        <f>'12月'!$F9*'12月'!$C9</f>
        <v>6222</v>
      </c>
    </row>
    <row r="10" spans="1:18" x14ac:dyDescent="0.2">
      <c r="A10" s="26" t="str">
        <f t="shared" si="1"/>
        <v>1993/12末</v>
      </c>
      <c r="B10" s="26" t="str">
        <f t="shared" si="1"/>
        <v>平成5/12末</v>
      </c>
      <c r="C10" s="43">
        <v>7</v>
      </c>
      <c r="D10" s="43">
        <v>526</v>
      </c>
      <c r="E10" s="43">
        <v>520</v>
      </c>
      <c r="F10" s="43">
        <v>1046</v>
      </c>
      <c r="G10" s="28" t="s">
        <v>14</v>
      </c>
      <c r="O10" s="17">
        <f>'12月'!$C10</f>
        <v>7</v>
      </c>
      <c r="P10">
        <f>'12月'!$D10*'12月'!$C10</f>
        <v>3682</v>
      </c>
      <c r="Q10">
        <f>'12月'!$E10*'12月'!$C10</f>
        <v>3640</v>
      </c>
      <c r="R10">
        <f>'12月'!$F10*'12月'!$C10</f>
        <v>7322</v>
      </c>
    </row>
    <row r="11" spans="1:18" x14ac:dyDescent="0.2">
      <c r="A11" s="26" t="str">
        <f t="shared" si="1"/>
        <v>1993/12末</v>
      </c>
      <c r="B11" s="26" t="str">
        <f t="shared" si="1"/>
        <v>平成5/12末</v>
      </c>
      <c r="C11" s="43">
        <v>8</v>
      </c>
      <c r="D11" s="43">
        <v>560</v>
      </c>
      <c r="E11" s="43">
        <v>526</v>
      </c>
      <c r="F11" s="43">
        <v>1086</v>
      </c>
      <c r="G11" s="28" t="s">
        <v>14</v>
      </c>
      <c r="O11" s="17">
        <f>'12月'!$C11</f>
        <v>8</v>
      </c>
      <c r="P11">
        <f>'12月'!$D11*'12月'!$C11</f>
        <v>4480</v>
      </c>
      <c r="Q11">
        <f>'12月'!$E11*'12月'!$C11</f>
        <v>4208</v>
      </c>
      <c r="R11">
        <f>'12月'!$F11*'12月'!$C11</f>
        <v>8688</v>
      </c>
    </row>
    <row r="12" spans="1:18" x14ac:dyDescent="0.2">
      <c r="A12" s="26" t="str">
        <f t="shared" si="1"/>
        <v>1993/12末</v>
      </c>
      <c r="B12" s="26" t="str">
        <f t="shared" si="1"/>
        <v>平成5/12末</v>
      </c>
      <c r="C12" s="43">
        <v>9</v>
      </c>
      <c r="D12" s="43">
        <v>573</v>
      </c>
      <c r="E12" s="43">
        <v>480</v>
      </c>
      <c r="F12" s="43">
        <v>1053</v>
      </c>
      <c r="G12" s="28" t="s">
        <v>14</v>
      </c>
      <c r="O12" s="17">
        <f>'12月'!$C12</f>
        <v>9</v>
      </c>
      <c r="P12">
        <f>'12月'!$D12*'12月'!$C12</f>
        <v>5157</v>
      </c>
      <c r="Q12">
        <f>'12月'!$E12*'12月'!$C12</f>
        <v>4320</v>
      </c>
      <c r="R12">
        <f>'12月'!$F12*'12月'!$C12</f>
        <v>9477</v>
      </c>
    </row>
    <row r="13" spans="1:18" x14ac:dyDescent="0.2">
      <c r="A13" s="26" t="str">
        <f t="shared" si="1"/>
        <v>1993/12末</v>
      </c>
      <c r="B13" s="26" t="str">
        <f t="shared" si="1"/>
        <v>平成5/12末</v>
      </c>
      <c r="C13" s="43">
        <v>10</v>
      </c>
      <c r="D13" s="43">
        <v>564</v>
      </c>
      <c r="E13" s="43">
        <v>501</v>
      </c>
      <c r="F13" s="43">
        <v>1065</v>
      </c>
      <c r="G13" s="28" t="s">
        <v>14</v>
      </c>
      <c r="O13" s="17">
        <f>'12月'!$C13</f>
        <v>10</v>
      </c>
      <c r="P13">
        <f>'12月'!$D13*'12月'!$C13</f>
        <v>5640</v>
      </c>
      <c r="Q13">
        <f>'12月'!$E13*'12月'!$C13</f>
        <v>5010</v>
      </c>
      <c r="R13">
        <f>'12月'!$F13*'12月'!$C13</f>
        <v>10650</v>
      </c>
    </row>
    <row r="14" spans="1:18" x14ac:dyDescent="0.2">
      <c r="A14" s="26" t="str">
        <f t="shared" si="1"/>
        <v>1993/12末</v>
      </c>
      <c r="B14" s="26" t="str">
        <f t="shared" si="1"/>
        <v>平成5/12末</v>
      </c>
      <c r="C14" s="43">
        <v>11</v>
      </c>
      <c r="D14" s="43">
        <v>527</v>
      </c>
      <c r="E14" s="43">
        <v>495</v>
      </c>
      <c r="F14" s="43">
        <v>1022</v>
      </c>
      <c r="G14" s="28" t="s">
        <v>14</v>
      </c>
      <c r="O14" s="17">
        <f>'12月'!$C14</f>
        <v>11</v>
      </c>
      <c r="P14">
        <f>'12月'!$D14*'12月'!$C14</f>
        <v>5797</v>
      </c>
      <c r="Q14">
        <f>'12月'!$E14*'12月'!$C14</f>
        <v>5445</v>
      </c>
      <c r="R14">
        <f>'12月'!$F14*'12月'!$C14</f>
        <v>11242</v>
      </c>
    </row>
    <row r="15" spans="1:18" x14ac:dyDescent="0.2">
      <c r="A15" s="26" t="str">
        <f t="shared" si="1"/>
        <v>1993/12末</v>
      </c>
      <c r="B15" s="26" t="str">
        <f t="shared" si="1"/>
        <v>平成5/12末</v>
      </c>
      <c r="C15" s="43">
        <v>12</v>
      </c>
      <c r="D15" s="43">
        <v>544</v>
      </c>
      <c r="E15" s="43">
        <v>505</v>
      </c>
      <c r="F15" s="43">
        <v>1049</v>
      </c>
      <c r="G15" s="28" t="s">
        <v>14</v>
      </c>
      <c r="J15" s="46" t="s">
        <v>50</v>
      </c>
      <c r="K15" s="46"/>
      <c r="L15" s="46"/>
      <c r="M15" s="46" t="str">
        <f>A2</f>
        <v>1993/12末</v>
      </c>
      <c r="O15" s="17">
        <f>'12月'!$C15</f>
        <v>12</v>
      </c>
      <c r="P15">
        <f>'12月'!$D15*'12月'!$C15</f>
        <v>6528</v>
      </c>
      <c r="Q15">
        <f>'12月'!$E15*'12月'!$C15</f>
        <v>6060</v>
      </c>
      <c r="R15">
        <f>'12月'!$F15*'12月'!$C15</f>
        <v>12588</v>
      </c>
    </row>
    <row r="16" spans="1:18" x14ac:dyDescent="0.2">
      <c r="A16" s="26" t="str">
        <f t="shared" si="1"/>
        <v>1993/12末</v>
      </c>
      <c r="B16" s="26" t="str">
        <f t="shared" si="1"/>
        <v>平成5/12末</v>
      </c>
      <c r="C16" s="43">
        <v>13</v>
      </c>
      <c r="D16" s="43">
        <v>613</v>
      </c>
      <c r="E16" s="43">
        <v>531</v>
      </c>
      <c r="F16" s="43">
        <v>1144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7969</v>
      </c>
      <c r="Q16">
        <f>'12月'!$E16*'12月'!$C16</f>
        <v>6903</v>
      </c>
      <c r="R16">
        <f>'12月'!$F16*'12月'!$C16</f>
        <v>14872</v>
      </c>
    </row>
    <row r="17" spans="1:18" x14ac:dyDescent="0.2">
      <c r="A17" s="26" t="str">
        <f t="shared" si="1"/>
        <v>1993/12末</v>
      </c>
      <c r="B17" s="26" t="str">
        <f t="shared" si="1"/>
        <v>平成5/12末</v>
      </c>
      <c r="C17" s="43">
        <v>14</v>
      </c>
      <c r="D17" s="43">
        <v>602</v>
      </c>
      <c r="E17" s="43">
        <v>514</v>
      </c>
      <c r="F17" s="43">
        <v>1116</v>
      </c>
      <c r="G17" s="28" t="s">
        <v>14</v>
      </c>
      <c r="J17" s="47" t="s">
        <v>5</v>
      </c>
      <c r="K17" s="48">
        <f>SUM($K$18:$K$39)</f>
        <v>43375</v>
      </c>
      <c r="L17" s="48">
        <f>SUM($L$18:$L$39)</f>
        <v>45174</v>
      </c>
      <c r="M17" s="48">
        <f>SUM($M$18:$M$39)</f>
        <v>88549</v>
      </c>
      <c r="O17" s="21">
        <f>'12月'!$C17</f>
        <v>14</v>
      </c>
      <c r="P17" s="22">
        <f>'12月'!$D17*'12月'!$C17</f>
        <v>8428</v>
      </c>
      <c r="Q17" s="22">
        <f>'12月'!$E17*'12月'!$C17</f>
        <v>7196</v>
      </c>
      <c r="R17" s="22">
        <f>'12月'!$F17*'12月'!$C17</f>
        <v>15624</v>
      </c>
    </row>
    <row r="18" spans="1:18" x14ac:dyDescent="0.2">
      <c r="A18" s="25" t="str">
        <f t="shared" si="1"/>
        <v>1993/12末</v>
      </c>
      <c r="B18" s="25" t="str">
        <f t="shared" si="1"/>
        <v>平成5/12末</v>
      </c>
      <c r="C18" s="42">
        <v>15</v>
      </c>
      <c r="D18" s="42">
        <v>580</v>
      </c>
      <c r="E18" s="42">
        <v>588</v>
      </c>
      <c r="F18" s="42">
        <v>1168</v>
      </c>
      <c r="G18" s="29" t="s">
        <v>15</v>
      </c>
      <c r="J18" s="46" t="s">
        <v>27</v>
      </c>
      <c r="K18" s="49">
        <f>SUM($D$3:$D$7)</f>
        <v>2343</v>
      </c>
      <c r="L18" s="49">
        <f>SUM($E$3:$E$7)</f>
        <v>2209</v>
      </c>
      <c r="M18" s="49">
        <f>SUM($F$3:$F$7)</f>
        <v>4552</v>
      </c>
      <c r="O18" s="20">
        <f>'12月'!$C18</f>
        <v>15</v>
      </c>
      <c r="P18">
        <f>'12月'!$D18*'12月'!$C18</f>
        <v>8700</v>
      </c>
      <c r="Q18">
        <f>'12月'!$E18*'12月'!$C18</f>
        <v>8820</v>
      </c>
      <c r="R18">
        <f>'12月'!$F18*'12月'!$C18</f>
        <v>17520</v>
      </c>
    </row>
    <row r="19" spans="1:18" x14ac:dyDescent="0.2">
      <c r="A19" s="26" t="str">
        <f t="shared" si="1"/>
        <v>1993/12末</v>
      </c>
      <c r="B19" s="26" t="str">
        <f t="shared" si="1"/>
        <v>平成5/12末</v>
      </c>
      <c r="C19" s="43">
        <v>16</v>
      </c>
      <c r="D19" s="43">
        <v>587</v>
      </c>
      <c r="E19" s="43">
        <v>591</v>
      </c>
      <c r="F19" s="43">
        <v>1178</v>
      </c>
      <c r="G19" s="30" t="s">
        <v>15</v>
      </c>
      <c r="J19" s="46" t="s">
        <v>28</v>
      </c>
      <c r="K19" s="46">
        <f>SUM($D$8:$D$12)</f>
        <v>2678</v>
      </c>
      <c r="L19" s="46">
        <f>SUM($E$8:$E$12)</f>
        <v>2479</v>
      </c>
      <c r="M19" s="46">
        <f>SUM($F$8:$F$12)</f>
        <v>5157</v>
      </c>
      <c r="O19" s="17">
        <f>'12月'!$C19</f>
        <v>16</v>
      </c>
      <c r="P19">
        <f>'12月'!$D19*'12月'!$C19</f>
        <v>9392</v>
      </c>
      <c r="Q19">
        <f>'12月'!$E19*'12月'!$C19</f>
        <v>9456</v>
      </c>
      <c r="R19">
        <f>'12月'!$F19*'12月'!$C19</f>
        <v>18848</v>
      </c>
    </row>
    <row r="20" spans="1:18" x14ac:dyDescent="0.2">
      <c r="A20" s="26" t="str">
        <f t="shared" si="1"/>
        <v>1993/12末</v>
      </c>
      <c r="B20" s="26" t="str">
        <f t="shared" si="1"/>
        <v>平成5/12末</v>
      </c>
      <c r="C20" s="43">
        <v>17</v>
      </c>
      <c r="D20" s="43">
        <v>610</v>
      </c>
      <c r="E20" s="43">
        <v>601</v>
      </c>
      <c r="F20" s="43">
        <v>1211</v>
      </c>
      <c r="G20" s="30" t="s">
        <v>15</v>
      </c>
      <c r="J20" s="46" t="s">
        <v>29</v>
      </c>
      <c r="K20" s="46">
        <f>SUM($D$13:$D$17)</f>
        <v>2850</v>
      </c>
      <c r="L20" s="46">
        <f>SUM($E$13:$E$17)</f>
        <v>2546</v>
      </c>
      <c r="M20" s="46">
        <f>SUM($F$13:$F$17)</f>
        <v>5396</v>
      </c>
      <c r="O20" s="17">
        <f>'12月'!$C20</f>
        <v>17</v>
      </c>
      <c r="P20">
        <f>'12月'!$D20*'12月'!$C20</f>
        <v>10370</v>
      </c>
      <c r="Q20">
        <f>'12月'!$E20*'12月'!$C20</f>
        <v>10217</v>
      </c>
      <c r="R20">
        <f>'12月'!$F20*'12月'!$C20</f>
        <v>20587</v>
      </c>
    </row>
    <row r="21" spans="1:18" x14ac:dyDescent="0.2">
      <c r="A21" s="26" t="str">
        <f t="shared" ref="A21:B36" si="2">A20</f>
        <v>1993/12末</v>
      </c>
      <c r="B21" s="26" t="str">
        <f t="shared" si="2"/>
        <v>平成5/12末</v>
      </c>
      <c r="C21" s="43">
        <v>18</v>
      </c>
      <c r="D21" s="43">
        <v>549</v>
      </c>
      <c r="E21" s="43">
        <v>564</v>
      </c>
      <c r="F21" s="43">
        <v>1113</v>
      </c>
      <c r="G21" s="30" t="s">
        <v>15</v>
      </c>
      <c r="J21" s="46" t="s">
        <v>30</v>
      </c>
      <c r="K21" s="46">
        <f>SUM($D$18:$D$22)</f>
        <v>2907</v>
      </c>
      <c r="L21" s="46">
        <f>SUM($E$18:$E$22)</f>
        <v>2873</v>
      </c>
      <c r="M21" s="46">
        <f>SUM($F$18:$F$22)</f>
        <v>5780</v>
      </c>
      <c r="O21" s="17">
        <f>'12月'!$C21</f>
        <v>18</v>
      </c>
      <c r="P21">
        <f>'12月'!$D21*'12月'!$C21</f>
        <v>9882</v>
      </c>
      <c r="Q21">
        <f>'12月'!$E21*'12月'!$C21</f>
        <v>10152</v>
      </c>
      <c r="R21">
        <f>'12月'!$F21*'12月'!$C21</f>
        <v>20034</v>
      </c>
    </row>
    <row r="22" spans="1:18" x14ac:dyDescent="0.2">
      <c r="A22" s="26" t="str">
        <f t="shared" si="2"/>
        <v>1993/12末</v>
      </c>
      <c r="B22" s="26" t="str">
        <f t="shared" si="2"/>
        <v>平成5/12末</v>
      </c>
      <c r="C22" s="43">
        <v>19</v>
      </c>
      <c r="D22" s="43">
        <v>581</v>
      </c>
      <c r="E22" s="43">
        <v>529</v>
      </c>
      <c r="F22" s="43">
        <v>1110</v>
      </c>
      <c r="G22" s="30" t="s">
        <v>15</v>
      </c>
      <c r="J22" s="46" t="s">
        <v>31</v>
      </c>
      <c r="K22" s="46">
        <f>SUM($D$23:$D$27)</f>
        <v>2637</v>
      </c>
      <c r="L22" s="46">
        <f>SUM($E$23:$E$27)</f>
        <v>2303</v>
      </c>
      <c r="M22" s="46">
        <f>SUM($F$23:$F$27)</f>
        <v>4940</v>
      </c>
      <c r="O22" s="17">
        <f>'12月'!$C22</f>
        <v>19</v>
      </c>
      <c r="P22">
        <f>'12月'!$D22*'12月'!$C22</f>
        <v>11039</v>
      </c>
      <c r="Q22">
        <f>'12月'!$E22*'12月'!$C22</f>
        <v>10051</v>
      </c>
      <c r="R22">
        <f>'12月'!$F22*'12月'!$C22</f>
        <v>21090</v>
      </c>
    </row>
    <row r="23" spans="1:18" x14ac:dyDescent="0.2">
      <c r="A23" s="26" t="str">
        <f t="shared" si="2"/>
        <v>1993/12末</v>
      </c>
      <c r="B23" s="26" t="str">
        <f t="shared" si="2"/>
        <v>平成5/12末</v>
      </c>
      <c r="C23" s="43">
        <v>20</v>
      </c>
      <c r="D23" s="43">
        <v>550</v>
      </c>
      <c r="E23" s="43">
        <v>498</v>
      </c>
      <c r="F23" s="43">
        <v>1048</v>
      </c>
      <c r="G23" s="30" t="s">
        <v>15</v>
      </c>
      <c r="J23" s="46" t="s">
        <v>32</v>
      </c>
      <c r="K23" s="46">
        <f>SUM($D$28:$D$32)</f>
        <v>2510</v>
      </c>
      <c r="L23" s="46">
        <f>SUM($E$28:$E$32)</f>
        <v>2375</v>
      </c>
      <c r="M23" s="46">
        <f>SUM($F$28:$F$32)</f>
        <v>4885</v>
      </c>
      <c r="O23" s="17">
        <f>'12月'!$C23</f>
        <v>20</v>
      </c>
      <c r="P23">
        <f>'12月'!$D23*'12月'!$C23</f>
        <v>11000</v>
      </c>
      <c r="Q23">
        <f>'12月'!$E23*'12月'!$C23</f>
        <v>9960</v>
      </c>
      <c r="R23">
        <f>'12月'!$F23*'12月'!$C23</f>
        <v>20960</v>
      </c>
    </row>
    <row r="24" spans="1:18" x14ac:dyDescent="0.2">
      <c r="A24" s="26" t="str">
        <f t="shared" si="2"/>
        <v>1993/12末</v>
      </c>
      <c r="B24" s="26" t="str">
        <f t="shared" si="2"/>
        <v>平成5/12末</v>
      </c>
      <c r="C24" s="43">
        <v>21</v>
      </c>
      <c r="D24" s="43">
        <v>527</v>
      </c>
      <c r="E24" s="43">
        <v>441</v>
      </c>
      <c r="F24" s="43">
        <v>968</v>
      </c>
      <c r="G24" s="30" t="s">
        <v>15</v>
      </c>
      <c r="J24" s="46" t="s">
        <v>33</v>
      </c>
      <c r="K24" s="46">
        <f>SUM($D$33:$D$37)</f>
        <v>2831</v>
      </c>
      <c r="L24" s="46">
        <f>SUM($E$33:$E$37)</f>
        <v>2685</v>
      </c>
      <c r="M24" s="46">
        <f>SUM($F$33:$F$37)</f>
        <v>5516</v>
      </c>
      <c r="O24" s="17">
        <f>'12月'!$C24</f>
        <v>21</v>
      </c>
      <c r="P24">
        <f>'12月'!$D24*'12月'!$C24</f>
        <v>11067</v>
      </c>
      <c r="Q24">
        <f>'12月'!$E24*'12月'!$C24</f>
        <v>9261</v>
      </c>
      <c r="R24">
        <f>'12月'!$F24*'12月'!$C24</f>
        <v>20328</v>
      </c>
    </row>
    <row r="25" spans="1:18" x14ac:dyDescent="0.2">
      <c r="A25" s="26" t="str">
        <f t="shared" si="2"/>
        <v>1993/12末</v>
      </c>
      <c r="B25" s="26" t="str">
        <f t="shared" si="2"/>
        <v>平成5/12末</v>
      </c>
      <c r="C25" s="43">
        <v>22</v>
      </c>
      <c r="D25" s="43">
        <v>533</v>
      </c>
      <c r="E25" s="43">
        <v>491</v>
      </c>
      <c r="F25" s="43">
        <v>1024</v>
      </c>
      <c r="G25" s="30" t="s">
        <v>15</v>
      </c>
      <c r="J25" s="46" t="s">
        <v>34</v>
      </c>
      <c r="K25" s="46">
        <f>SUM($D$38:$D$42)</f>
        <v>3113</v>
      </c>
      <c r="L25" s="46">
        <f>SUM($E$38:$E$42)</f>
        <v>2860</v>
      </c>
      <c r="M25" s="46">
        <f>SUM($F$38:$F$42)</f>
        <v>5973</v>
      </c>
      <c r="O25" s="17">
        <f>'12月'!$C25</f>
        <v>22</v>
      </c>
      <c r="P25">
        <f>'12月'!$D25*'12月'!$C25</f>
        <v>11726</v>
      </c>
      <c r="Q25">
        <f>'12月'!$E25*'12月'!$C25</f>
        <v>10802</v>
      </c>
      <c r="R25">
        <f>'12月'!$F25*'12月'!$C25</f>
        <v>22528</v>
      </c>
    </row>
    <row r="26" spans="1:18" x14ac:dyDescent="0.2">
      <c r="A26" s="26" t="str">
        <f t="shared" si="2"/>
        <v>1993/12末</v>
      </c>
      <c r="B26" s="26" t="str">
        <f t="shared" si="2"/>
        <v>平成5/12末</v>
      </c>
      <c r="C26" s="43">
        <v>23</v>
      </c>
      <c r="D26" s="43">
        <v>522</v>
      </c>
      <c r="E26" s="43">
        <v>437</v>
      </c>
      <c r="F26" s="43">
        <v>959</v>
      </c>
      <c r="G26" s="30" t="s">
        <v>15</v>
      </c>
      <c r="J26" s="46" t="s">
        <v>35</v>
      </c>
      <c r="K26" s="46">
        <f>SUM($D$43:$D$47)</f>
        <v>3625</v>
      </c>
      <c r="L26" s="46">
        <f>SUM($E$43:$E$47)</f>
        <v>3407</v>
      </c>
      <c r="M26" s="46">
        <f>SUM($F$43:$F$47)</f>
        <v>7032</v>
      </c>
      <c r="O26" s="17">
        <f>'12月'!$C26</f>
        <v>23</v>
      </c>
      <c r="P26">
        <f>'12月'!$D26*'12月'!$C26</f>
        <v>12006</v>
      </c>
      <c r="Q26">
        <f>'12月'!$E26*'12月'!$C26</f>
        <v>10051</v>
      </c>
      <c r="R26">
        <f>'12月'!$F26*'12月'!$C26</f>
        <v>22057</v>
      </c>
    </row>
    <row r="27" spans="1:18" x14ac:dyDescent="0.2">
      <c r="A27" s="26" t="str">
        <f t="shared" si="2"/>
        <v>1993/12末</v>
      </c>
      <c r="B27" s="26" t="str">
        <f t="shared" si="2"/>
        <v>平成5/12末</v>
      </c>
      <c r="C27" s="43">
        <v>24</v>
      </c>
      <c r="D27" s="43">
        <v>505</v>
      </c>
      <c r="E27" s="43">
        <v>436</v>
      </c>
      <c r="F27" s="43">
        <v>941</v>
      </c>
      <c r="G27" s="30" t="s">
        <v>15</v>
      </c>
      <c r="J27" s="46" t="s">
        <v>36</v>
      </c>
      <c r="K27" s="46">
        <f>SUM($D$48:$D$52)</f>
        <v>3262</v>
      </c>
      <c r="L27" s="46">
        <f>SUM($E$48:$E$52)</f>
        <v>2948</v>
      </c>
      <c r="M27" s="46">
        <f>SUM($F$48:$F$52)</f>
        <v>6210</v>
      </c>
      <c r="O27" s="17">
        <f>'12月'!$C27</f>
        <v>24</v>
      </c>
      <c r="P27">
        <f>'12月'!$D27*'12月'!$C27</f>
        <v>12120</v>
      </c>
      <c r="Q27">
        <f>'12月'!$E27*'12月'!$C27</f>
        <v>10464</v>
      </c>
      <c r="R27">
        <f>'12月'!$F27*'12月'!$C27</f>
        <v>22584</v>
      </c>
    </row>
    <row r="28" spans="1:18" x14ac:dyDescent="0.2">
      <c r="A28" s="26" t="str">
        <f t="shared" si="2"/>
        <v>1993/12末</v>
      </c>
      <c r="B28" s="26" t="str">
        <f t="shared" si="2"/>
        <v>平成5/12末</v>
      </c>
      <c r="C28" s="43">
        <v>25</v>
      </c>
      <c r="D28" s="43">
        <v>459</v>
      </c>
      <c r="E28" s="43">
        <v>473</v>
      </c>
      <c r="F28" s="43">
        <v>932</v>
      </c>
      <c r="G28" s="30" t="s">
        <v>15</v>
      </c>
      <c r="J28" s="46" t="s">
        <v>37</v>
      </c>
      <c r="K28" s="46">
        <f>SUM($D$53:$D$57)</f>
        <v>2824</v>
      </c>
      <c r="L28" s="46">
        <f>SUM($E$53:$E$57)</f>
        <v>2766</v>
      </c>
      <c r="M28" s="46">
        <f>SUM($F$53:$F$57)</f>
        <v>5590</v>
      </c>
      <c r="O28" s="17">
        <f>'12月'!$C28</f>
        <v>25</v>
      </c>
      <c r="P28">
        <f>'12月'!$D28*'12月'!$C28</f>
        <v>11475</v>
      </c>
      <c r="Q28">
        <f>'12月'!$E28*'12月'!$C28</f>
        <v>11825</v>
      </c>
      <c r="R28">
        <f>'12月'!$F28*'12月'!$C28</f>
        <v>23300</v>
      </c>
    </row>
    <row r="29" spans="1:18" x14ac:dyDescent="0.2">
      <c r="A29" s="26" t="str">
        <f t="shared" si="2"/>
        <v>1993/12末</v>
      </c>
      <c r="B29" s="26" t="str">
        <f t="shared" si="2"/>
        <v>平成5/12末</v>
      </c>
      <c r="C29" s="43">
        <v>26</v>
      </c>
      <c r="D29" s="43">
        <v>529</v>
      </c>
      <c r="E29" s="43">
        <v>519</v>
      </c>
      <c r="F29" s="43">
        <v>1048</v>
      </c>
      <c r="G29" s="30" t="s">
        <v>15</v>
      </c>
      <c r="J29" s="46" t="s">
        <v>38</v>
      </c>
      <c r="K29" s="46">
        <f>SUM($D$58:$D$62)</f>
        <v>2611</v>
      </c>
      <c r="L29" s="46">
        <f>SUM($E$58:$E$62)</f>
        <v>2979</v>
      </c>
      <c r="M29" s="46">
        <f>SUM($F$58:$F$62)</f>
        <v>5590</v>
      </c>
      <c r="O29" s="17">
        <f>'12月'!$C29</f>
        <v>26</v>
      </c>
      <c r="P29">
        <f>'12月'!$D29*'12月'!$C29</f>
        <v>13754</v>
      </c>
      <c r="Q29">
        <f>'12月'!$E29*'12月'!$C29</f>
        <v>13494</v>
      </c>
      <c r="R29">
        <f>'12月'!$F29*'12月'!$C29</f>
        <v>27248</v>
      </c>
    </row>
    <row r="30" spans="1:18" x14ac:dyDescent="0.2">
      <c r="A30" s="26" t="str">
        <f t="shared" si="2"/>
        <v>1993/12末</v>
      </c>
      <c r="B30" s="26" t="str">
        <f t="shared" si="2"/>
        <v>平成5/12末</v>
      </c>
      <c r="C30" s="43">
        <v>27</v>
      </c>
      <c r="D30" s="43">
        <v>407</v>
      </c>
      <c r="E30" s="43">
        <v>336</v>
      </c>
      <c r="F30" s="43">
        <v>743</v>
      </c>
      <c r="G30" s="30" t="s">
        <v>15</v>
      </c>
      <c r="J30" s="46" t="s">
        <v>39</v>
      </c>
      <c r="K30" s="46">
        <f>SUM($D$63:$D$67)</f>
        <v>2795</v>
      </c>
      <c r="L30" s="46">
        <f>SUM($E$63:$E$67)</f>
        <v>3091</v>
      </c>
      <c r="M30" s="46">
        <f>SUM($F$63:$F$67)</f>
        <v>5886</v>
      </c>
      <c r="O30" s="17">
        <f>'12月'!$C30</f>
        <v>27</v>
      </c>
      <c r="P30">
        <f>'12月'!$D30*'12月'!$C30</f>
        <v>10989</v>
      </c>
      <c r="Q30">
        <f>'12月'!$E30*'12月'!$C30</f>
        <v>9072</v>
      </c>
      <c r="R30">
        <f>'12月'!$F30*'12月'!$C30</f>
        <v>20061</v>
      </c>
    </row>
    <row r="31" spans="1:18" x14ac:dyDescent="0.2">
      <c r="A31" s="26" t="str">
        <f t="shared" si="2"/>
        <v>1993/12末</v>
      </c>
      <c r="B31" s="26" t="str">
        <f t="shared" si="2"/>
        <v>平成5/12末</v>
      </c>
      <c r="C31" s="43">
        <v>28</v>
      </c>
      <c r="D31" s="43">
        <v>570</v>
      </c>
      <c r="E31" s="43">
        <v>524</v>
      </c>
      <c r="F31" s="43">
        <v>1094</v>
      </c>
      <c r="G31" s="30" t="s">
        <v>15</v>
      </c>
      <c r="J31" s="46" t="s">
        <v>40</v>
      </c>
      <c r="K31" s="46">
        <f>SUM($D$68:$D$72)</f>
        <v>2469</v>
      </c>
      <c r="L31" s="46">
        <f>SUM($E$68:$E$72)</f>
        <v>3048</v>
      </c>
      <c r="M31" s="46">
        <f>SUM($F$68:$F$72)</f>
        <v>5517</v>
      </c>
      <c r="O31" s="17">
        <f>'12月'!$C31</f>
        <v>28</v>
      </c>
      <c r="P31">
        <f>'12月'!$D31*'12月'!$C31</f>
        <v>15960</v>
      </c>
      <c r="Q31">
        <f>'12月'!$E31*'12月'!$C31</f>
        <v>14672</v>
      </c>
      <c r="R31">
        <f>'12月'!$F31*'12月'!$C31</f>
        <v>30632</v>
      </c>
    </row>
    <row r="32" spans="1:18" x14ac:dyDescent="0.2">
      <c r="A32" s="26" t="str">
        <f t="shared" si="2"/>
        <v>1993/12末</v>
      </c>
      <c r="B32" s="26" t="str">
        <f t="shared" si="2"/>
        <v>平成5/12末</v>
      </c>
      <c r="C32" s="43">
        <v>29</v>
      </c>
      <c r="D32" s="43">
        <v>545</v>
      </c>
      <c r="E32" s="43">
        <v>523</v>
      </c>
      <c r="F32" s="43">
        <v>1068</v>
      </c>
      <c r="G32" s="30" t="s">
        <v>15</v>
      </c>
      <c r="J32" s="46" t="s">
        <v>41</v>
      </c>
      <c r="K32" s="46">
        <f>SUM($D$73:$D$77)</f>
        <v>1663</v>
      </c>
      <c r="L32" s="46">
        <f>SUM($E$73:$E$77)</f>
        <v>2499</v>
      </c>
      <c r="M32" s="46">
        <f>SUM($F$73:$F$77)</f>
        <v>4162</v>
      </c>
      <c r="O32" s="17">
        <f>'12月'!$C32</f>
        <v>29</v>
      </c>
      <c r="P32">
        <f>'12月'!$D32*'12月'!$C32</f>
        <v>15805</v>
      </c>
      <c r="Q32">
        <f>'12月'!$E32*'12月'!$C32</f>
        <v>15167</v>
      </c>
      <c r="R32">
        <f>'12月'!$F32*'12月'!$C32</f>
        <v>30972</v>
      </c>
    </row>
    <row r="33" spans="1:18" x14ac:dyDescent="0.2">
      <c r="A33" s="26" t="str">
        <f t="shared" si="2"/>
        <v>1993/12末</v>
      </c>
      <c r="B33" s="26" t="str">
        <f t="shared" si="2"/>
        <v>平成5/12末</v>
      </c>
      <c r="C33" s="43">
        <v>30</v>
      </c>
      <c r="D33" s="43">
        <v>524</v>
      </c>
      <c r="E33" s="43">
        <v>541</v>
      </c>
      <c r="F33" s="43">
        <v>1065</v>
      </c>
      <c r="G33" s="30" t="s">
        <v>15</v>
      </c>
      <c r="J33" s="46" t="s">
        <v>42</v>
      </c>
      <c r="K33" s="46">
        <f>SUM($D$78:$D$82)</f>
        <v>1213</v>
      </c>
      <c r="L33" s="46">
        <f>SUM($E$78:$E$82)</f>
        <v>1918</v>
      </c>
      <c r="M33" s="46">
        <f>SUM($F$78:$F$82)</f>
        <v>3131</v>
      </c>
      <c r="O33" s="17">
        <f>'12月'!$C33</f>
        <v>30</v>
      </c>
      <c r="P33">
        <f>'12月'!$D33*'12月'!$C33</f>
        <v>15720</v>
      </c>
      <c r="Q33">
        <f>'12月'!$E33*'12月'!$C33</f>
        <v>16230</v>
      </c>
      <c r="R33">
        <f>'12月'!$F33*'12月'!$C33</f>
        <v>31950</v>
      </c>
    </row>
    <row r="34" spans="1:18" x14ac:dyDescent="0.2">
      <c r="A34" s="26" t="str">
        <f t="shared" si="2"/>
        <v>1993/12末</v>
      </c>
      <c r="B34" s="26" t="str">
        <f t="shared" si="2"/>
        <v>平成5/12末</v>
      </c>
      <c r="C34" s="43">
        <v>31</v>
      </c>
      <c r="D34" s="43">
        <v>577</v>
      </c>
      <c r="E34" s="43">
        <v>521</v>
      </c>
      <c r="F34" s="43">
        <v>1098</v>
      </c>
      <c r="G34" s="30" t="s">
        <v>15</v>
      </c>
      <c r="J34" s="46" t="s">
        <v>43</v>
      </c>
      <c r="K34" s="46">
        <f>SUM($D$83:$D$87)</f>
        <v>706</v>
      </c>
      <c r="L34" s="46">
        <f>SUM($E$83:$E$87)</f>
        <v>1299</v>
      </c>
      <c r="M34" s="46">
        <f>SUM($F$83:$F$87)</f>
        <v>2005</v>
      </c>
      <c r="O34" s="17">
        <f>'12月'!$C34</f>
        <v>31</v>
      </c>
      <c r="P34">
        <f>'12月'!$D34*'12月'!$C34</f>
        <v>17887</v>
      </c>
      <c r="Q34">
        <f>'12月'!$E34*'12月'!$C34</f>
        <v>16151</v>
      </c>
      <c r="R34">
        <f>'12月'!$F34*'12月'!$C34</f>
        <v>34038</v>
      </c>
    </row>
    <row r="35" spans="1:18" x14ac:dyDescent="0.2">
      <c r="A35" s="26" t="str">
        <f t="shared" si="2"/>
        <v>1993/12末</v>
      </c>
      <c r="B35" s="26" t="str">
        <f t="shared" si="2"/>
        <v>平成5/12末</v>
      </c>
      <c r="C35" s="43">
        <v>32</v>
      </c>
      <c r="D35" s="43">
        <v>560</v>
      </c>
      <c r="E35" s="43">
        <v>533</v>
      </c>
      <c r="F35" s="43">
        <v>1093</v>
      </c>
      <c r="G35" s="30" t="s">
        <v>15</v>
      </c>
      <c r="J35" s="46" t="s">
        <v>44</v>
      </c>
      <c r="K35" s="46">
        <f>SUM($D$88:$D$92)</f>
        <v>266</v>
      </c>
      <c r="L35" s="46">
        <f>SUM($E$88:$E$92)</f>
        <v>653</v>
      </c>
      <c r="M35" s="46">
        <f>SUM($F$88:$F$92)</f>
        <v>919</v>
      </c>
      <c r="O35" s="17">
        <f>'12月'!$C35</f>
        <v>32</v>
      </c>
      <c r="P35">
        <f>'12月'!$D35*'12月'!$C35</f>
        <v>17920</v>
      </c>
      <c r="Q35">
        <f>'12月'!$E35*'12月'!$C35</f>
        <v>17056</v>
      </c>
      <c r="R35">
        <f>'12月'!$F35*'12月'!$C35</f>
        <v>34976</v>
      </c>
    </row>
    <row r="36" spans="1:18" x14ac:dyDescent="0.2">
      <c r="A36" s="26" t="str">
        <f t="shared" si="2"/>
        <v>1993/12末</v>
      </c>
      <c r="B36" s="26" t="str">
        <f t="shared" si="2"/>
        <v>平成5/12末</v>
      </c>
      <c r="C36" s="43">
        <v>33</v>
      </c>
      <c r="D36" s="43">
        <v>552</v>
      </c>
      <c r="E36" s="43">
        <v>527</v>
      </c>
      <c r="F36" s="43">
        <v>1079</v>
      </c>
      <c r="G36" s="30" t="s">
        <v>15</v>
      </c>
      <c r="J36" s="46" t="s">
        <v>45</v>
      </c>
      <c r="K36" s="46">
        <f>SUM($D$93:$D$97)</f>
        <v>66</v>
      </c>
      <c r="L36" s="46">
        <f>SUM($E$93:$E$97)</f>
        <v>202</v>
      </c>
      <c r="M36" s="46">
        <f>SUM($F$93:$F$97)</f>
        <v>268</v>
      </c>
      <c r="O36" s="17">
        <f>'12月'!$C36</f>
        <v>33</v>
      </c>
      <c r="P36">
        <f>'12月'!$D36*'12月'!$C36</f>
        <v>18216</v>
      </c>
      <c r="Q36">
        <f>'12月'!$E36*'12月'!$C36</f>
        <v>17391</v>
      </c>
      <c r="R36">
        <f>'12月'!$F36*'12月'!$C36</f>
        <v>35607</v>
      </c>
    </row>
    <row r="37" spans="1:18" x14ac:dyDescent="0.2">
      <c r="A37" s="26" t="str">
        <f t="shared" ref="A37:B52" si="3">A36</f>
        <v>1993/12末</v>
      </c>
      <c r="B37" s="26" t="str">
        <f t="shared" si="3"/>
        <v>平成5/12末</v>
      </c>
      <c r="C37" s="43">
        <v>34</v>
      </c>
      <c r="D37" s="43">
        <v>618</v>
      </c>
      <c r="E37" s="43">
        <v>563</v>
      </c>
      <c r="F37" s="43">
        <v>1181</v>
      </c>
      <c r="G37" s="30" t="s">
        <v>15</v>
      </c>
      <c r="J37" s="46" t="s">
        <v>46</v>
      </c>
      <c r="K37" s="46">
        <f>SUM($D$98:$D$102)</f>
        <v>6</v>
      </c>
      <c r="L37" s="46">
        <f>SUM($E$98:$E$102)</f>
        <v>28</v>
      </c>
      <c r="M37" s="46">
        <f>SUM($F$98:$F$102)</f>
        <v>34</v>
      </c>
      <c r="O37" s="17">
        <f>'12月'!$C37</f>
        <v>34</v>
      </c>
      <c r="P37">
        <f>'12月'!$D37*'12月'!$C37</f>
        <v>21012</v>
      </c>
      <c r="Q37">
        <f>'12月'!$E37*'12月'!$C37</f>
        <v>19142</v>
      </c>
      <c r="R37">
        <f>'12月'!$F37*'12月'!$C37</f>
        <v>40154</v>
      </c>
    </row>
    <row r="38" spans="1:18" x14ac:dyDescent="0.2">
      <c r="A38" s="26" t="str">
        <f t="shared" si="3"/>
        <v>1993/12末</v>
      </c>
      <c r="B38" s="26" t="str">
        <f t="shared" si="3"/>
        <v>平成5/12末</v>
      </c>
      <c r="C38" s="43">
        <v>35</v>
      </c>
      <c r="D38" s="43">
        <v>674</v>
      </c>
      <c r="E38" s="43">
        <v>580</v>
      </c>
      <c r="F38" s="43">
        <v>1254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'12月'!$C38</f>
        <v>35</v>
      </c>
      <c r="P38">
        <f>'12月'!$D38*'12月'!$C38</f>
        <v>23590</v>
      </c>
      <c r="Q38">
        <f>'12月'!$E38*'12月'!$C38</f>
        <v>20300</v>
      </c>
      <c r="R38">
        <f>'12月'!$F38*'12月'!$C38</f>
        <v>43890</v>
      </c>
    </row>
    <row r="39" spans="1:18" x14ac:dyDescent="0.2">
      <c r="A39" s="26" t="str">
        <f t="shared" si="3"/>
        <v>1993/12末</v>
      </c>
      <c r="B39" s="26" t="str">
        <f t="shared" si="3"/>
        <v>平成5/12末</v>
      </c>
      <c r="C39" s="43">
        <v>36</v>
      </c>
      <c r="D39" s="43">
        <v>563</v>
      </c>
      <c r="E39" s="43">
        <v>533</v>
      </c>
      <c r="F39" s="43">
        <v>1096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'12月'!$C39</f>
        <v>36</v>
      </c>
      <c r="P39">
        <f>'12月'!$D39*'12月'!$C39</f>
        <v>20268</v>
      </c>
      <c r="Q39">
        <f>'12月'!$E39*'12月'!$C39</f>
        <v>19188</v>
      </c>
      <c r="R39">
        <f>'12月'!$F39*'12月'!$C39</f>
        <v>39456</v>
      </c>
    </row>
    <row r="40" spans="1:18" x14ac:dyDescent="0.2">
      <c r="A40" s="26" t="str">
        <f t="shared" si="3"/>
        <v>1993/12末</v>
      </c>
      <c r="B40" s="26" t="str">
        <f t="shared" si="3"/>
        <v>平成5/12末</v>
      </c>
      <c r="C40" s="43">
        <v>37</v>
      </c>
      <c r="D40" s="43">
        <v>637</v>
      </c>
      <c r="E40" s="43">
        <v>560</v>
      </c>
      <c r="F40" s="43">
        <v>1197</v>
      </c>
      <c r="G40" s="30" t="s">
        <v>15</v>
      </c>
      <c r="O40" s="17">
        <f>'12月'!$C40</f>
        <v>37</v>
      </c>
      <c r="P40">
        <f>'12月'!$D40*'12月'!$C40</f>
        <v>23569</v>
      </c>
      <c r="Q40">
        <f>'12月'!$E40*'12月'!$C40</f>
        <v>20720</v>
      </c>
      <c r="R40">
        <f>'12月'!$F40*'12月'!$C40</f>
        <v>44289</v>
      </c>
    </row>
    <row r="41" spans="1:18" x14ac:dyDescent="0.2">
      <c r="A41" s="26" t="str">
        <f t="shared" si="3"/>
        <v>1993/12末</v>
      </c>
      <c r="B41" s="26" t="str">
        <f t="shared" si="3"/>
        <v>平成5/12末</v>
      </c>
      <c r="C41" s="43">
        <v>38</v>
      </c>
      <c r="D41" s="43">
        <v>593</v>
      </c>
      <c r="E41" s="43">
        <v>601</v>
      </c>
      <c r="F41" s="43">
        <v>1194</v>
      </c>
      <c r="G41" s="30" t="s">
        <v>15</v>
      </c>
      <c r="O41" s="17">
        <f>'12月'!$C41</f>
        <v>38</v>
      </c>
      <c r="P41">
        <f>'12月'!$D41*'12月'!$C41</f>
        <v>22534</v>
      </c>
      <c r="Q41">
        <f>'12月'!$E41*'12月'!$C41</f>
        <v>22838</v>
      </c>
      <c r="R41">
        <f>'12月'!$F41*'12月'!$C41</f>
        <v>45372</v>
      </c>
    </row>
    <row r="42" spans="1:18" x14ac:dyDescent="0.2">
      <c r="A42" s="26" t="str">
        <f t="shared" si="3"/>
        <v>1993/12末</v>
      </c>
      <c r="B42" s="26" t="str">
        <f t="shared" si="3"/>
        <v>平成5/12末</v>
      </c>
      <c r="C42" s="43">
        <v>39</v>
      </c>
      <c r="D42" s="43">
        <v>646</v>
      </c>
      <c r="E42" s="43">
        <v>586</v>
      </c>
      <c r="F42" s="43">
        <v>1232</v>
      </c>
      <c r="G42" s="30" t="s">
        <v>15</v>
      </c>
      <c r="O42" s="17">
        <f>'12月'!$C42</f>
        <v>39</v>
      </c>
      <c r="P42">
        <f>'12月'!$D42*'12月'!$C42</f>
        <v>25194</v>
      </c>
      <c r="Q42">
        <f>'12月'!$E42*'12月'!$C42</f>
        <v>22854</v>
      </c>
      <c r="R42">
        <f>'12月'!$F42*'12月'!$C42</f>
        <v>48048</v>
      </c>
    </row>
    <row r="43" spans="1:18" x14ac:dyDescent="0.2">
      <c r="A43" s="26" t="str">
        <f t="shared" si="3"/>
        <v>1993/12末</v>
      </c>
      <c r="B43" s="26" t="str">
        <f t="shared" si="3"/>
        <v>平成5/12末</v>
      </c>
      <c r="C43" s="43">
        <v>40</v>
      </c>
      <c r="D43" s="43">
        <v>653</v>
      </c>
      <c r="E43" s="43">
        <v>613</v>
      </c>
      <c r="F43" s="43">
        <v>1266</v>
      </c>
      <c r="G43" s="30" t="s">
        <v>15</v>
      </c>
      <c r="O43" s="17">
        <f>'12月'!$C43</f>
        <v>40</v>
      </c>
      <c r="P43">
        <f>'12月'!$D43*'12月'!$C43</f>
        <v>26120</v>
      </c>
      <c r="Q43">
        <f>'12月'!$E43*'12月'!$C43</f>
        <v>24520</v>
      </c>
      <c r="R43">
        <f>'12月'!$F43*'12月'!$C43</f>
        <v>50640</v>
      </c>
    </row>
    <row r="44" spans="1:18" x14ac:dyDescent="0.2">
      <c r="A44" s="26" t="str">
        <f t="shared" si="3"/>
        <v>1993/12末</v>
      </c>
      <c r="B44" s="26" t="str">
        <f t="shared" si="3"/>
        <v>平成5/12末</v>
      </c>
      <c r="C44" s="43">
        <v>41</v>
      </c>
      <c r="D44" s="43">
        <v>683</v>
      </c>
      <c r="E44" s="43">
        <v>622</v>
      </c>
      <c r="F44" s="43">
        <v>1305</v>
      </c>
      <c r="G44" s="30" t="s">
        <v>15</v>
      </c>
      <c r="O44" s="17">
        <f>'12月'!$C44</f>
        <v>41</v>
      </c>
      <c r="P44">
        <f>'12月'!$D44*'12月'!$C44</f>
        <v>28003</v>
      </c>
      <c r="Q44">
        <f>'12月'!$E44*'12月'!$C44</f>
        <v>25502</v>
      </c>
      <c r="R44">
        <f>'12月'!$F44*'12月'!$C44</f>
        <v>53505</v>
      </c>
    </row>
    <row r="45" spans="1:18" x14ac:dyDescent="0.2">
      <c r="A45" s="26" t="str">
        <f t="shared" si="3"/>
        <v>1993/12末</v>
      </c>
      <c r="B45" s="26" t="str">
        <f t="shared" si="3"/>
        <v>平成5/12末</v>
      </c>
      <c r="C45" s="43">
        <v>42</v>
      </c>
      <c r="D45" s="43">
        <v>726</v>
      </c>
      <c r="E45" s="43">
        <v>668</v>
      </c>
      <c r="F45" s="43">
        <v>1394</v>
      </c>
      <c r="G45" s="30" t="s">
        <v>15</v>
      </c>
      <c r="O45" s="17">
        <f>'12月'!$C45</f>
        <v>42</v>
      </c>
      <c r="P45">
        <f>'12月'!$D45*'12月'!$C45</f>
        <v>30492</v>
      </c>
      <c r="Q45">
        <f>'12月'!$E45*'12月'!$C45</f>
        <v>28056</v>
      </c>
      <c r="R45">
        <f>'12月'!$F45*'12月'!$C45</f>
        <v>58548</v>
      </c>
    </row>
    <row r="46" spans="1:18" x14ac:dyDescent="0.2">
      <c r="A46" s="26" t="str">
        <f t="shared" si="3"/>
        <v>1993/12末</v>
      </c>
      <c r="B46" s="26" t="str">
        <f t="shared" si="3"/>
        <v>平成5/12末</v>
      </c>
      <c r="C46" s="43">
        <v>43</v>
      </c>
      <c r="D46" s="43">
        <v>722</v>
      </c>
      <c r="E46" s="43">
        <v>691</v>
      </c>
      <c r="F46" s="43">
        <v>1413</v>
      </c>
      <c r="G46" s="30" t="s">
        <v>15</v>
      </c>
      <c r="O46" s="17">
        <f>'12月'!$C46</f>
        <v>43</v>
      </c>
      <c r="P46">
        <f>'12月'!$D46*'12月'!$C46</f>
        <v>31046</v>
      </c>
      <c r="Q46">
        <f>'12月'!$E46*'12月'!$C46</f>
        <v>29713</v>
      </c>
      <c r="R46">
        <f>'12月'!$F46*'12月'!$C46</f>
        <v>60759</v>
      </c>
    </row>
    <row r="47" spans="1:18" x14ac:dyDescent="0.2">
      <c r="A47" s="26" t="str">
        <f t="shared" si="3"/>
        <v>1993/12末</v>
      </c>
      <c r="B47" s="26" t="str">
        <f t="shared" si="3"/>
        <v>平成5/12末</v>
      </c>
      <c r="C47" s="43">
        <v>44</v>
      </c>
      <c r="D47" s="43">
        <v>841</v>
      </c>
      <c r="E47" s="43">
        <v>813</v>
      </c>
      <c r="F47" s="43">
        <v>1654</v>
      </c>
      <c r="G47" s="30" t="s">
        <v>15</v>
      </c>
      <c r="O47" s="17">
        <f>'12月'!$C47</f>
        <v>44</v>
      </c>
      <c r="P47">
        <f>'12月'!$D47*'12月'!$C47</f>
        <v>37004</v>
      </c>
      <c r="Q47">
        <f>'12月'!$E47*'12月'!$C47</f>
        <v>35772</v>
      </c>
      <c r="R47">
        <f>'12月'!$F47*'12月'!$C47</f>
        <v>72776</v>
      </c>
    </row>
    <row r="48" spans="1:18" x14ac:dyDescent="0.2">
      <c r="A48" s="26" t="str">
        <f t="shared" si="3"/>
        <v>1993/12末</v>
      </c>
      <c r="B48" s="26" t="str">
        <f t="shared" si="3"/>
        <v>平成5/12末</v>
      </c>
      <c r="C48" s="43">
        <v>45</v>
      </c>
      <c r="D48" s="43">
        <v>891</v>
      </c>
      <c r="E48" s="43">
        <v>758</v>
      </c>
      <c r="F48" s="43">
        <v>1649</v>
      </c>
      <c r="G48" s="30" t="s">
        <v>15</v>
      </c>
      <c r="O48" s="17">
        <f>'12月'!$C48</f>
        <v>45</v>
      </c>
      <c r="P48">
        <f>'12月'!$D48*'12月'!$C48</f>
        <v>40095</v>
      </c>
      <c r="Q48">
        <f>'12月'!$E48*'12月'!$C48</f>
        <v>34110</v>
      </c>
      <c r="R48">
        <f>'12月'!$F48*'12月'!$C48</f>
        <v>74205</v>
      </c>
    </row>
    <row r="49" spans="1:18" x14ac:dyDescent="0.2">
      <c r="A49" s="26" t="str">
        <f t="shared" si="3"/>
        <v>1993/12末</v>
      </c>
      <c r="B49" s="26" t="str">
        <f t="shared" si="3"/>
        <v>平成5/12末</v>
      </c>
      <c r="C49" s="43">
        <v>46</v>
      </c>
      <c r="D49" s="43">
        <v>828</v>
      </c>
      <c r="E49" s="43">
        <v>710</v>
      </c>
      <c r="F49" s="43">
        <v>1538</v>
      </c>
      <c r="G49" s="30" t="s">
        <v>15</v>
      </c>
      <c r="O49" s="17">
        <f>'12月'!$C49</f>
        <v>46</v>
      </c>
      <c r="P49">
        <f>'12月'!$D49*'12月'!$C49</f>
        <v>38088</v>
      </c>
      <c r="Q49">
        <f>'12月'!$E49*'12月'!$C49</f>
        <v>32660</v>
      </c>
      <c r="R49">
        <f>'12月'!$F49*'12月'!$C49</f>
        <v>70748</v>
      </c>
    </row>
    <row r="50" spans="1:18" x14ac:dyDescent="0.2">
      <c r="A50" s="26" t="str">
        <f t="shared" si="3"/>
        <v>1993/12末</v>
      </c>
      <c r="B50" s="26" t="str">
        <f t="shared" si="3"/>
        <v>平成5/12末</v>
      </c>
      <c r="C50" s="43">
        <v>47</v>
      </c>
      <c r="D50" s="43">
        <v>526</v>
      </c>
      <c r="E50" s="43">
        <v>463</v>
      </c>
      <c r="F50" s="43">
        <v>989</v>
      </c>
      <c r="G50" s="30" t="s">
        <v>15</v>
      </c>
      <c r="O50" s="17">
        <f>'12月'!$C50</f>
        <v>47</v>
      </c>
      <c r="P50">
        <f>'12月'!$D50*'12月'!$C50</f>
        <v>24722</v>
      </c>
      <c r="Q50">
        <f>'12月'!$E50*'12月'!$C50</f>
        <v>21761</v>
      </c>
      <c r="R50">
        <f>'12月'!$F50*'12月'!$C50</f>
        <v>46483</v>
      </c>
    </row>
    <row r="51" spans="1:18" x14ac:dyDescent="0.2">
      <c r="A51" s="26" t="str">
        <f t="shared" si="3"/>
        <v>1993/12末</v>
      </c>
      <c r="B51" s="26" t="str">
        <f t="shared" si="3"/>
        <v>平成5/12末</v>
      </c>
      <c r="C51" s="43">
        <v>48</v>
      </c>
      <c r="D51" s="43">
        <v>465</v>
      </c>
      <c r="E51" s="43">
        <v>466</v>
      </c>
      <c r="F51" s="43">
        <v>931</v>
      </c>
      <c r="G51" s="30" t="s">
        <v>15</v>
      </c>
      <c r="O51" s="17">
        <f>'12月'!$C51</f>
        <v>48</v>
      </c>
      <c r="P51">
        <f>'12月'!$D51*'12月'!$C51</f>
        <v>22320</v>
      </c>
      <c r="Q51">
        <f>'12月'!$E51*'12月'!$C51</f>
        <v>22368</v>
      </c>
      <c r="R51">
        <f>'12月'!$F51*'12月'!$C51</f>
        <v>44688</v>
      </c>
    </row>
    <row r="52" spans="1:18" x14ac:dyDescent="0.2">
      <c r="A52" s="26" t="str">
        <f t="shared" si="3"/>
        <v>1993/12末</v>
      </c>
      <c r="B52" s="26" t="str">
        <f t="shared" si="3"/>
        <v>平成5/12末</v>
      </c>
      <c r="C52" s="43">
        <v>49</v>
      </c>
      <c r="D52" s="43">
        <v>552</v>
      </c>
      <c r="E52" s="43">
        <v>551</v>
      </c>
      <c r="F52" s="43">
        <v>1103</v>
      </c>
      <c r="G52" s="30" t="s">
        <v>15</v>
      </c>
      <c r="O52" s="17">
        <f>'12月'!$C52</f>
        <v>49</v>
      </c>
      <c r="P52">
        <f>'12月'!$D52*'12月'!$C52</f>
        <v>27048</v>
      </c>
      <c r="Q52">
        <f>'12月'!$E52*'12月'!$C52</f>
        <v>26999</v>
      </c>
      <c r="R52">
        <f>'12月'!$F52*'12月'!$C52</f>
        <v>54047</v>
      </c>
    </row>
    <row r="53" spans="1:18" x14ac:dyDescent="0.2">
      <c r="A53" s="26" t="str">
        <f t="shared" ref="A53:B68" si="4">A52</f>
        <v>1993/12末</v>
      </c>
      <c r="B53" s="26" t="str">
        <f t="shared" si="4"/>
        <v>平成5/12末</v>
      </c>
      <c r="C53" s="43">
        <v>50</v>
      </c>
      <c r="D53" s="43">
        <v>586</v>
      </c>
      <c r="E53" s="43">
        <v>586</v>
      </c>
      <c r="F53" s="43">
        <v>1172</v>
      </c>
      <c r="G53" s="30" t="s">
        <v>15</v>
      </c>
      <c r="O53" s="17">
        <f>'12月'!$C53</f>
        <v>50</v>
      </c>
      <c r="P53">
        <f>'12月'!$D53*'12月'!$C53</f>
        <v>29300</v>
      </c>
      <c r="Q53">
        <f>'12月'!$E53*'12月'!$C53</f>
        <v>29300</v>
      </c>
      <c r="R53">
        <f>'12月'!$F53*'12月'!$C53</f>
        <v>58600</v>
      </c>
    </row>
    <row r="54" spans="1:18" x14ac:dyDescent="0.2">
      <c r="A54" s="26" t="str">
        <f t="shared" si="4"/>
        <v>1993/12末</v>
      </c>
      <c r="B54" s="26" t="str">
        <f t="shared" si="4"/>
        <v>平成5/12末</v>
      </c>
      <c r="C54" s="43">
        <v>51</v>
      </c>
      <c r="D54" s="43">
        <v>603</v>
      </c>
      <c r="E54" s="43">
        <v>549</v>
      </c>
      <c r="F54" s="43">
        <v>1152</v>
      </c>
      <c r="G54" s="30" t="s">
        <v>15</v>
      </c>
      <c r="O54" s="17">
        <f>'12月'!$C54</f>
        <v>51</v>
      </c>
      <c r="P54">
        <f>'12月'!$D54*'12月'!$C54</f>
        <v>30753</v>
      </c>
      <c r="Q54">
        <f>'12月'!$E54*'12月'!$C54</f>
        <v>27999</v>
      </c>
      <c r="R54">
        <f>'12月'!$F54*'12月'!$C54</f>
        <v>58752</v>
      </c>
    </row>
    <row r="55" spans="1:18" x14ac:dyDescent="0.2">
      <c r="A55" s="26" t="str">
        <f t="shared" si="4"/>
        <v>1993/12末</v>
      </c>
      <c r="B55" s="26" t="str">
        <f t="shared" si="4"/>
        <v>平成5/12末</v>
      </c>
      <c r="C55" s="43">
        <v>52</v>
      </c>
      <c r="D55" s="43">
        <v>583</v>
      </c>
      <c r="E55" s="43">
        <v>592</v>
      </c>
      <c r="F55" s="43">
        <v>1175</v>
      </c>
      <c r="G55" s="30" t="s">
        <v>15</v>
      </c>
      <c r="O55" s="17">
        <f>'12月'!$C55</f>
        <v>52</v>
      </c>
      <c r="P55">
        <f>'12月'!$D55*'12月'!$C55</f>
        <v>30316</v>
      </c>
      <c r="Q55">
        <f>'12月'!$E55*'12月'!$C55</f>
        <v>30784</v>
      </c>
      <c r="R55">
        <f>'12月'!$F55*'12月'!$C55</f>
        <v>61100</v>
      </c>
    </row>
    <row r="56" spans="1:18" x14ac:dyDescent="0.2">
      <c r="A56" s="26" t="str">
        <f t="shared" si="4"/>
        <v>1993/12末</v>
      </c>
      <c r="B56" s="26" t="str">
        <f t="shared" si="4"/>
        <v>平成5/12末</v>
      </c>
      <c r="C56" s="43">
        <v>53</v>
      </c>
      <c r="D56" s="43">
        <v>525</v>
      </c>
      <c r="E56" s="43">
        <v>554</v>
      </c>
      <c r="F56" s="43">
        <v>1079</v>
      </c>
      <c r="G56" s="30" t="s">
        <v>15</v>
      </c>
      <c r="O56" s="17">
        <f>'12月'!$C56</f>
        <v>53</v>
      </c>
      <c r="P56">
        <f>'12月'!$D56*'12月'!$C56</f>
        <v>27825</v>
      </c>
      <c r="Q56">
        <f>'12月'!$E56*'12月'!$C56</f>
        <v>29362</v>
      </c>
      <c r="R56">
        <f>'12月'!$F56*'12月'!$C56</f>
        <v>57187</v>
      </c>
    </row>
    <row r="57" spans="1:18" x14ac:dyDescent="0.2">
      <c r="A57" s="26" t="str">
        <f t="shared" si="4"/>
        <v>1993/12末</v>
      </c>
      <c r="B57" s="26" t="str">
        <f t="shared" si="4"/>
        <v>平成5/12末</v>
      </c>
      <c r="C57" s="43">
        <v>54</v>
      </c>
      <c r="D57" s="43">
        <v>527</v>
      </c>
      <c r="E57" s="43">
        <v>485</v>
      </c>
      <c r="F57" s="43">
        <v>1012</v>
      </c>
      <c r="G57" s="30" t="s">
        <v>15</v>
      </c>
      <c r="O57" s="17">
        <f>'12月'!$C57</f>
        <v>54</v>
      </c>
      <c r="P57">
        <f>'12月'!$D57*'12月'!$C57</f>
        <v>28458</v>
      </c>
      <c r="Q57">
        <f>'12月'!$E57*'12月'!$C57</f>
        <v>26190</v>
      </c>
      <c r="R57">
        <f>'12月'!$F57*'12月'!$C57</f>
        <v>54648</v>
      </c>
    </row>
    <row r="58" spans="1:18" x14ac:dyDescent="0.2">
      <c r="A58" s="26" t="str">
        <f t="shared" si="4"/>
        <v>1993/12末</v>
      </c>
      <c r="B58" s="26" t="str">
        <f t="shared" si="4"/>
        <v>平成5/12末</v>
      </c>
      <c r="C58" s="43">
        <v>55</v>
      </c>
      <c r="D58" s="43">
        <v>509</v>
      </c>
      <c r="E58" s="43">
        <v>551</v>
      </c>
      <c r="F58" s="43">
        <v>1060</v>
      </c>
      <c r="G58" s="30" t="s">
        <v>15</v>
      </c>
      <c r="O58" s="17">
        <f>'12月'!$C58</f>
        <v>55</v>
      </c>
      <c r="P58">
        <f>'12月'!$D58*'12月'!$C58</f>
        <v>27995</v>
      </c>
      <c r="Q58">
        <f>'12月'!$E58*'12月'!$C58</f>
        <v>30305</v>
      </c>
      <c r="R58">
        <f>'12月'!$F58*'12月'!$C58</f>
        <v>58300</v>
      </c>
    </row>
    <row r="59" spans="1:18" x14ac:dyDescent="0.2">
      <c r="A59" s="26" t="str">
        <f t="shared" si="4"/>
        <v>1993/12末</v>
      </c>
      <c r="B59" s="26" t="str">
        <f t="shared" si="4"/>
        <v>平成5/12末</v>
      </c>
      <c r="C59" s="43">
        <v>56</v>
      </c>
      <c r="D59" s="43">
        <v>512</v>
      </c>
      <c r="E59" s="43">
        <v>592</v>
      </c>
      <c r="F59" s="43">
        <v>1104</v>
      </c>
      <c r="G59" s="30" t="s">
        <v>15</v>
      </c>
      <c r="O59" s="17">
        <f>'12月'!$C59</f>
        <v>56</v>
      </c>
      <c r="P59">
        <f>'12月'!$D59*'12月'!$C59</f>
        <v>28672</v>
      </c>
      <c r="Q59">
        <f>'12月'!$E59*'12月'!$C59</f>
        <v>33152</v>
      </c>
      <c r="R59">
        <f>'12月'!$F59*'12月'!$C59</f>
        <v>61824</v>
      </c>
    </row>
    <row r="60" spans="1:18" x14ac:dyDescent="0.2">
      <c r="A60" s="26" t="str">
        <f t="shared" si="4"/>
        <v>1993/12末</v>
      </c>
      <c r="B60" s="26" t="str">
        <f t="shared" si="4"/>
        <v>平成5/12末</v>
      </c>
      <c r="C60" s="43">
        <v>57</v>
      </c>
      <c r="D60" s="43">
        <v>491</v>
      </c>
      <c r="E60" s="43">
        <v>622</v>
      </c>
      <c r="F60" s="43">
        <v>1113</v>
      </c>
      <c r="G60" s="30" t="s">
        <v>15</v>
      </c>
      <c r="O60" s="17">
        <f>'12月'!$C60</f>
        <v>57</v>
      </c>
      <c r="P60">
        <f>'12月'!$D60*'12月'!$C60</f>
        <v>27987</v>
      </c>
      <c r="Q60">
        <f>'12月'!$E60*'12月'!$C60</f>
        <v>35454</v>
      </c>
      <c r="R60">
        <f>'12月'!$F60*'12月'!$C60</f>
        <v>63441</v>
      </c>
    </row>
    <row r="61" spans="1:18" x14ac:dyDescent="0.2">
      <c r="A61" s="26" t="str">
        <f t="shared" si="4"/>
        <v>1993/12末</v>
      </c>
      <c r="B61" s="26" t="str">
        <f t="shared" si="4"/>
        <v>平成5/12末</v>
      </c>
      <c r="C61" s="43">
        <v>58</v>
      </c>
      <c r="D61" s="43">
        <v>575</v>
      </c>
      <c r="E61" s="43">
        <v>578</v>
      </c>
      <c r="F61" s="43">
        <v>1153</v>
      </c>
      <c r="G61" s="30" t="s">
        <v>15</v>
      </c>
      <c r="O61" s="17">
        <f>'12月'!$C61</f>
        <v>58</v>
      </c>
      <c r="P61">
        <f>'12月'!$D61*'12月'!$C61</f>
        <v>33350</v>
      </c>
      <c r="Q61">
        <f>'12月'!$E61*'12月'!$C61</f>
        <v>33524</v>
      </c>
      <c r="R61">
        <f>'12月'!$F61*'12月'!$C61</f>
        <v>66874</v>
      </c>
    </row>
    <row r="62" spans="1:18" x14ac:dyDescent="0.2">
      <c r="A62" s="26" t="str">
        <f t="shared" si="4"/>
        <v>1993/12末</v>
      </c>
      <c r="B62" s="26" t="str">
        <f t="shared" si="4"/>
        <v>平成5/12末</v>
      </c>
      <c r="C62" s="43">
        <v>59</v>
      </c>
      <c r="D62" s="43">
        <v>524</v>
      </c>
      <c r="E62" s="43">
        <v>636</v>
      </c>
      <c r="F62" s="43">
        <v>1160</v>
      </c>
      <c r="G62" s="30" t="s">
        <v>15</v>
      </c>
      <c r="O62" s="17">
        <f>'12月'!$C62</f>
        <v>59</v>
      </c>
      <c r="P62">
        <f>'12月'!$D62*'12月'!$C62</f>
        <v>30916</v>
      </c>
      <c r="Q62">
        <f>'12月'!$E62*'12月'!$C62</f>
        <v>37524</v>
      </c>
      <c r="R62">
        <f>'12月'!$F62*'12月'!$C62</f>
        <v>68440</v>
      </c>
    </row>
    <row r="63" spans="1:18" x14ac:dyDescent="0.2">
      <c r="A63" s="26" t="str">
        <f t="shared" si="4"/>
        <v>1993/12末</v>
      </c>
      <c r="B63" s="26" t="str">
        <f t="shared" si="4"/>
        <v>平成5/12末</v>
      </c>
      <c r="C63" s="43">
        <v>60</v>
      </c>
      <c r="D63" s="43">
        <v>553</v>
      </c>
      <c r="E63" s="43">
        <v>606</v>
      </c>
      <c r="F63" s="43">
        <v>1159</v>
      </c>
      <c r="G63" s="30" t="s">
        <v>15</v>
      </c>
      <c r="O63" s="17">
        <f>'12月'!$C63</f>
        <v>60</v>
      </c>
      <c r="P63">
        <f>'12月'!$D63*'12月'!$C63</f>
        <v>33180</v>
      </c>
      <c r="Q63">
        <f>'12月'!$E63*'12月'!$C63</f>
        <v>36360</v>
      </c>
      <c r="R63">
        <f>'12月'!$F63*'12月'!$C63</f>
        <v>69540</v>
      </c>
    </row>
    <row r="64" spans="1:18" x14ac:dyDescent="0.2">
      <c r="A64" s="26" t="str">
        <f t="shared" si="4"/>
        <v>1993/12末</v>
      </c>
      <c r="B64" s="26" t="str">
        <f t="shared" si="4"/>
        <v>平成5/12末</v>
      </c>
      <c r="C64" s="43">
        <v>61</v>
      </c>
      <c r="D64" s="43">
        <v>591</v>
      </c>
      <c r="E64" s="43">
        <v>648</v>
      </c>
      <c r="F64" s="43">
        <v>1239</v>
      </c>
      <c r="G64" s="30" t="s">
        <v>15</v>
      </c>
      <c r="O64" s="17">
        <f>'12月'!$C64</f>
        <v>61</v>
      </c>
      <c r="P64">
        <f>'12月'!$D64*'12月'!$C64</f>
        <v>36051</v>
      </c>
      <c r="Q64">
        <f>'12月'!$E64*'12月'!$C64</f>
        <v>39528</v>
      </c>
      <c r="R64">
        <f>'12月'!$F64*'12月'!$C64</f>
        <v>75579</v>
      </c>
    </row>
    <row r="65" spans="1:18" x14ac:dyDescent="0.2">
      <c r="A65" s="26" t="str">
        <f t="shared" si="4"/>
        <v>1993/12末</v>
      </c>
      <c r="B65" s="26" t="str">
        <f t="shared" si="4"/>
        <v>平成5/12末</v>
      </c>
      <c r="C65" s="43">
        <v>62</v>
      </c>
      <c r="D65" s="43">
        <v>547</v>
      </c>
      <c r="E65" s="43">
        <v>651</v>
      </c>
      <c r="F65" s="43">
        <v>1198</v>
      </c>
      <c r="G65" s="30" t="s">
        <v>15</v>
      </c>
      <c r="O65" s="17">
        <f>'12月'!$C65</f>
        <v>62</v>
      </c>
      <c r="P65">
        <f>'12月'!$D65*'12月'!$C65</f>
        <v>33914</v>
      </c>
      <c r="Q65">
        <f>'12月'!$E65*'12月'!$C65</f>
        <v>40362</v>
      </c>
      <c r="R65">
        <f>'12月'!$F65*'12月'!$C65</f>
        <v>74276</v>
      </c>
    </row>
    <row r="66" spans="1:18" x14ac:dyDescent="0.2">
      <c r="A66" s="26" t="str">
        <f t="shared" si="4"/>
        <v>1993/12末</v>
      </c>
      <c r="B66" s="26" t="str">
        <f t="shared" si="4"/>
        <v>平成5/12末</v>
      </c>
      <c r="C66" s="43">
        <v>63</v>
      </c>
      <c r="D66" s="43">
        <v>553</v>
      </c>
      <c r="E66" s="43">
        <v>571</v>
      </c>
      <c r="F66" s="43">
        <v>1124</v>
      </c>
      <c r="G66" s="30" t="s">
        <v>15</v>
      </c>
      <c r="O66" s="17">
        <f>'12月'!$C66</f>
        <v>63</v>
      </c>
      <c r="P66">
        <f>'12月'!$D66*'12月'!$C66</f>
        <v>34839</v>
      </c>
      <c r="Q66">
        <f>'12月'!$E66*'12月'!$C66</f>
        <v>35973</v>
      </c>
      <c r="R66">
        <f>'12月'!$F66*'12月'!$C66</f>
        <v>70812</v>
      </c>
    </row>
    <row r="67" spans="1:18" x14ac:dyDescent="0.2">
      <c r="A67" s="26" t="str">
        <f t="shared" si="4"/>
        <v>1993/12末</v>
      </c>
      <c r="B67" s="26" t="str">
        <f t="shared" si="4"/>
        <v>平成5/12末</v>
      </c>
      <c r="C67" s="43">
        <v>64</v>
      </c>
      <c r="D67" s="43">
        <v>551</v>
      </c>
      <c r="E67" s="43">
        <v>615</v>
      </c>
      <c r="F67" s="43">
        <v>1166</v>
      </c>
      <c r="G67" s="30" t="s">
        <v>15</v>
      </c>
      <c r="O67" s="17">
        <f>'12月'!$C67</f>
        <v>64</v>
      </c>
      <c r="P67">
        <f>'12月'!$D67*'12月'!$C67</f>
        <v>35264</v>
      </c>
      <c r="Q67">
        <f>'12月'!$E67*'12月'!$C67</f>
        <v>39360</v>
      </c>
      <c r="R67">
        <f>'12月'!$F67*'12月'!$C67</f>
        <v>74624</v>
      </c>
    </row>
    <row r="68" spans="1:18" x14ac:dyDescent="0.2">
      <c r="A68" s="25" t="str">
        <f t="shared" si="4"/>
        <v>1993/12末</v>
      </c>
      <c r="B68" s="25" t="str">
        <f t="shared" si="4"/>
        <v>平成5/12末</v>
      </c>
      <c r="C68" s="42">
        <v>65</v>
      </c>
      <c r="D68" s="42">
        <v>551</v>
      </c>
      <c r="E68" s="42">
        <v>597</v>
      </c>
      <c r="F68" s="42">
        <v>1148</v>
      </c>
      <c r="G68" s="29" t="s">
        <v>16</v>
      </c>
      <c r="O68" s="23">
        <f>'12月'!$C68</f>
        <v>65</v>
      </c>
      <c r="P68" s="24">
        <f>'12月'!$D68*'12月'!$C68</f>
        <v>35815</v>
      </c>
      <c r="Q68" s="24">
        <f>'12月'!$E68*'12月'!$C68</f>
        <v>38805</v>
      </c>
      <c r="R68" s="24">
        <f>'12月'!$F68*'12月'!$C68</f>
        <v>74620</v>
      </c>
    </row>
    <row r="69" spans="1:18" x14ac:dyDescent="0.2">
      <c r="A69" s="26" t="str">
        <f t="shared" ref="A69:B84" si="5">A68</f>
        <v>1993/12末</v>
      </c>
      <c r="B69" s="26" t="str">
        <f t="shared" si="5"/>
        <v>平成5/12末</v>
      </c>
      <c r="C69" s="43">
        <v>66</v>
      </c>
      <c r="D69" s="43">
        <v>498</v>
      </c>
      <c r="E69" s="43">
        <v>642</v>
      </c>
      <c r="F69" s="43">
        <v>1140</v>
      </c>
      <c r="G69" s="30" t="s">
        <v>16</v>
      </c>
      <c r="O69" s="17">
        <f>'12月'!$C69</f>
        <v>66</v>
      </c>
      <c r="P69">
        <f>'12月'!$D69*'12月'!$C69</f>
        <v>32868</v>
      </c>
      <c r="Q69">
        <f>'12月'!$E69*'12月'!$C69</f>
        <v>42372</v>
      </c>
      <c r="R69">
        <f>'12月'!$F69*'12月'!$C69</f>
        <v>75240</v>
      </c>
    </row>
    <row r="70" spans="1:18" x14ac:dyDescent="0.2">
      <c r="A70" s="26" t="str">
        <f t="shared" si="5"/>
        <v>1993/12末</v>
      </c>
      <c r="B70" s="26" t="str">
        <f t="shared" si="5"/>
        <v>平成5/12末</v>
      </c>
      <c r="C70" s="43">
        <v>67</v>
      </c>
      <c r="D70" s="43">
        <v>520</v>
      </c>
      <c r="E70" s="43">
        <v>618</v>
      </c>
      <c r="F70" s="43">
        <v>1138</v>
      </c>
      <c r="G70" s="30" t="s">
        <v>16</v>
      </c>
      <c r="O70" s="17">
        <f>'12月'!$C70</f>
        <v>67</v>
      </c>
      <c r="P70">
        <f>'12月'!$D70*'12月'!$C70</f>
        <v>34840</v>
      </c>
      <c r="Q70">
        <f>'12月'!$E70*'12月'!$C70</f>
        <v>41406</v>
      </c>
      <c r="R70">
        <f>'12月'!$F70*'12月'!$C70</f>
        <v>76246</v>
      </c>
    </row>
    <row r="71" spans="1:18" x14ac:dyDescent="0.2">
      <c r="A71" s="26" t="str">
        <f t="shared" si="5"/>
        <v>1993/12末</v>
      </c>
      <c r="B71" s="26" t="str">
        <f t="shared" si="5"/>
        <v>平成5/12末</v>
      </c>
      <c r="C71" s="43">
        <v>68</v>
      </c>
      <c r="D71" s="43">
        <v>457</v>
      </c>
      <c r="E71" s="43">
        <v>613</v>
      </c>
      <c r="F71" s="43">
        <v>1070</v>
      </c>
      <c r="G71" s="30" t="s">
        <v>16</v>
      </c>
      <c r="O71" s="17">
        <f>'12月'!$C71</f>
        <v>68</v>
      </c>
      <c r="P71">
        <f>'12月'!$D71*'12月'!$C71</f>
        <v>31076</v>
      </c>
      <c r="Q71">
        <f>'12月'!$E71*'12月'!$C71</f>
        <v>41684</v>
      </c>
      <c r="R71">
        <f>'12月'!$F71*'12月'!$C71</f>
        <v>72760</v>
      </c>
    </row>
    <row r="72" spans="1:18" x14ac:dyDescent="0.2">
      <c r="A72" s="26" t="str">
        <f t="shared" si="5"/>
        <v>1993/12末</v>
      </c>
      <c r="B72" s="26" t="str">
        <f t="shared" si="5"/>
        <v>平成5/12末</v>
      </c>
      <c r="C72" s="43">
        <v>69</v>
      </c>
      <c r="D72" s="43">
        <v>443</v>
      </c>
      <c r="E72" s="43">
        <v>578</v>
      </c>
      <c r="F72" s="43">
        <v>1021</v>
      </c>
      <c r="G72" s="30" t="s">
        <v>16</v>
      </c>
      <c r="O72" s="17">
        <f>'12月'!$C72</f>
        <v>69</v>
      </c>
      <c r="P72">
        <f>'12月'!$D72*'12月'!$C72</f>
        <v>30567</v>
      </c>
      <c r="Q72">
        <f>'12月'!$E72*'12月'!$C72</f>
        <v>39882</v>
      </c>
      <c r="R72">
        <f>'12月'!$F72*'12月'!$C72</f>
        <v>70449</v>
      </c>
    </row>
    <row r="73" spans="1:18" x14ac:dyDescent="0.2">
      <c r="A73" s="26" t="str">
        <f t="shared" si="5"/>
        <v>1993/12末</v>
      </c>
      <c r="B73" s="26" t="str">
        <f t="shared" si="5"/>
        <v>平成5/12末</v>
      </c>
      <c r="C73" s="43">
        <v>70</v>
      </c>
      <c r="D73" s="43">
        <v>387</v>
      </c>
      <c r="E73" s="43">
        <v>578</v>
      </c>
      <c r="F73" s="43">
        <v>965</v>
      </c>
      <c r="G73" s="30" t="s">
        <v>16</v>
      </c>
      <c r="O73" s="17">
        <f>'12月'!$C73</f>
        <v>70</v>
      </c>
      <c r="P73">
        <f>'12月'!$D73*'12月'!$C73</f>
        <v>27090</v>
      </c>
      <c r="Q73">
        <f>'12月'!$E73*'12月'!$C73</f>
        <v>40460</v>
      </c>
      <c r="R73">
        <f>'12月'!$F73*'12月'!$C73</f>
        <v>67550</v>
      </c>
    </row>
    <row r="74" spans="1:18" x14ac:dyDescent="0.2">
      <c r="A74" s="26" t="str">
        <f t="shared" si="5"/>
        <v>1993/12末</v>
      </c>
      <c r="B74" s="26" t="str">
        <f t="shared" si="5"/>
        <v>平成5/12末</v>
      </c>
      <c r="C74" s="43">
        <v>71</v>
      </c>
      <c r="D74" s="43">
        <v>329</v>
      </c>
      <c r="E74" s="43">
        <v>503</v>
      </c>
      <c r="F74" s="43">
        <v>832</v>
      </c>
      <c r="G74" s="30" t="s">
        <v>16</v>
      </c>
      <c r="O74" s="17">
        <f>'12月'!$C74</f>
        <v>71</v>
      </c>
      <c r="P74">
        <f>'12月'!$D74*'12月'!$C74</f>
        <v>23359</v>
      </c>
      <c r="Q74">
        <f>'12月'!$E74*'12月'!$C74</f>
        <v>35713</v>
      </c>
      <c r="R74">
        <f>'12月'!$F74*'12月'!$C74</f>
        <v>59072</v>
      </c>
    </row>
    <row r="75" spans="1:18" x14ac:dyDescent="0.2">
      <c r="A75" s="26" t="str">
        <f t="shared" si="5"/>
        <v>1993/12末</v>
      </c>
      <c r="B75" s="26" t="str">
        <f t="shared" si="5"/>
        <v>平成5/12末</v>
      </c>
      <c r="C75" s="43">
        <v>72</v>
      </c>
      <c r="D75" s="43">
        <v>329</v>
      </c>
      <c r="E75" s="43">
        <v>498</v>
      </c>
      <c r="F75" s="43">
        <v>827</v>
      </c>
      <c r="G75" s="30" t="s">
        <v>16</v>
      </c>
      <c r="O75" s="17">
        <f>'12月'!$C75</f>
        <v>72</v>
      </c>
      <c r="P75">
        <f>'12月'!$D75*'12月'!$C75</f>
        <v>23688</v>
      </c>
      <c r="Q75">
        <f>'12月'!$E75*'12月'!$C75</f>
        <v>35856</v>
      </c>
      <c r="R75">
        <f>'12月'!$F75*'12月'!$C75</f>
        <v>59544</v>
      </c>
    </row>
    <row r="76" spans="1:18" x14ac:dyDescent="0.2">
      <c r="A76" s="26" t="str">
        <f t="shared" si="5"/>
        <v>1993/12末</v>
      </c>
      <c r="B76" s="26" t="str">
        <f t="shared" si="5"/>
        <v>平成5/12末</v>
      </c>
      <c r="C76" s="43">
        <v>73</v>
      </c>
      <c r="D76" s="43">
        <v>315</v>
      </c>
      <c r="E76" s="43">
        <v>488</v>
      </c>
      <c r="F76" s="43">
        <v>803</v>
      </c>
      <c r="G76" s="30" t="s">
        <v>16</v>
      </c>
      <c r="O76" s="17">
        <f>'12月'!$C76</f>
        <v>73</v>
      </c>
      <c r="P76">
        <f>'12月'!$D76*'12月'!$C76</f>
        <v>22995</v>
      </c>
      <c r="Q76">
        <f>'12月'!$E76*'12月'!$C76</f>
        <v>35624</v>
      </c>
      <c r="R76">
        <f>'12月'!$F76*'12月'!$C76</f>
        <v>58619</v>
      </c>
    </row>
    <row r="77" spans="1:18" x14ac:dyDescent="0.2">
      <c r="A77" s="56" t="str">
        <f t="shared" si="5"/>
        <v>1993/12末</v>
      </c>
      <c r="B77" s="56" t="str">
        <f t="shared" si="5"/>
        <v>平成5/12末</v>
      </c>
      <c r="C77" s="59">
        <v>74</v>
      </c>
      <c r="D77" s="59">
        <v>303</v>
      </c>
      <c r="E77" s="59">
        <v>432</v>
      </c>
      <c r="F77" s="59">
        <v>735</v>
      </c>
      <c r="G77" s="60" t="s">
        <v>16</v>
      </c>
      <c r="O77" s="17">
        <f>'12月'!$C77</f>
        <v>74</v>
      </c>
      <c r="P77">
        <f>'12月'!$D77*'12月'!$C77</f>
        <v>22422</v>
      </c>
      <c r="Q77">
        <f>'12月'!$E77*'12月'!$C77</f>
        <v>31968</v>
      </c>
      <c r="R77">
        <f>'12月'!$F77*'12月'!$C77</f>
        <v>54390</v>
      </c>
    </row>
    <row r="78" spans="1:18" x14ac:dyDescent="0.2">
      <c r="A78" s="50" t="str">
        <f t="shared" si="5"/>
        <v>1993/12末</v>
      </c>
      <c r="B78" s="50" t="str">
        <f t="shared" si="5"/>
        <v>平成5/12末</v>
      </c>
      <c r="C78" s="58">
        <v>75</v>
      </c>
      <c r="D78" s="58">
        <v>280</v>
      </c>
      <c r="E78" s="58">
        <v>414</v>
      </c>
      <c r="F78" s="58">
        <v>694</v>
      </c>
      <c r="G78" s="9" t="s">
        <v>16</v>
      </c>
      <c r="O78" s="17">
        <f>'12月'!$C78</f>
        <v>75</v>
      </c>
      <c r="P78">
        <f>'12月'!$D78*'12月'!$C78</f>
        <v>21000</v>
      </c>
      <c r="Q78">
        <f>'12月'!$E78*'12月'!$C78</f>
        <v>31050</v>
      </c>
      <c r="R78">
        <f>'12月'!$F78*'12月'!$C78</f>
        <v>52050</v>
      </c>
    </row>
    <row r="79" spans="1:18" x14ac:dyDescent="0.2">
      <c r="A79" s="26" t="str">
        <f t="shared" si="5"/>
        <v>1993/12末</v>
      </c>
      <c r="B79" s="26" t="str">
        <f t="shared" si="5"/>
        <v>平成5/12末</v>
      </c>
      <c r="C79" s="43">
        <v>76</v>
      </c>
      <c r="D79" s="43">
        <v>248</v>
      </c>
      <c r="E79" s="43">
        <v>405</v>
      </c>
      <c r="F79" s="43">
        <v>653</v>
      </c>
      <c r="G79" s="30" t="s">
        <v>16</v>
      </c>
      <c r="O79" s="17">
        <f>'12月'!$C79</f>
        <v>76</v>
      </c>
      <c r="P79">
        <f>'12月'!$D79*'12月'!$C79</f>
        <v>18848</v>
      </c>
      <c r="Q79">
        <f>'12月'!$E79*'12月'!$C79</f>
        <v>30780</v>
      </c>
      <c r="R79">
        <f>'12月'!$F79*'12月'!$C79</f>
        <v>49628</v>
      </c>
    </row>
    <row r="80" spans="1:18" x14ac:dyDescent="0.2">
      <c r="A80" s="26" t="str">
        <f t="shared" si="5"/>
        <v>1993/12末</v>
      </c>
      <c r="B80" s="26" t="str">
        <f t="shared" si="5"/>
        <v>平成5/12末</v>
      </c>
      <c r="C80" s="43">
        <v>77</v>
      </c>
      <c r="D80" s="43">
        <v>234</v>
      </c>
      <c r="E80" s="43">
        <v>383</v>
      </c>
      <c r="F80" s="43">
        <v>617</v>
      </c>
      <c r="G80" s="30" t="s">
        <v>16</v>
      </c>
      <c r="O80" s="17">
        <f>'12月'!$C80</f>
        <v>77</v>
      </c>
      <c r="P80">
        <f>'12月'!$D80*'12月'!$C80</f>
        <v>18018</v>
      </c>
      <c r="Q80">
        <f>'12月'!$E80*'12月'!$C80</f>
        <v>29491</v>
      </c>
      <c r="R80">
        <f>'12月'!$F80*'12月'!$C80</f>
        <v>47509</v>
      </c>
    </row>
    <row r="81" spans="1:18" x14ac:dyDescent="0.2">
      <c r="A81" s="26" t="str">
        <f t="shared" si="5"/>
        <v>1993/12末</v>
      </c>
      <c r="B81" s="26" t="str">
        <f t="shared" si="5"/>
        <v>平成5/12末</v>
      </c>
      <c r="C81" s="43">
        <v>78</v>
      </c>
      <c r="D81" s="43">
        <v>239</v>
      </c>
      <c r="E81" s="43">
        <v>370</v>
      </c>
      <c r="F81" s="43">
        <v>609</v>
      </c>
      <c r="G81" s="30" t="s">
        <v>16</v>
      </c>
      <c r="O81" s="17">
        <f>'12月'!$C81</f>
        <v>78</v>
      </c>
      <c r="P81">
        <f>'12月'!$D81*'12月'!$C81</f>
        <v>18642</v>
      </c>
      <c r="Q81">
        <f>'12月'!$E81*'12月'!$C81</f>
        <v>28860</v>
      </c>
      <c r="R81">
        <f>'12月'!$F81*'12月'!$C81</f>
        <v>47502</v>
      </c>
    </row>
    <row r="82" spans="1:18" x14ac:dyDescent="0.2">
      <c r="A82" s="26" t="str">
        <f t="shared" si="5"/>
        <v>1993/12末</v>
      </c>
      <c r="B82" s="26" t="str">
        <f t="shared" si="5"/>
        <v>平成5/12末</v>
      </c>
      <c r="C82" s="43">
        <v>79</v>
      </c>
      <c r="D82" s="43">
        <v>212</v>
      </c>
      <c r="E82" s="43">
        <v>346</v>
      </c>
      <c r="F82" s="43">
        <v>558</v>
      </c>
      <c r="G82" s="30" t="s">
        <v>16</v>
      </c>
      <c r="O82" s="17">
        <f>'12月'!$C82</f>
        <v>79</v>
      </c>
      <c r="P82">
        <f>'12月'!$D82*'12月'!$C82</f>
        <v>16748</v>
      </c>
      <c r="Q82">
        <f>'12月'!$E82*'12月'!$C82</f>
        <v>27334</v>
      </c>
      <c r="R82">
        <f>'12月'!$F82*'12月'!$C82</f>
        <v>44082</v>
      </c>
    </row>
    <row r="83" spans="1:18" x14ac:dyDescent="0.2">
      <c r="A83" s="26" t="str">
        <f t="shared" si="5"/>
        <v>1993/12末</v>
      </c>
      <c r="B83" s="26" t="str">
        <f t="shared" si="5"/>
        <v>平成5/12末</v>
      </c>
      <c r="C83" s="43">
        <v>80</v>
      </c>
      <c r="D83" s="43">
        <v>166</v>
      </c>
      <c r="E83" s="43">
        <v>295</v>
      </c>
      <c r="F83" s="43">
        <v>461</v>
      </c>
      <c r="G83" s="30" t="s">
        <v>16</v>
      </c>
      <c r="O83" s="17">
        <f>'12月'!$C83</f>
        <v>80</v>
      </c>
      <c r="P83">
        <f>'12月'!$D83*'12月'!$C83</f>
        <v>13280</v>
      </c>
      <c r="Q83">
        <f>'12月'!$E83*'12月'!$C83</f>
        <v>23600</v>
      </c>
      <c r="R83">
        <f>'12月'!$F83*'12月'!$C83</f>
        <v>36880</v>
      </c>
    </row>
    <row r="84" spans="1:18" x14ac:dyDescent="0.2">
      <c r="A84" s="26" t="str">
        <f t="shared" si="5"/>
        <v>1993/12末</v>
      </c>
      <c r="B84" s="26" t="str">
        <f t="shared" si="5"/>
        <v>平成5/12末</v>
      </c>
      <c r="C84" s="43">
        <v>81</v>
      </c>
      <c r="D84" s="43">
        <v>173</v>
      </c>
      <c r="E84" s="43">
        <v>275</v>
      </c>
      <c r="F84" s="43">
        <v>448</v>
      </c>
      <c r="G84" s="30" t="s">
        <v>16</v>
      </c>
      <c r="O84" s="17">
        <f>'12月'!$C84</f>
        <v>81</v>
      </c>
      <c r="P84">
        <f>'12月'!$D84*'12月'!$C84</f>
        <v>14013</v>
      </c>
      <c r="Q84">
        <f>'12月'!$E84*'12月'!$C84</f>
        <v>22275</v>
      </c>
      <c r="R84">
        <f>'12月'!$F84*'12月'!$C84</f>
        <v>36288</v>
      </c>
    </row>
    <row r="85" spans="1:18" x14ac:dyDescent="0.2">
      <c r="A85" s="26" t="str">
        <f t="shared" ref="A85:B100" si="6">A84</f>
        <v>1993/12末</v>
      </c>
      <c r="B85" s="26" t="str">
        <f t="shared" si="6"/>
        <v>平成5/12末</v>
      </c>
      <c r="C85" s="43">
        <v>82</v>
      </c>
      <c r="D85" s="43">
        <v>138</v>
      </c>
      <c r="E85" s="43">
        <v>256</v>
      </c>
      <c r="F85" s="43">
        <v>394</v>
      </c>
      <c r="G85" s="30" t="s">
        <v>16</v>
      </c>
      <c r="O85" s="17">
        <f>'12月'!$C85</f>
        <v>82</v>
      </c>
      <c r="P85">
        <f>'12月'!$D85*'12月'!$C85</f>
        <v>11316</v>
      </c>
      <c r="Q85">
        <f>'12月'!$E85*'12月'!$C85</f>
        <v>20992</v>
      </c>
      <c r="R85">
        <f>'12月'!$F85*'12月'!$C85</f>
        <v>32308</v>
      </c>
    </row>
    <row r="86" spans="1:18" x14ac:dyDescent="0.2">
      <c r="A86" s="26" t="str">
        <f t="shared" si="6"/>
        <v>1993/12末</v>
      </c>
      <c r="B86" s="26" t="str">
        <f t="shared" si="6"/>
        <v>平成5/12末</v>
      </c>
      <c r="C86" s="43">
        <v>83</v>
      </c>
      <c r="D86" s="43">
        <v>128</v>
      </c>
      <c r="E86" s="43">
        <v>250</v>
      </c>
      <c r="F86" s="43">
        <v>378</v>
      </c>
      <c r="G86" s="30" t="s">
        <v>16</v>
      </c>
      <c r="O86" s="17">
        <f>'12月'!$C86</f>
        <v>83</v>
      </c>
      <c r="P86">
        <f>'12月'!$D86*'12月'!$C86</f>
        <v>10624</v>
      </c>
      <c r="Q86">
        <f>'12月'!$E86*'12月'!$C86</f>
        <v>20750</v>
      </c>
      <c r="R86">
        <f>'12月'!$F86*'12月'!$C86</f>
        <v>31374</v>
      </c>
    </row>
    <row r="87" spans="1:18" x14ac:dyDescent="0.2">
      <c r="A87" s="26" t="str">
        <f t="shared" si="6"/>
        <v>1993/12末</v>
      </c>
      <c r="B87" s="26" t="str">
        <f t="shared" si="6"/>
        <v>平成5/12末</v>
      </c>
      <c r="C87" s="43">
        <v>84</v>
      </c>
      <c r="D87" s="43">
        <v>101</v>
      </c>
      <c r="E87" s="43">
        <v>223</v>
      </c>
      <c r="F87" s="43">
        <v>324</v>
      </c>
      <c r="G87" s="30" t="s">
        <v>16</v>
      </c>
      <c r="O87" s="17">
        <f>'12月'!$C87</f>
        <v>84</v>
      </c>
      <c r="P87">
        <f>'12月'!$D87*'12月'!$C87</f>
        <v>8484</v>
      </c>
      <c r="Q87">
        <f>'12月'!$E87*'12月'!$C87</f>
        <v>18732</v>
      </c>
      <c r="R87">
        <f>'12月'!$F87*'12月'!$C87</f>
        <v>27216</v>
      </c>
    </row>
    <row r="88" spans="1:18" x14ac:dyDescent="0.2">
      <c r="A88" s="26" t="str">
        <f t="shared" si="6"/>
        <v>1993/12末</v>
      </c>
      <c r="B88" s="26" t="str">
        <f t="shared" si="6"/>
        <v>平成5/12末</v>
      </c>
      <c r="C88" s="43">
        <v>85</v>
      </c>
      <c r="D88" s="43">
        <v>75</v>
      </c>
      <c r="E88" s="43">
        <v>202</v>
      </c>
      <c r="F88" s="43">
        <v>277</v>
      </c>
      <c r="G88" s="30" t="s">
        <v>16</v>
      </c>
      <c r="O88" s="17">
        <f>'12月'!$C88</f>
        <v>85</v>
      </c>
      <c r="P88">
        <f>'12月'!$D88*'12月'!$C88</f>
        <v>6375</v>
      </c>
      <c r="Q88">
        <f>'12月'!$E88*'12月'!$C88</f>
        <v>17170</v>
      </c>
      <c r="R88">
        <f>'12月'!$F88*'12月'!$C88</f>
        <v>23545</v>
      </c>
    </row>
    <row r="89" spans="1:18" x14ac:dyDescent="0.2">
      <c r="A89" s="26" t="str">
        <f t="shared" si="6"/>
        <v>1993/12末</v>
      </c>
      <c r="B89" s="26" t="str">
        <f t="shared" si="6"/>
        <v>平成5/12末</v>
      </c>
      <c r="C89" s="43">
        <v>86</v>
      </c>
      <c r="D89" s="43">
        <v>53</v>
      </c>
      <c r="E89" s="43">
        <v>162</v>
      </c>
      <c r="F89" s="43">
        <v>215</v>
      </c>
      <c r="G89" s="30" t="s">
        <v>16</v>
      </c>
      <c r="O89" s="17">
        <f>'12月'!$C89</f>
        <v>86</v>
      </c>
      <c r="P89">
        <f>'12月'!$D89*'12月'!$C89</f>
        <v>4558</v>
      </c>
      <c r="Q89">
        <f>'12月'!$E89*'12月'!$C89</f>
        <v>13932</v>
      </c>
      <c r="R89">
        <f>'12月'!$F89*'12月'!$C89</f>
        <v>18490</v>
      </c>
    </row>
    <row r="90" spans="1:18" x14ac:dyDescent="0.2">
      <c r="A90" s="26" t="str">
        <f t="shared" si="6"/>
        <v>1993/12末</v>
      </c>
      <c r="B90" s="26" t="str">
        <f t="shared" si="6"/>
        <v>平成5/12末</v>
      </c>
      <c r="C90" s="43">
        <v>87</v>
      </c>
      <c r="D90" s="43">
        <v>54</v>
      </c>
      <c r="E90" s="43">
        <v>116</v>
      </c>
      <c r="F90" s="43">
        <v>170</v>
      </c>
      <c r="G90" s="30" t="s">
        <v>16</v>
      </c>
      <c r="O90" s="17">
        <f>'12月'!$C90</f>
        <v>87</v>
      </c>
      <c r="P90">
        <f>'12月'!$D90*'12月'!$C90</f>
        <v>4698</v>
      </c>
      <c r="Q90">
        <f>'12月'!$E90*'12月'!$C90</f>
        <v>10092</v>
      </c>
      <c r="R90">
        <f>'12月'!$F90*'12月'!$C90</f>
        <v>14790</v>
      </c>
    </row>
    <row r="91" spans="1:18" x14ac:dyDescent="0.2">
      <c r="A91" s="26" t="str">
        <f t="shared" si="6"/>
        <v>1993/12末</v>
      </c>
      <c r="B91" s="26" t="str">
        <f t="shared" si="6"/>
        <v>平成5/12末</v>
      </c>
      <c r="C91" s="43">
        <v>88</v>
      </c>
      <c r="D91" s="43">
        <v>49</v>
      </c>
      <c r="E91" s="43">
        <v>105</v>
      </c>
      <c r="F91" s="43">
        <v>154</v>
      </c>
      <c r="G91" s="30" t="s">
        <v>16</v>
      </c>
      <c r="O91" s="17">
        <f>'12月'!$C91</f>
        <v>88</v>
      </c>
      <c r="P91">
        <f>'12月'!$D91*'12月'!$C91</f>
        <v>4312</v>
      </c>
      <c r="Q91">
        <f>'12月'!$E91*'12月'!$C91</f>
        <v>9240</v>
      </c>
      <c r="R91">
        <f>'12月'!$F91*'12月'!$C91</f>
        <v>13552</v>
      </c>
    </row>
    <row r="92" spans="1:18" x14ac:dyDescent="0.2">
      <c r="A92" s="26" t="str">
        <f t="shared" si="6"/>
        <v>1993/12末</v>
      </c>
      <c r="B92" s="26" t="str">
        <f t="shared" si="6"/>
        <v>平成5/12末</v>
      </c>
      <c r="C92" s="43">
        <v>89</v>
      </c>
      <c r="D92" s="43">
        <v>35</v>
      </c>
      <c r="E92" s="43">
        <v>68</v>
      </c>
      <c r="F92" s="43">
        <v>103</v>
      </c>
      <c r="G92" s="30" t="s">
        <v>16</v>
      </c>
      <c r="O92" s="17">
        <f>'12月'!$C92</f>
        <v>89</v>
      </c>
      <c r="P92">
        <f>'12月'!$D92*'12月'!$C92</f>
        <v>3115</v>
      </c>
      <c r="Q92">
        <f>'12月'!$E92*'12月'!$C92</f>
        <v>6052</v>
      </c>
      <c r="R92">
        <f>'12月'!$F92*'12月'!$C92</f>
        <v>9167</v>
      </c>
    </row>
    <row r="93" spans="1:18" x14ac:dyDescent="0.2">
      <c r="A93" s="26" t="str">
        <f t="shared" si="6"/>
        <v>1993/12末</v>
      </c>
      <c r="B93" s="26" t="str">
        <f t="shared" si="6"/>
        <v>平成5/12末</v>
      </c>
      <c r="C93" s="43">
        <v>90</v>
      </c>
      <c r="D93" s="43">
        <v>26</v>
      </c>
      <c r="E93" s="43">
        <v>73</v>
      </c>
      <c r="F93" s="43">
        <v>99</v>
      </c>
      <c r="G93" s="30" t="s">
        <v>16</v>
      </c>
      <c r="O93" s="17">
        <f>'12月'!$C93</f>
        <v>90</v>
      </c>
      <c r="P93">
        <f>'12月'!$D93*'12月'!$C93</f>
        <v>2340</v>
      </c>
      <c r="Q93">
        <f>'12月'!$E93*'12月'!$C93</f>
        <v>6570</v>
      </c>
      <c r="R93">
        <f>'12月'!$F93*'12月'!$C93</f>
        <v>8910</v>
      </c>
    </row>
    <row r="94" spans="1:18" x14ac:dyDescent="0.2">
      <c r="A94" s="26" t="str">
        <f t="shared" si="6"/>
        <v>1993/12末</v>
      </c>
      <c r="B94" s="26" t="str">
        <f t="shared" si="6"/>
        <v>平成5/12末</v>
      </c>
      <c r="C94" s="43">
        <v>91</v>
      </c>
      <c r="D94" s="43">
        <v>17</v>
      </c>
      <c r="E94" s="43">
        <v>49</v>
      </c>
      <c r="F94" s="43">
        <v>66</v>
      </c>
      <c r="G94" s="30" t="s">
        <v>16</v>
      </c>
      <c r="O94" s="17">
        <f>'12月'!$C94</f>
        <v>91</v>
      </c>
      <c r="P94">
        <f>'12月'!$D94*'12月'!$C94</f>
        <v>1547</v>
      </c>
      <c r="Q94">
        <f>'12月'!$E94*'12月'!$C94</f>
        <v>4459</v>
      </c>
      <c r="R94">
        <f>'12月'!$F94*'12月'!$C94</f>
        <v>6006</v>
      </c>
    </row>
    <row r="95" spans="1:18" x14ac:dyDescent="0.2">
      <c r="A95" s="26" t="str">
        <f t="shared" si="6"/>
        <v>1993/12末</v>
      </c>
      <c r="B95" s="26" t="str">
        <f t="shared" si="6"/>
        <v>平成5/12末</v>
      </c>
      <c r="C95" s="43">
        <v>92</v>
      </c>
      <c r="D95" s="43">
        <v>7</v>
      </c>
      <c r="E95" s="43">
        <v>29</v>
      </c>
      <c r="F95" s="43">
        <v>36</v>
      </c>
      <c r="G95" s="30" t="s">
        <v>16</v>
      </c>
      <c r="O95" s="17">
        <f>'12月'!$C95</f>
        <v>92</v>
      </c>
      <c r="P95">
        <f>'12月'!$D95*'12月'!$C95</f>
        <v>644</v>
      </c>
      <c r="Q95">
        <f>'12月'!$E95*'12月'!$C95</f>
        <v>2668</v>
      </c>
      <c r="R95">
        <f>'12月'!$F95*'12月'!$C95</f>
        <v>3312</v>
      </c>
    </row>
    <row r="96" spans="1:18" x14ac:dyDescent="0.2">
      <c r="A96" s="26" t="str">
        <f t="shared" si="6"/>
        <v>1993/12末</v>
      </c>
      <c r="B96" s="26" t="str">
        <f t="shared" si="6"/>
        <v>平成5/12末</v>
      </c>
      <c r="C96" s="43">
        <v>93</v>
      </c>
      <c r="D96" s="43">
        <v>12</v>
      </c>
      <c r="E96" s="43">
        <v>29</v>
      </c>
      <c r="F96" s="43">
        <v>41</v>
      </c>
      <c r="G96" s="30" t="s">
        <v>16</v>
      </c>
      <c r="O96" s="17">
        <f>'12月'!$C96</f>
        <v>93</v>
      </c>
      <c r="P96">
        <f>'12月'!$D96*'12月'!$C96</f>
        <v>1116</v>
      </c>
      <c r="Q96">
        <f>'12月'!$E96*'12月'!$C96</f>
        <v>2697</v>
      </c>
      <c r="R96">
        <f>'12月'!$F96*'12月'!$C96</f>
        <v>3813</v>
      </c>
    </row>
    <row r="97" spans="1:18" x14ac:dyDescent="0.2">
      <c r="A97" s="26" t="str">
        <f t="shared" si="6"/>
        <v>1993/12末</v>
      </c>
      <c r="B97" s="26" t="str">
        <f t="shared" si="6"/>
        <v>平成5/12末</v>
      </c>
      <c r="C97" s="43">
        <v>94</v>
      </c>
      <c r="D97" s="43">
        <v>4</v>
      </c>
      <c r="E97" s="43">
        <v>22</v>
      </c>
      <c r="F97" s="43">
        <v>26</v>
      </c>
      <c r="G97" s="30" t="s">
        <v>16</v>
      </c>
      <c r="O97" s="17">
        <f>'12月'!$C97</f>
        <v>94</v>
      </c>
      <c r="P97">
        <f>'12月'!$D97*'12月'!$C97</f>
        <v>376</v>
      </c>
      <c r="Q97">
        <f>'12月'!$E97*'12月'!$C97</f>
        <v>2068</v>
      </c>
      <c r="R97">
        <f>'12月'!$F97*'12月'!$C97</f>
        <v>2444</v>
      </c>
    </row>
    <row r="98" spans="1:18" x14ac:dyDescent="0.2">
      <c r="A98" s="26" t="str">
        <f t="shared" si="6"/>
        <v>1993/12末</v>
      </c>
      <c r="B98" s="26" t="str">
        <f t="shared" si="6"/>
        <v>平成5/12末</v>
      </c>
      <c r="C98" s="43">
        <v>95</v>
      </c>
      <c r="D98" s="43">
        <v>4</v>
      </c>
      <c r="E98" s="43">
        <v>13</v>
      </c>
      <c r="F98" s="43">
        <v>17</v>
      </c>
      <c r="G98" s="30" t="s">
        <v>16</v>
      </c>
      <c r="O98" s="17">
        <f>'12月'!$C98</f>
        <v>95</v>
      </c>
      <c r="P98">
        <f>'12月'!$D98*'12月'!$C98</f>
        <v>380</v>
      </c>
      <c r="Q98">
        <f>'12月'!$E98*'12月'!$C98</f>
        <v>1235</v>
      </c>
      <c r="R98">
        <f>'12月'!$F98*'12月'!$C98</f>
        <v>1615</v>
      </c>
    </row>
    <row r="99" spans="1:18" x14ac:dyDescent="0.2">
      <c r="A99" s="26" t="str">
        <f t="shared" si="6"/>
        <v>1993/12末</v>
      </c>
      <c r="B99" s="26" t="str">
        <f t="shared" si="6"/>
        <v>平成5/12末</v>
      </c>
      <c r="C99" s="43">
        <v>96</v>
      </c>
      <c r="D99" s="43">
        <v>0</v>
      </c>
      <c r="E99" s="43">
        <v>3</v>
      </c>
      <c r="F99" s="43">
        <v>3</v>
      </c>
      <c r="G99" s="30" t="s">
        <v>16</v>
      </c>
      <c r="O99" s="17">
        <f>'12月'!$C99</f>
        <v>96</v>
      </c>
      <c r="P99">
        <f>'12月'!$D99*'12月'!$C99</f>
        <v>0</v>
      </c>
      <c r="Q99">
        <f>'12月'!$E99*'12月'!$C99</f>
        <v>288</v>
      </c>
      <c r="R99">
        <f>'12月'!$F99*'12月'!$C99</f>
        <v>288</v>
      </c>
    </row>
    <row r="100" spans="1:18" x14ac:dyDescent="0.2">
      <c r="A100" s="26" t="str">
        <f t="shared" si="6"/>
        <v>1993/12末</v>
      </c>
      <c r="B100" s="26" t="str">
        <f t="shared" si="6"/>
        <v>平成5/12末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'12月'!$C100</f>
        <v>97</v>
      </c>
      <c r="P100">
        <f>'12月'!$D100*'12月'!$C100</f>
        <v>0</v>
      </c>
      <c r="Q100">
        <f>'12月'!$E100*'12月'!$C100</f>
        <v>485</v>
      </c>
      <c r="R100">
        <f>'12月'!$F100*'12月'!$C100</f>
        <v>485</v>
      </c>
    </row>
    <row r="101" spans="1:18" x14ac:dyDescent="0.2">
      <c r="A101" s="26" t="str">
        <f t="shared" ref="A101:B108" si="7">A100</f>
        <v>1993/12末</v>
      </c>
      <c r="B101" s="26" t="str">
        <f t="shared" si="7"/>
        <v>平成5/12末</v>
      </c>
      <c r="C101" s="43">
        <v>98</v>
      </c>
      <c r="D101" s="43">
        <v>1</v>
      </c>
      <c r="E101" s="43">
        <v>6</v>
      </c>
      <c r="F101" s="43">
        <v>7</v>
      </c>
      <c r="G101" s="30" t="s">
        <v>16</v>
      </c>
      <c r="O101" s="17">
        <f>'12月'!$C101</f>
        <v>98</v>
      </c>
      <c r="P101">
        <f>'12月'!$D101*'12月'!$C101</f>
        <v>98</v>
      </c>
      <c r="Q101">
        <f>'12月'!$E101*'12月'!$C101</f>
        <v>588</v>
      </c>
      <c r="R101">
        <f>'12月'!$F101*'12月'!$C101</f>
        <v>686</v>
      </c>
    </row>
    <row r="102" spans="1:18" x14ac:dyDescent="0.2">
      <c r="A102" s="26" t="str">
        <f t="shared" si="7"/>
        <v>1993/12末</v>
      </c>
      <c r="B102" s="26" t="str">
        <f t="shared" si="7"/>
        <v>平成5/12末</v>
      </c>
      <c r="C102" s="43">
        <v>99</v>
      </c>
      <c r="D102" s="43">
        <v>1</v>
      </c>
      <c r="E102" s="43">
        <v>1</v>
      </c>
      <c r="F102" s="43">
        <v>2</v>
      </c>
      <c r="G102" s="30" t="s">
        <v>16</v>
      </c>
      <c r="O102" s="17">
        <f>'12月'!$C102</f>
        <v>99</v>
      </c>
      <c r="P102">
        <f>'12月'!$D102*'12月'!$C102</f>
        <v>99</v>
      </c>
      <c r="Q102">
        <f>'12月'!$E102*'12月'!$C102</f>
        <v>99</v>
      </c>
      <c r="R102">
        <f>'12月'!$F102*'12月'!$C102</f>
        <v>198</v>
      </c>
    </row>
    <row r="103" spans="1:18" x14ac:dyDescent="0.2">
      <c r="A103" s="26" t="str">
        <f t="shared" si="7"/>
        <v>1993/12末</v>
      </c>
      <c r="B103" s="26" t="str">
        <f t="shared" si="7"/>
        <v>平成5/12末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300</v>
      </c>
      <c r="R103">
        <f>'12月'!$F103*'12月'!$C103</f>
        <v>300</v>
      </c>
    </row>
    <row r="104" spans="1:18" x14ac:dyDescent="0.2">
      <c r="A104" s="26" t="str">
        <f t="shared" si="7"/>
        <v>1993/12末</v>
      </c>
      <c r="B104" s="26" t="str">
        <f t="shared" si="7"/>
        <v>平成5/12末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101</v>
      </c>
      <c r="R104">
        <f>'12月'!$F104*'12月'!$C104</f>
        <v>101</v>
      </c>
    </row>
    <row r="105" spans="1:18" x14ac:dyDescent="0.2">
      <c r="A105" s="26" t="str">
        <f t="shared" si="7"/>
        <v>1993/12末</v>
      </c>
      <c r="B105" s="26" t="str">
        <f t="shared" si="7"/>
        <v>平成5/12末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102</v>
      </c>
      <c r="R105">
        <f>'12月'!$F105*'12月'!$C105</f>
        <v>102</v>
      </c>
    </row>
    <row r="106" spans="1:18" x14ac:dyDescent="0.2">
      <c r="A106" s="26" t="str">
        <f t="shared" si="7"/>
        <v>1993/12末</v>
      </c>
      <c r="B106" s="26" t="str">
        <f t="shared" si="7"/>
        <v>平成5/12末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 x14ac:dyDescent="0.2">
      <c r="A107" s="26" t="str">
        <f t="shared" si="7"/>
        <v>1993/12末</v>
      </c>
      <c r="B107" s="26" t="str">
        <f t="shared" si="7"/>
        <v>平成5/12末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0</v>
      </c>
      <c r="R107">
        <f>'12月'!$F107*'12月'!$C107</f>
        <v>0</v>
      </c>
    </row>
    <row r="108" spans="1:18" x14ac:dyDescent="0.2">
      <c r="A108" s="26" t="str">
        <f t="shared" si="7"/>
        <v>1993/12末</v>
      </c>
      <c r="B108" s="26" t="str">
        <f t="shared" si="7"/>
        <v>平成5/12末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105</v>
      </c>
      <c r="R108">
        <f>'12月'!$F108*105</f>
        <v>105</v>
      </c>
    </row>
    <row r="109" spans="1:18" x14ac:dyDescent="0.2">
      <c r="O109" s="11" t="s">
        <v>22</v>
      </c>
      <c r="P109" s="11">
        <f>SUM(P3:P108)</f>
        <v>1678887</v>
      </c>
      <c r="Q109" s="11">
        <f t="shared" ref="Q109:R109" si="8">SUM(Q3:Q108)</f>
        <v>1910893</v>
      </c>
      <c r="R109" s="11">
        <f t="shared" si="8"/>
        <v>3589740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R109"/>
  <sheetViews>
    <sheetView zoomScaleNormal="100"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3" t="s">
        <v>13</v>
      </c>
      <c r="G1" s="64" t="s">
        <v>17</v>
      </c>
      <c r="J1" t="s">
        <v>64</v>
      </c>
      <c r="M1" s="45" t="str">
        <f>A2</f>
        <v>1993/1末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68</v>
      </c>
      <c r="B2" s="71" t="s">
        <v>69</v>
      </c>
      <c r="C2" s="14" t="s">
        <v>5</v>
      </c>
      <c r="D2" s="15">
        <f>SUM(D3:D108)</f>
        <v>43054</v>
      </c>
      <c r="E2" s="15">
        <f>SUM(E3:E108)</f>
        <v>45135</v>
      </c>
      <c r="F2" s="15">
        <f>SUM(F3:F108)</f>
        <v>88189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1658447</v>
      </c>
      <c r="Q2" s="19">
        <f t="shared" si="0"/>
        <v>1895956</v>
      </c>
      <c r="R2" s="19">
        <f t="shared" si="0"/>
        <v>3554390</v>
      </c>
    </row>
    <row r="3" spans="1:18" x14ac:dyDescent="0.2">
      <c r="A3" s="25" t="str">
        <f>A2</f>
        <v>1993/1末</v>
      </c>
      <c r="B3" s="25" t="str">
        <f>B2</f>
        <v>平成5/1末</v>
      </c>
      <c r="C3" s="42">
        <v>0</v>
      </c>
      <c r="D3" s="42">
        <v>412</v>
      </c>
      <c r="E3" s="42">
        <v>399</v>
      </c>
      <c r="F3" s="67">
        <v>811</v>
      </c>
      <c r="G3" s="27" t="s">
        <v>14</v>
      </c>
      <c r="J3" s="31" t="s">
        <v>20</v>
      </c>
      <c r="K3" s="12">
        <f>SUM($K$4:$K$6)</f>
        <v>43054</v>
      </c>
      <c r="L3" s="12">
        <f>SUM($L$4:$L$6)</f>
        <v>45135</v>
      </c>
      <c r="M3" s="34">
        <f>SUM($M$4:$M$6)</f>
        <v>88189</v>
      </c>
      <c r="N3" s="10"/>
      <c r="O3" s="20">
        <f>'1月'!$C3</f>
        <v>0</v>
      </c>
      <c r="P3">
        <f>'1月'!$D3</f>
        <v>412</v>
      </c>
      <c r="Q3">
        <f>'1月'!$D3</f>
        <v>412</v>
      </c>
      <c r="R3">
        <f>'1月'!$F3</f>
        <v>811</v>
      </c>
    </row>
    <row r="4" spans="1:18" x14ac:dyDescent="0.2">
      <c r="A4" s="26" t="str">
        <f>A3</f>
        <v>1993/1末</v>
      </c>
      <c r="B4" s="26" t="str">
        <f>B3</f>
        <v>平成5/1末</v>
      </c>
      <c r="C4" s="43">
        <v>1</v>
      </c>
      <c r="D4" s="43">
        <v>477</v>
      </c>
      <c r="E4" s="43">
        <v>460</v>
      </c>
      <c r="F4" s="68">
        <v>937</v>
      </c>
      <c r="G4" s="51" t="s">
        <v>14</v>
      </c>
      <c r="J4" s="32" t="s">
        <v>14</v>
      </c>
      <c r="K4" s="13">
        <f>SUMIF('1月'!$G$2:$G$108,$J4,'1月'!$D$2:$D$108)</f>
        <v>7956</v>
      </c>
      <c r="L4" s="13">
        <f>SUMIF('1月'!$G$2:$G$108,$J4,'1月'!$E$2:$E$108)</f>
        <v>7385</v>
      </c>
      <c r="M4" s="35">
        <f>SUMIF('1月'!$G$2:$G$108,$J4,'1月'!$F$2:$F$108)</f>
        <v>15341</v>
      </c>
      <c r="O4" s="17">
        <f>'1月'!$C4</f>
        <v>1</v>
      </c>
      <c r="P4">
        <f>'1月'!$D4*'1月'!$C4</f>
        <v>477</v>
      </c>
      <c r="Q4">
        <f>'1月'!$E4*'1月'!$C4</f>
        <v>460</v>
      </c>
      <c r="R4">
        <f>'1月'!$F4*'1月'!$C4</f>
        <v>937</v>
      </c>
    </row>
    <row r="5" spans="1:18" x14ac:dyDescent="0.2">
      <c r="A5" s="26" t="str">
        <f t="shared" ref="A5:B20" si="1">A4</f>
        <v>1993/1末</v>
      </c>
      <c r="B5" s="26" t="str">
        <f t="shared" si="1"/>
        <v>平成5/1末</v>
      </c>
      <c r="C5" s="43">
        <v>2</v>
      </c>
      <c r="D5" s="43">
        <v>467</v>
      </c>
      <c r="E5" s="43">
        <v>461</v>
      </c>
      <c r="F5" s="68">
        <v>928</v>
      </c>
      <c r="G5" s="51" t="s">
        <v>14</v>
      </c>
      <c r="J5" s="33" t="s">
        <v>15</v>
      </c>
      <c r="K5" s="13">
        <f>SUMIF('1月'!$G$2:$G$108,$J5,'1月'!$D$2:$D$108)</f>
        <v>28924</v>
      </c>
      <c r="L5" s="13">
        <f>SUMIF('1月'!$G$2:$G$108,$J5,'1月'!$E$2:$E$108)</f>
        <v>28322</v>
      </c>
      <c r="M5" s="35">
        <f>SUMIF('1月'!$G$2:$G$108,$J5,'1月'!$F$2:$F$108)</f>
        <v>57246</v>
      </c>
      <c r="O5" s="17">
        <f>'1月'!$C5</f>
        <v>2</v>
      </c>
      <c r="P5">
        <f>'1月'!$D5*'1月'!$C5</f>
        <v>934</v>
      </c>
      <c r="Q5">
        <f>'1月'!$E5*'1月'!$C5</f>
        <v>922</v>
      </c>
      <c r="R5">
        <f>'1月'!$F5*'1月'!$C5</f>
        <v>1856</v>
      </c>
    </row>
    <row r="6" spans="1:18" x14ac:dyDescent="0.2">
      <c r="A6" s="26" t="str">
        <f t="shared" si="1"/>
        <v>1993/1末</v>
      </c>
      <c r="B6" s="26" t="str">
        <f t="shared" si="1"/>
        <v>平成5/1末</v>
      </c>
      <c r="C6" s="43">
        <v>3</v>
      </c>
      <c r="D6" s="43">
        <v>492</v>
      </c>
      <c r="E6" s="43">
        <v>453</v>
      </c>
      <c r="F6" s="68">
        <v>945</v>
      </c>
      <c r="G6" s="51" t="s">
        <v>14</v>
      </c>
      <c r="J6" s="33" t="s">
        <v>16</v>
      </c>
      <c r="K6" s="13">
        <f>SUMIF('1月'!$G$2:$G$108,$J6,'1月'!$D$2:$D$108)</f>
        <v>6174</v>
      </c>
      <c r="L6" s="13">
        <f>SUMIF('1月'!$G$2:$G$108,$J6,'1月'!$E$2:$E$108)</f>
        <v>9428</v>
      </c>
      <c r="M6" s="35">
        <f>SUMIF('1月'!$G$2:$G$108,$J6,'1月'!$F$2:$F$108)</f>
        <v>15602</v>
      </c>
      <c r="O6" s="17">
        <f>'1月'!$C6</f>
        <v>3</v>
      </c>
      <c r="P6">
        <f>'1月'!$D6*'1月'!$C6</f>
        <v>1476</v>
      </c>
      <c r="Q6">
        <f>'1月'!$E6*'1月'!$C6</f>
        <v>1359</v>
      </c>
      <c r="R6">
        <f>'1月'!$F6*'1月'!$C6</f>
        <v>2835</v>
      </c>
    </row>
    <row r="7" spans="1:18" x14ac:dyDescent="0.2">
      <c r="A7" s="26" t="str">
        <f t="shared" si="1"/>
        <v>1993/1末</v>
      </c>
      <c r="B7" s="26" t="str">
        <f t="shared" si="1"/>
        <v>平成5/1末</v>
      </c>
      <c r="C7" s="43">
        <v>4</v>
      </c>
      <c r="D7" s="43">
        <v>495</v>
      </c>
      <c r="E7" s="43">
        <v>459</v>
      </c>
      <c r="F7" s="68">
        <v>954</v>
      </c>
      <c r="G7" s="51" t="s">
        <v>14</v>
      </c>
      <c r="J7" s="39" t="s">
        <v>21</v>
      </c>
      <c r="K7" s="40">
        <f>IFERROR($P$2/$K$3,"")</f>
        <v>38.520160728387609</v>
      </c>
      <c r="L7" s="40">
        <f>IFERROR($Q$2/$L$3,"")</f>
        <v>42.006336545917804</v>
      </c>
      <c r="M7" s="41">
        <f>IFERROR($R$2/$M$3,"")</f>
        <v>40.304232954223316</v>
      </c>
      <c r="O7" s="17">
        <f>'1月'!$C7</f>
        <v>4</v>
      </c>
      <c r="P7">
        <f>'1月'!$D7*'1月'!$C7</f>
        <v>1980</v>
      </c>
      <c r="Q7">
        <f>'1月'!$E7*'1月'!$C7</f>
        <v>1836</v>
      </c>
      <c r="R7">
        <f>'1月'!$F7*'1月'!$C7</f>
        <v>3816</v>
      </c>
    </row>
    <row r="8" spans="1:18" x14ac:dyDescent="0.2">
      <c r="A8" s="26" t="str">
        <f t="shared" si="1"/>
        <v>1993/1末</v>
      </c>
      <c r="B8" s="26" t="str">
        <f t="shared" si="1"/>
        <v>平成5/1末</v>
      </c>
      <c r="C8" s="43">
        <v>5</v>
      </c>
      <c r="D8" s="43">
        <v>537</v>
      </c>
      <c r="E8" s="43">
        <v>490</v>
      </c>
      <c r="F8" s="68">
        <v>1027</v>
      </c>
      <c r="G8" s="51" t="s">
        <v>14</v>
      </c>
      <c r="O8" s="17">
        <f>'1月'!$C8</f>
        <v>5</v>
      </c>
      <c r="P8">
        <f>'1月'!$D8*'1月'!$C8</f>
        <v>2685</v>
      </c>
      <c r="Q8">
        <f>'1月'!$E8*'1月'!$C8</f>
        <v>2450</v>
      </c>
      <c r="R8">
        <f>'1月'!$F8*'1月'!$C8</f>
        <v>5135</v>
      </c>
    </row>
    <row r="9" spans="1:18" x14ac:dyDescent="0.2">
      <c r="A9" s="26" t="str">
        <f t="shared" si="1"/>
        <v>1993/1末</v>
      </c>
      <c r="B9" s="26" t="str">
        <f t="shared" si="1"/>
        <v>平成5/1末</v>
      </c>
      <c r="C9" s="43">
        <v>6</v>
      </c>
      <c r="D9" s="43">
        <v>531</v>
      </c>
      <c r="E9" s="43">
        <v>528</v>
      </c>
      <c r="F9" s="68">
        <v>1059</v>
      </c>
      <c r="G9" s="51" t="s">
        <v>14</v>
      </c>
      <c r="O9" s="17">
        <f>'1月'!$C9</f>
        <v>6</v>
      </c>
      <c r="P9">
        <f>'1月'!$D9*'1月'!$C9</f>
        <v>3186</v>
      </c>
      <c r="Q9">
        <f>'1月'!$E9*'1月'!$C9</f>
        <v>3168</v>
      </c>
      <c r="R9">
        <f>'1月'!$F9*'1月'!$C9</f>
        <v>6354</v>
      </c>
    </row>
    <row r="10" spans="1:18" x14ac:dyDescent="0.2">
      <c r="A10" s="26" t="str">
        <f t="shared" si="1"/>
        <v>1993/1末</v>
      </c>
      <c r="B10" s="26" t="str">
        <f t="shared" si="1"/>
        <v>平成5/1末</v>
      </c>
      <c r="C10" s="43">
        <v>7</v>
      </c>
      <c r="D10" s="43">
        <v>538</v>
      </c>
      <c r="E10" s="43">
        <v>524</v>
      </c>
      <c r="F10" s="68">
        <v>1062</v>
      </c>
      <c r="G10" s="51" t="s">
        <v>14</v>
      </c>
      <c r="O10" s="17">
        <f>'1月'!$C10</f>
        <v>7</v>
      </c>
      <c r="P10">
        <f>'1月'!$D10*'1月'!$C10</f>
        <v>3766</v>
      </c>
      <c r="Q10">
        <f>'1月'!$E10*'1月'!$C10</f>
        <v>3668</v>
      </c>
      <c r="R10">
        <f>'1月'!$F10*'1月'!$C10</f>
        <v>7434</v>
      </c>
    </row>
    <row r="11" spans="1:18" x14ac:dyDescent="0.2">
      <c r="A11" s="26" t="str">
        <f t="shared" si="1"/>
        <v>1993/1末</v>
      </c>
      <c r="B11" s="26" t="str">
        <f t="shared" si="1"/>
        <v>平成5/1末</v>
      </c>
      <c r="C11" s="43">
        <v>8</v>
      </c>
      <c r="D11" s="43">
        <v>578</v>
      </c>
      <c r="E11" s="43">
        <v>475</v>
      </c>
      <c r="F11" s="68">
        <v>1053</v>
      </c>
      <c r="G11" s="51" t="s">
        <v>14</v>
      </c>
      <c r="O11" s="17">
        <f>'1月'!$C11</f>
        <v>8</v>
      </c>
      <c r="P11">
        <f>'1月'!$D11*'1月'!$C11</f>
        <v>4624</v>
      </c>
      <c r="Q11">
        <f>'1月'!$E11*'1月'!$C11</f>
        <v>3800</v>
      </c>
      <c r="R11">
        <f>'1月'!$F11*'1月'!$C11</f>
        <v>8424</v>
      </c>
    </row>
    <row r="12" spans="1:18" x14ac:dyDescent="0.2">
      <c r="A12" s="26" t="str">
        <f t="shared" si="1"/>
        <v>1993/1末</v>
      </c>
      <c r="B12" s="26" t="str">
        <f t="shared" si="1"/>
        <v>平成5/1末</v>
      </c>
      <c r="C12" s="43">
        <v>9</v>
      </c>
      <c r="D12" s="43">
        <v>564</v>
      </c>
      <c r="E12" s="43">
        <v>508</v>
      </c>
      <c r="F12" s="68">
        <v>1072</v>
      </c>
      <c r="G12" s="51" t="s">
        <v>14</v>
      </c>
      <c r="O12" s="17">
        <f>'1月'!$C12</f>
        <v>9</v>
      </c>
      <c r="P12">
        <f>'1月'!$D12*'1月'!$C12</f>
        <v>5076</v>
      </c>
      <c r="Q12">
        <f>'1月'!$E12*'1月'!$C12</f>
        <v>4572</v>
      </c>
      <c r="R12">
        <f>'1月'!$F12*'1月'!$C12</f>
        <v>9648</v>
      </c>
    </row>
    <row r="13" spans="1:18" x14ac:dyDescent="0.2">
      <c r="A13" s="26" t="str">
        <f t="shared" si="1"/>
        <v>1993/1末</v>
      </c>
      <c r="B13" s="26" t="str">
        <f t="shared" si="1"/>
        <v>平成5/1末</v>
      </c>
      <c r="C13" s="43">
        <v>10</v>
      </c>
      <c r="D13" s="43">
        <v>527</v>
      </c>
      <c r="E13" s="43">
        <v>485</v>
      </c>
      <c r="F13" s="68">
        <v>1012</v>
      </c>
      <c r="G13" s="51" t="s">
        <v>14</v>
      </c>
      <c r="O13" s="17">
        <f>'1月'!$C13</f>
        <v>10</v>
      </c>
      <c r="P13">
        <f>'1月'!$D13*'1月'!$C13</f>
        <v>5270</v>
      </c>
      <c r="Q13">
        <f>'1月'!$E13*'1月'!$C13</f>
        <v>4850</v>
      </c>
      <c r="R13">
        <f>'1月'!$F13*'1月'!$C13</f>
        <v>10120</v>
      </c>
    </row>
    <row r="14" spans="1:18" x14ac:dyDescent="0.2">
      <c r="A14" s="26" t="str">
        <f t="shared" si="1"/>
        <v>1993/1末</v>
      </c>
      <c r="B14" s="26" t="str">
        <f t="shared" si="1"/>
        <v>平成5/1末</v>
      </c>
      <c r="C14" s="43">
        <v>11</v>
      </c>
      <c r="D14" s="43">
        <v>549</v>
      </c>
      <c r="E14" s="43">
        <v>503</v>
      </c>
      <c r="F14" s="68">
        <v>1052</v>
      </c>
      <c r="G14" s="51" t="s">
        <v>14</v>
      </c>
      <c r="O14" s="17">
        <f>'1月'!$C14</f>
        <v>11</v>
      </c>
      <c r="P14">
        <f>'1月'!$D14*'1月'!$C14</f>
        <v>6039</v>
      </c>
      <c r="Q14">
        <f>'1月'!$E14*'1月'!$C14</f>
        <v>5533</v>
      </c>
      <c r="R14">
        <f>'1月'!$F14*'1月'!$C14</f>
        <v>11572</v>
      </c>
    </row>
    <row r="15" spans="1:18" x14ac:dyDescent="0.2">
      <c r="A15" s="26" t="str">
        <f t="shared" si="1"/>
        <v>1993/1末</v>
      </c>
      <c r="B15" s="26" t="str">
        <f t="shared" si="1"/>
        <v>平成5/1末</v>
      </c>
      <c r="C15" s="43">
        <v>12</v>
      </c>
      <c r="D15" s="43">
        <v>595</v>
      </c>
      <c r="E15" s="43">
        <v>536</v>
      </c>
      <c r="F15" s="68">
        <v>1131</v>
      </c>
      <c r="G15" s="51" t="s">
        <v>14</v>
      </c>
      <c r="J15" s="46" t="s">
        <v>50</v>
      </c>
      <c r="K15" s="46"/>
      <c r="L15" s="46"/>
      <c r="M15" s="46" t="str">
        <f>A2</f>
        <v>1993/1末</v>
      </c>
      <c r="O15" s="17">
        <f>'1月'!$C15</f>
        <v>12</v>
      </c>
      <c r="P15">
        <f>'1月'!$D15*'1月'!$C15</f>
        <v>7140</v>
      </c>
      <c r="Q15">
        <f>'1月'!$E15*'1月'!$C15</f>
        <v>6432</v>
      </c>
      <c r="R15">
        <f>'1月'!$F15*'1月'!$C15</f>
        <v>13572</v>
      </c>
    </row>
    <row r="16" spans="1:18" x14ac:dyDescent="0.2">
      <c r="A16" s="26" t="str">
        <f t="shared" si="1"/>
        <v>1993/1末</v>
      </c>
      <c r="B16" s="26" t="str">
        <f t="shared" si="1"/>
        <v>平成5/1末</v>
      </c>
      <c r="C16" s="43">
        <v>13</v>
      </c>
      <c r="D16" s="43">
        <v>608</v>
      </c>
      <c r="E16" s="43">
        <v>502</v>
      </c>
      <c r="F16" s="68">
        <v>1110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7904</v>
      </c>
      <c r="Q16">
        <f>'1月'!$E16*'1月'!$C16</f>
        <v>6526</v>
      </c>
      <c r="R16">
        <f>'1月'!$F16*'1月'!$C16</f>
        <v>14430</v>
      </c>
    </row>
    <row r="17" spans="1:18" x14ac:dyDescent="0.2">
      <c r="A17" s="52" t="str">
        <f t="shared" si="1"/>
        <v>1993/1末</v>
      </c>
      <c r="B17" s="52" t="str">
        <f t="shared" si="1"/>
        <v>平成5/1末</v>
      </c>
      <c r="C17" s="43">
        <v>14</v>
      </c>
      <c r="D17" s="43">
        <v>586</v>
      </c>
      <c r="E17" s="43">
        <v>602</v>
      </c>
      <c r="F17" s="69">
        <v>1188</v>
      </c>
      <c r="G17" s="53" t="s">
        <v>14</v>
      </c>
      <c r="J17" s="47" t="s">
        <v>5</v>
      </c>
      <c r="K17" s="48">
        <f>SUM($K$18:$K$39)</f>
        <v>43054</v>
      </c>
      <c r="L17" s="48">
        <f>SUM($L$18:$L$39)</f>
        <v>45135</v>
      </c>
      <c r="M17" s="48">
        <f>SUM($M$18:$M$39)</f>
        <v>88189</v>
      </c>
      <c r="O17" s="21">
        <f>'1月'!$C17</f>
        <v>14</v>
      </c>
      <c r="P17" s="22">
        <f>'1月'!$D17*'1月'!$C17</f>
        <v>8204</v>
      </c>
      <c r="Q17" s="22">
        <f>'1月'!$E17*'1月'!$C17</f>
        <v>8428</v>
      </c>
      <c r="R17" s="22">
        <f>'1月'!$F17*'1月'!$C17</f>
        <v>16632</v>
      </c>
    </row>
    <row r="18" spans="1:18" x14ac:dyDescent="0.2">
      <c r="A18" s="50" t="str">
        <f t="shared" si="1"/>
        <v>1993/1末</v>
      </c>
      <c r="B18" s="50" t="str">
        <f t="shared" si="1"/>
        <v>平成5/1末</v>
      </c>
      <c r="C18" s="42">
        <v>15</v>
      </c>
      <c r="D18" s="42">
        <v>582</v>
      </c>
      <c r="E18" s="42">
        <v>587</v>
      </c>
      <c r="F18" s="68">
        <v>1169</v>
      </c>
      <c r="G18" s="9" t="s">
        <v>15</v>
      </c>
      <c r="J18" s="46" t="s">
        <v>27</v>
      </c>
      <c r="K18" s="49">
        <f>SUM($D$3:$D$7)</f>
        <v>2343</v>
      </c>
      <c r="L18" s="49">
        <f>SUM($E$3:$E$7)</f>
        <v>2232</v>
      </c>
      <c r="M18" s="49">
        <f>SUM($F$3:$F$7)</f>
        <v>4575</v>
      </c>
      <c r="O18" s="20">
        <f>'1月'!$C18</f>
        <v>15</v>
      </c>
      <c r="P18">
        <f>'1月'!$D18*'1月'!$C18</f>
        <v>8730</v>
      </c>
      <c r="Q18">
        <f>'1月'!$E18*'1月'!$C18</f>
        <v>8805</v>
      </c>
      <c r="R18">
        <f>'1月'!$F18*'1月'!$C18</f>
        <v>17535</v>
      </c>
    </row>
    <row r="19" spans="1:18" x14ac:dyDescent="0.2">
      <c r="A19" s="26" t="str">
        <f t="shared" si="1"/>
        <v>1993/1末</v>
      </c>
      <c r="B19" s="26" t="str">
        <f t="shared" si="1"/>
        <v>平成5/1末</v>
      </c>
      <c r="C19" s="43">
        <v>16</v>
      </c>
      <c r="D19" s="43">
        <v>609</v>
      </c>
      <c r="E19" s="43">
        <v>594</v>
      </c>
      <c r="F19" s="68">
        <v>1203</v>
      </c>
      <c r="G19" s="9" t="s">
        <v>15</v>
      </c>
      <c r="J19" s="46" t="s">
        <v>28</v>
      </c>
      <c r="K19" s="46">
        <f>SUM($D$8:$D$12)</f>
        <v>2748</v>
      </c>
      <c r="L19" s="46">
        <f>SUM($E$8:$E$12)</f>
        <v>2525</v>
      </c>
      <c r="M19" s="46">
        <f>SUM($F$8:$F$12)</f>
        <v>5273</v>
      </c>
      <c r="O19" s="17">
        <f>'1月'!$C19</f>
        <v>16</v>
      </c>
      <c r="P19">
        <f>'1月'!$D19*'1月'!$C19</f>
        <v>9744</v>
      </c>
      <c r="Q19">
        <f>'1月'!$E19*'1月'!$C19</f>
        <v>9504</v>
      </c>
      <c r="R19">
        <f>'1月'!$F19*'1月'!$C19</f>
        <v>19248</v>
      </c>
    </row>
    <row r="20" spans="1:18" x14ac:dyDescent="0.2">
      <c r="A20" s="26" t="str">
        <f t="shared" si="1"/>
        <v>1993/1末</v>
      </c>
      <c r="B20" s="26" t="str">
        <f t="shared" si="1"/>
        <v>平成5/1末</v>
      </c>
      <c r="C20" s="43">
        <v>17</v>
      </c>
      <c r="D20" s="43">
        <v>570</v>
      </c>
      <c r="E20" s="43">
        <v>596</v>
      </c>
      <c r="F20" s="68">
        <v>1166</v>
      </c>
      <c r="G20" s="9" t="s">
        <v>15</v>
      </c>
      <c r="J20" s="46" t="s">
        <v>29</v>
      </c>
      <c r="K20" s="46">
        <f>SUM($D$13:$D$17)</f>
        <v>2865</v>
      </c>
      <c r="L20" s="46">
        <f>SUM($E$13:$E$17)</f>
        <v>2628</v>
      </c>
      <c r="M20" s="46">
        <f>SUM($F$13:$F$17)</f>
        <v>5493</v>
      </c>
      <c r="O20" s="17">
        <f>'1月'!$C20</f>
        <v>17</v>
      </c>
      <c r="P20">
        <f>'1月'!$D20*'1月'!$C20</f>
        <v>9690</v>
      </c>
      <c r="Q20">
        <f>'1月'!$E20*'1月'!$C20</f>
        <v>10132</v>
      </c>
      <c r="R20">
        <f>'1月'!$F20*'1月'!$C20</f>
        <v>19822</v>
      </c>
    </row>
    <row r="21" spans="1:18" x14ac:dyDescent="0.2">
      <c r="A21" s="26" t="str">
        <f t="shared" ref="A21:B36" si="2">A20</f>
        <v>1993/1末</v>
      </c>
      <c r="B21" s="26" t="str">
        <f t="shared" si="2"/>
        <v>平成5/1末</v>
      </c>
      <c r="C21" s="43">
        <v>18</v>
      </c>
      <c r="D21" s="43">
        <v>637</v>
      </c>
      <c r="E21" s="43">
        <v>658</v>
      </c>
      <c r="F21" s="68">
        <v>1295</v>
      </c>
      <c r="G21" s="9" t="s">
        <v>15</v>
      </c>
      <c r="J21" s="46" t="s">
        <v>30</v>
      </c>
      <c r="K21" s="46">
        <f>SUM($D$18:$D$22)</f>
        <v>2948</v>
      </c>
      <c r="L21" s="46">
        <f>SUM($E$18:$E$22)</f>
        <v>2942</v>
      </c>
      <c r="M21" s="46">
        <f>SUM($F$18:$F$22)</f>
        <v>5890</v>
      </c>
      <c r="O21" s="17">
        <f>'1月'!$C21</f>
        <v>18</v>
      </c>
      <c r="P21">
        <f>'1月'!$D21*'1月'!$C21</f>
        <v>11466</v>
      </c>
      <c r="Q21">
        <f>'1月'!$E21*'1月'!$C21</f>
        <v>11844</v>
      </c>
      <c r="R21">
        <f>'1月'!$F21*'1月'!$C21</f>
        <v>23310</v>
      </c>
    </row>
    <row r="22" spans="1:18" x14ac:dyDescent="0.2">
      <c r="A22" s="26" t="str">
        <f t="shared" si="2"/>
        <v>1993/1末</v>
      </c>
      <c r="B22" s="26" t="str">
        <f t="shared" si="2"/>
        <v>平成5/1末</v>
      </c>
      <c r="C22" s="43">
        <v>19</v>
      </c>
      <c r="D22" s="43">
        <v>550</v>
      </c>
      <c r="E22" s="43">
        <v>507</v>
      </c>
      <c r="F22" s="68">
        <v>1057</v>
      </c>
      <c r="G22" s="9" t="s">
        <v>15</v>
      </c>
      <c r="J22" s="46" t="s">
        <v>31</v>
      </c>
      <c r="K22" s="46">
        <f>SUM($D$23:$D$27)</f>
        <v>2418</v>
      </c>
      <c r="L22" s="46">
        <f>SUM($E$23:$E$27)</f>
        <v>2203</v>
      </c>
      <c r="M22" s="46">
        <f>SUM($F$23:$F$27)</f>
        <v>4621</v>
      </c>
      <c r="O22" s="17">
        <f>'1月'!$C22</f>
        <v>19</v>
      </c>
      <c r="P22">
        <f>'1月'!$D22*'1月'!$C22</f>
        <v>10450</v>
      </c>
      <c r="Q22">
        <f>'1月'!$E22*'1月'!$C22</f>
        <v>9633</v>
      </c>
      <c r="R22">
        <f>'1月'!$F22*'1月'!$C22</f>
        <v>20083</v>
      </c>
    </row>
    <row r="23" spans="1:18" x14ac:dyDescent="0.2">
      <c r="A23" s="26" t="str">
        <f t="shared" si="2"/>
        <v>1993/1末</v>
      </c>
      <c r="B23" s="26" t="str">
        <f t="shared" si="2"/>
        <v>平成5/1末</v>
      </c>
      <c r="C23" s="43">
        <v>20</v>
      </c>
      <c r="D23" s="43">
        <v>490</v>
      </c>
      <c r="E23" s="43">
        <v>429</v>
      </c>
      <c r="F23" s="68">
        <v>919</v>
      </c>
      <c r="G23" s="9" t="s">
        <v>15</v>
      </c>
      <c r="J23" s="46" t="s">
        <v>32</v>
      </c>
      <c r="K23" s="46">
        <f>SUM($D$28:$D$32)</f>
        <v>2482</v>
      </c>
      <c r="L23" s="46">
        <f>SUM($E$28:$E$32)</f>
        <v>2403</v>
      </c>
      <c r="M23" s="46">
        <f>SUM($F$28:$F$32)</f>
        <v>4885</v>
      </c>
      <c r="O23" s="17">
        <f>'1月'!$C23</f>
        <v>20</v>
      </c>
      <c r="P23">
        <f>'1月'!$D23*'1月'!$C23</f>
        <v>9800</v>
      </c>
      <c r="Q23">
        <f>'1月'!$E23*'1月'!$C23</f>
        <v>8580</v>
      </c>
      <c r="R23">
        <f>'1月'!$F23*'1月'!$C23</f>
        <v>18380</v>
      </c>
    </row>
    <row r="24" spans="1:18" x14ac:dyDescent="0.2">
      <c r="A24" s="26" t="str">
        <f t="shared" si="2"/>
        <v>1993/1末</v>
      </c>
      <c r="B24" s="26" t="str">
        <f t="shared" si="2"/>
        <v>平成5/1末</v>
      </c>
      <c r="C24" s="43">
        <v>21</v>
      </c>
      <c r="D24" s="43">
        <v>530</v>
      </c>
      <c r="E24" s="43">
        <v>493</v>
      </c>
      <c r="F24" s="68">
        <v>1023</v>
      </c>
      <c r="G24" s="9" t="s">
        <v>15</v>
      </c>
      <c r="J24" s="46" t="s">
        <v>33</v>
      </c>
      <c r="K24" s="46">
        <f>SUM($D$33:$D$37)</f>
        <v>2940</v>
      </c>
      <c r="L24" s="46">
        <f>SUM($E$33:$E$37)</f>
        <v>2708</v>
      </c>
      <c r="M24" s="46">
        <f>SUM($F$33:$F$37)</f>
        <v>5648</v>
      </c>
      <c r="O24" s="17">
        <f>'1月'!$C24</f>
        <v>21</v>
      </c>
      <c r="P24">
        <f>'1月'!$D24*'1月'!$C24</f>
        <v>11130</v>
      </c>
      <c r="Q24">
        <f>'1月'!$E24*'1月'!$C24</f>
        <v>10353</v>
      </c>
      <c r="R24">
        <f>'1月'!$F24*'1月'!$C24</f>
        <v>21483</v>
      </c>
    </row>
    <row r="25" spans="1:18" x14ac:dyDescent="0.2">
      <c r="A25" s="26" t="str">
        <f t="shared" si="2"/>
        <v>1993/1末</v>
      </c>
      <c r="B25" s="26" t="str">
        <f t="shared" si="2"/>
        <v>平成5/1末</v>
      </c>
      <c r="C25" s="43">
        <v>22</v>
      </c>
      <c r="D25" s="43">
        <v>477</v>
      </c>
      <c r="E25" s="43">
        <v>412</v>
      </c>
      <c r="F25" s="68">
        <v>889</v>
      </c>
      <c r="G25" s="9" t="s">
        <v>15</v>
      </c>
      <c r="J25" s="46" t="s">
        <v>34</v>
      </c>
      <c r="K25" s="46">
        <f>SUM($D$38:$D$42)</f>
        <v>3099</v>
      </c>
      <c r="L25" s="46">
        <f>SUM($E$38:$E$42)</f>
        <v>2881</v>
      </c>
      <c r="M25" s="46">
        <f>SUM($F$38:$F$42)</f>
        <v>5980</v>
      </c>
      <c r="O25" s="17">
        <f>'1月'!$C25</f>
        <v>22</v>
      </c>
      <c r="P25">
        <f>'1月'!$D25*'1月'!$C25</f>
        <v>10494</v>
      </c>
      <c r="Q25">
        <f>'1月'!$E25*'1月'!$C25</f>
        <v>9064</v>
      </c>
      <c r="R25">
        <f>'1月'!$F25*'1月'!$C25</f>
        <v>19558</v>
      </c>
    </row>
    <row r="26" spans="1:18" x14ac:dyDescent="0.2">
      <c r="A26" s="26" t="str">
        <f t="shared" si="2"/>
        <v>1993/1末</v>
      </c>
      <c r="B26" s="26" t="str">
        <f t="shared" si="2"/>
        <v>平成5/1末</v>
      </c>
      <c r="C26" s="43">
        <v>23</v>
      </c>
      <c r="D26" s="43">
        <v>476</v>
      </c>
      <c r="E26" s="43">
        <v>422</v>
      </c>
      <c r="F26" s="68">
        <v>898</v>
      </c>
      <c r="G26" s="9" t="s">
        <v>15</v>
      </c>
      <c r="J26" s="46" t="s">
        <v>35</v>
      </c>
      <c r="K26" s="46">
        <f>SUM($D$43:$D$47)</f>
        <v>3837</v>
      </c>
      <c r="L26" s="46">
        <f>SUM($E$43:$E$47)</f>
        <v>3561</v>
      </c>
      <c r="M26" s="46">
        <f>SUM($F$43:$F$47)</f>
        <v>7398</v>
      </c>
      <c r="O26" s="17">
        <f>'1月'!$C26</f>
        <v>23</v>
      </c>
      <c r="P26">
        <f>'1月'!$D26*'1月'!$C26</f>
        <v>10948</v>
      </c>
      <c r="Q26">
        <f>'1月'!$E26*'1月'!$C26</f>
        <v>9706</v>
      </c>
      <c r="R26">
        <f>'1月'!$F26*'1月'!$C26</f>
        <v>20654</v>
      </c>
    </row>
    <row r="27" spans="1:18" x14ac:dyDescent="0.2">
      <c r="A27" s="26" t="str">
        <f t="shared" si="2"/>
        <v>1993/1末</v>
      </c>
      <c r="B27" s="26" t="str">
        <f t="shared" si="2"/>
        <v>平成5/1末</v>
      </c>
      <c r="C27" s="43">
        <v>24</v>
      </c>
      <c r="D27" s="43">
        <v>445</v>
      </c>
      <c r="E27" s="43">
        <v>447</v>
      </c>
      <c r="F27" s="68">
        <v>892</v>
      </c>
      <c r="G27" s="9" t="s">
        <v>15</v>
      </c>
      <c r="J27" s="46" t="s">
        <v>36</v>
      </c>
      <c r="K27" s="46">
        <f>SUM($D$48:$D$52)</f>
        <v>2969</v>
      </c>
      <c r="L27" s="46">
        <f>SUM($E$48:$E$52)</f>
        <v>2781</v>
      </c>
      <c r="M27" s="46">
        <f>SUM($F$48:$F$52)</f>
        <v>5750</v>
      </c>
      <c r="O27" s="17">
        <f>'1月'!$C27</f>
        <v>24</v>
      </c>
      <c r="P27">
        <f>'1月'!$D27*'1月'!$C27</f>
        <v>10680</v>
      </c>
      <c r="Q27">
        <f>'1月'!$E27*'1月'!$C27</f>
        <v>10728</v>
      </c>
      <c r="R27">
        <f>'1月'!$F27*'1月'!$C27</f>
        <v>21408</v>
      </c>
    </row>
    <row r="28" spans="1:18" x14ac:dyDescent="0.2">
      <c r="A28" s="26" t="str">
        <f t="shared" si="2"/>
        <v>1993/1末</v>
      </c>
      <c r="B28" s="26" t="str">
        <f t="shared" si="2"/>
        <v>平成5/1末</v>
      </c>
      <c r="C28" s="43">
        <v>25</v>
      </c>
      <c r="D28" s="43">
        <v>484</v>
      </c>
      <c r="E28" s="43">
        <v>483</v>
      </c>
      <c r="F28" s="68">
        <v>967</v>
      </c>
      <c r="G28" s="9" t="s">
        <v>15</v>
      </c>
      <c r="J28" s="46" t="s">
        <v>37</v>
      </c>
      <c r="K28" s="46">
        <f>SUM($D$53:$D$57)</f>
        <v>2742</v>
      </c>
      <c r="L28" s="46">
        <f>SUM($E$53:$E$57)</f>
        <v>2714</v>
      </c>
      <c r="M28" s="46">
        <f>SUM($F$53:$F$57)</f>
        <v>5456</v>
      </c>
      <c r="O28" s="17">
        <f>'1月'!$C28</f>
        <v>25</v>
      </c>
      <c r="P28">
        <f>'1月'!$D28*'1月'!$C28</f>
        <v>12100</v>
      </c>
      <c r="Q28">
        <f>'1月'!$E28*'1月'!$C28</f>
        <v>12075</v>
      </c>
      <c r="R28">
        <f>'1月'!$F28*'1月'!$C28</f>
        <v>24175</v>
      </c>
    </row>
    <row r="29" spans="1:18" x14ac:dyDescent="0.2">
      <c r="A29" s="26" t="str">
        <f t="shared" si="2"/>
        <v>1993/1末</v>
      </c>
      <c r="B29" s="26" t="str">
        <f t="shared" si="2"/>
        <v>平成5/1末</v>
      </c>
      <c r="C29" s="43">
        <v>26</v>
      </c>
      <c r="D29" s="43">
        <v>420</v>
      </c>
      <c r="E29" s="43">
        <v>372</v>
      </c>
      <c r="F29" s="68">
        <v>792</v>
      </c>
      <c r="G29" s="9" t="s">
        <v>15</v>
      </c>
      <c r="J29" s="46" t="s">
        <v>38</v>
      </c>
      <c r="K29" s="46">
        <f>SUM($D$58:$D$62)</f>
        <v>2657</v>
      </c>
      <c r="L29" s="46">
        <f>SUM($E$58:$E$62)</f>
        <v>3031</v>
      </c>
      <c r="M29" s="46">
        <f>SUM($F$58:$F$62)</f>
        <v>5688</v>
      </c>
      <c r="O29" s="17">
        <f>'1月'!$C29</f>
        <v>26</v>
      </c>
      <c r="P29">
        <f>'1月'!$D29*'1月'!$C29</f>
        <v>10920</v>
      </c>
      <c r="Q29">
        <f>'1月'!$E29*'1月'!$C29</f>
        <v>9672</v>
      </c>
      <c r="R29">
        <f>'1月'!$F29*'1月'!$C29</f>
        <v>20592</v>
      </c>
    </row>
    <row r="30" spans="1:18" x14ac:dyDescent="0.2">
      <c r="A30" s="26" t="str">
        <f t="shared" si="2"/>
        <v>1993/1末</v>
      </c>
      <c r="B30" s="26" t="str">
        <f t="shared" si="2"/>
        <v>平成5/1末</v>
      </c>
      <c r="C30" s="43">
        <v>27</v>
      </c>
      <c r="D30" s="43">
        <v>520</v>
      </c>
      <c r="E30" s="43">
        <v>503</v>
      </c>
      <c r="F30" s="68">
        <v>1023</v>
      </c>
      <c r="G30" s="9" t="s">
        <v>15</v>
      </c>
      <c r="J30" s="46" t="s">
        <v>39</v>
      </c>
      <c r="K30" s="46">
        <f>SUM($D$63:$D$67)</f>
        <v>2832</v>
      </c>
      <c r="L30" s="46">
        <f>SUM($E$63:$E$67)</f>
        <v>3098</v>
      </c>
      <c r="M30" s="46">
        <f>SUM($F$63:$F$67)</f>
        <v>5930</v>
      </c>
      <c r="O30" s="17">
        <f>'1月'!$C30</f>
        <v>27</v>
      </c>
      <c r="P30">
        <f>'1月'!$D30*'1月'!$C30</f>
        <v>14040</v>
      </c>
      <c r="Q30">
        <f>'1月'!$E30*'1月'!$C30</f>
        <v>13581</v>
      </c>
      <c r="R30">
        <f>'1月'!$F30*'1月'!$C30</f>
        <v>27621</v>
      </c>
    </row>
    <row r="31" spans="1:18" x14ac:dyDescent="0.2">
      <c r="A31" s="26" t="str">
        <f t="shared" si="2"/>
        <v>1993/1末</v>
      </c>
      <c r="B31" s="26" t="str">
        <f t="shared" si="2"/>
        <v>平成5/1末</v>
      </c>
      <c r="C31" s="43">
        <v>28</v>
      </c>
      <c r="D31" s="43">
        <v>566</v>
      </c>
      <c r="E31" s="43">
        <v>512</v>
      </c>
      <c r="F31" s="68">
        <v>1078</v>
      </c>
      <c r="G31" s="9" t="s">
        <v>15</v>
      </c>
      <c r="J31" s="46" t="s">
        <v>40</v>
      </c>
      <c r="K31" s="46">
        <f>SUM($D$68:$D$72)</f>
        <v>2372</v>
      </c>
      <c r="L31" s="46">
        <f>SUM($E$68:$E$72)</f>
        <v>3055</v>
      </c>
      <c r="M31" s="46">
        <f>SUM($F$68:$F$72)</f>
        <v>5427</v>
      </c>
      <c r="O31" s="17">
        <f>'1月'!$C31</f>
        <v>28</v>
      </c>
      <c r="P31">
        <f>'1月'!$D31*'1月'!$C31</f>
        <v>15848</v>
      </c>
      <c r="Q31">
        <f>'1月'!$E31*'1月'!$C31</f>
        <v>14336</v>
      </c>
      <c r="R31">
        <f>'1月'!$F31*'1月'!$C31</f>
        <v>30184</v>
      </c>
    </row>
    <row r="32" spans="1:18" x14ac:dyDescent="0.2">
      <c r="A32" s="26" t="str">
        <f t="shared" si="2"/>
        <v>1993/1末</v>
      </c>
      <c r="B32" s="26" t="str">
        <f t="shared" si="2"/>
        <v>平成5/1末</v>
      </c>
      <c r="C32" s="43">
        <v>29</v>
      </c>
      <c r="D32" s="43">
        <v>492</v>
      </c>
      <c r="E32" s="43">
        <v>533</v>
      </c>
      <c r="F32" s="68">
        <v>1025</v>
      </c>
      <c r="G32" s="9" t="s">
        <v>15</v>
      </c>
      <c r="J32" s="46" t="s">
        <v>41</v>
      </c>
      <c r="K32" s="46">
        <f>SUM($D$73:$D$77)</f>
        <v>1608</v>
      </c>
      <c r="L32" s="46">
        <f>SUM($E$73:$E$77)</f>
        <v>2379</v>
      </c>
      <c r="M32" s="46">
        <f>SUM($F$73:$F$77)</f>
        <v>3987</v>
      </c>
      <c r="O32" s="17">
        <f>'1月'!$C32</f>
        <v>29</v>
      </c>
      <c r="P32">
        <f>'1月'!$D32*'1月'!$C32</f>
        <v>14268</v>
      </c>
      <c r="Q32">
        <f>'1月'!$E32*'1月'!$C32</f>
        <v>15457</v>
      </c>
      <c r="R32">
        <f>'1月'!$F32*'1月'!$C32</f>
        <v>29725</v>
      </c>
    </row>
    <row r="33" spans="1:18" x14ac:dyDescent="0.2">
      <c r="A33" s="26" t="str">
        <f t="shared" si="2"/>
        <v>1993/1末</v>
      </c>
      <c r="B33" s="26" t="str">
        <f t="shared" si="2"/>
        <v>平成5/1末</v>
      </c>
      <c r="C33" s="43">
        <v>30</v>
      </c>
      <c r="D33" s="43">
        <v>572</v>
      </c>
      <c r="E33" s="43">
        <v>520</v>
      </c>
      <c r="F33" s="68">
        <v>1092</v>
      </c>
      <c r="G33" s="9" t="s">
        <v>15</v>
      </c>
      <c r="J33" s="46" t="s">
        <v>42</v>
      </c>
      <c r="K33" s="46">
        <f>SUM($D$78:$D$82)</f>
        <v>1180</v>
      </c>
      <c r="L33" s="46">
        <f>SUM($E$78:$E$82)</f>
        <v>1884</v>
      </c>
      <c r="M33" s="46">
        <f>SUM($F$78:$F$82)</f>
        <v>3064</v>
      </c>
      <c r="O33" s="17">
        <f>'1月'!$C33</f>
        <v>30</v>
      </c>
      <c r="P33">
        <f>'1月'!$D33*'1月'!$C33</f>
        <v>17160</v>
      </c>
      <c r="Q33">
        <f>'1月'!$E33*'1月'!$C33</f>
        <v>15600</v>
      </c>
      <c r="R33">
        <f>'1月'!$F33*'1月'!$C33</f>
        <v>32760</v>
      </c>
    </row>
    <row r="34" spans="1:18" x14ac:dyDescent="0.2">
      <c r="A34" s="26" t="str">
        <f t="shared" si="2"/>
        <v>1993/1末</v>
      </c>
      <c r="B34" s="26" t="str">
        <f t="shared" si="2"/>
        <v>平成5/1末</v>
      </c>
      <c r="C34" s="43">
        <v>31</v>
      </c>
      <c r="D34" s="43">
        <v>561</v>
      </c>
      <c r="E34" s="43">
        <v>518</v>
      </c>
      <c r="F34" s="68">
        <v>1079</v>
      </c>
      <c r="G34" s="9" t="s">
        <v>15</v>
      </c>
      <c r="J34" s="46" t="s">
        <v>43</v>
      </c>
      <c r="K34" s="46">
        <f>SUM($D$83:$D$87)</f>
        <v>693</v>
      </c>
      <c r="L34" s="46">
        <f>SUM($E$83:$E$87)</f>
        <v>1285</v>
      </c>
      <c r="M34" s="46">
        <f>SUM($F$83:$F$87)</f>
        <v>1978</v>
      </c>
      <c r="O34" s="17">
        <f>'1月'!$C34</f>
        <v>31</v>
      </c>
      <c r="P34">
        <f>'1月'!$D34*'1月'!$C34</f>
        <v>17391</v>
      </c>
      <c r="Q34">
        <f>'1月'!$E34*'1月'!$C34</f>
        <v>16058</v>
      </c>
      <c r="R34">
        <f>'1月'!$F34*'1月'!$C34</f>
        <v>33449</v>
      </c>
    </row>
    <row r="35" spans="1:18" x14ac:dyDescent="0.2">
      <c r="A35" s="26" t="str">
        <f t="shared" si="2"/>
        <v>1993/1末</v>
      </c>
      <c r="B35" s="26" t="str">
        <f t="shared" si="2"/>
        <v>平成5/1末</v>
      </c>
      <c r="C35" s="43">
        <v>32</v>
      </c>
      <c r="D35" s="43">
        <v>559</v>
      </c>
      <c r="E35" s="43">
        <v>523</v>
      </c>
      <c r="F35" s="68">
        <v>1082</v>
      </c>
      <c r="G35" s="9" t="s">
        <v>15</v>
      </c>
      <c r="J35" s="46" t="s">
        <v>44</v>
      </c>
      <c r="K35" s="46">
        <f>SUM($D$88:$D$92)</f>
        <v>256</v>
      </c>
      <c r="L35" s="46">
        <f>SUM($E$88:$E$92)</f>
        <v>613</v>
      </c>
      <c r="M35" s="46">
        <f>SUM($F$88:$F$92)</f>
        <v>869</v>
      </c>
      <c r="O35" s="17">
        <f>'1月'!$C35</f>
        <v>32</v>
      </c>
      <c r="P35">
        <f>'1月'!$D35*'1月'!$C35</f>
        <v>17888</v>
      </c>
      <c r="Q35">
        <f>'1月'!$E35*'1月'!$C35</f>
        <v>16736</v>
      </c>
      <c r="R35">
        <f>'1月'!$F35*'1月'!$C35</f>
        <v>34624</v>
      </c>
    </row>
    <row r="36" spans="1:18" x14ac:dyDescent="0.2">
      <c r="A36" s="26" t="str">
        <f t="shared" si="2"/>
        <v>1993/1末</v>
      </c>
      <c r="B36" s="26" t="str">
        <f t="shared" si="2"/>
        <v>平成5/1末</v>
      </c>
      <c r="C36" s="43">
        <v>33</v>
      </c>
      <c r="D36" s="43">
        <v>593</v>
      </c>
      <c r="E36" s="43">
        <v>558</v>
      </c>
      <c r="F36" s="68">
        <v>1151</v>
      </c>
      <c r="G36" s="9" t="s">
        <v>15</v>
      </c>
      <c r="J36" s="46" t="s">
        <v>45</v>
      </c>
      <c r="K36" s="46">
        <f>SUM($D$93:$D$97)</f>
        <v>61</v>
      </c>
      <c r="L36" s="46">
        <f>SUM($E$93:$E$97)</f>
        <v>186</v>
      </c>
      <c r="M36" s="46">
        <f>SUM($F$93:$F$97)</f>
        <v>247</v>
      </c>
      <c r="O36" s="17">
        <f>'1月'!$C36</f>
        <v>33</v>
      </c>
      <c r="P36">
        <f>'1月'!$D36*'1月'!$C36</f>
        <v>19569</v>
      </c>
      <c r="Q36">
        <f>'1月'!$E36*'1月'!$C36</f>
        <v>18414</v>
      </c>
      <c r="R36">
        <f>'1月'!$F36*'1月'!$C36</f>
        <v>37983</v>
      </c>
    </row>
    <row r="37" spans="1:18" x14ac:dyDescent="0.2">
      <c r="A37" s="26" t="str">
        <f t="shared" ref="A37:B52" si="3">A36</f>
        <v>1993/1末</v>
      </c>
      <c r="B37" s="26" t="str">
        <f t="shared" si="3"/>
        <v>平成5/1末</v>
      </c>
      <c r="C37" s="43">
        <v>34</v>
      </c>
      <c r="D37" s="43">
        <v>655</v>
      </c>
      <c r="E37" s="43">
        <v>589</v>
      </c>
      <c r="F37" s="68">
        <v>1244</v>
      </c>
      <c r="G37" s="9" t="s">
        <v>15</v>
      </c>
      <c r="J37" s="46" t="s">
        <v>46</v>
      </c>
      <c r="K37" s="46">
        <f>SUM($D$98:$D$102)</f>
        <v>4</v>
      </c>
      <c r="L37" s="46">
        <f>SUM($E$98:$E$102)</f>
        <v>21</v>
      </c>
      <c r="M37" s="46">
        <f>SUM($F$98:$F$102)</f>
        <v>25</v>
      </c>
      <c r="O37" s="17">
        <f>'1月'!$C37</f>
        <v>34</v>
      </c>
      <c r="P37">
        <f>'1月'!$D37*'1月'!$C37</f>
        <v>22270</v>
      </c>
      <c r="Q37">
        <f>'1月'!$E37*'1月'!$C37</f>
        <v>20026</v>
      </c>
      <c r="R37">
        <f>'1月'!$F37*'1月'!$C37</f>
        <v>42296</v>
      </c>
    </row>
    <row r="38" spans="1:18" x14ac:dyDescent="0.2">
      <c r="A38" s="26" t="str">
        <f t="shared" si="3"/>
        <v>1993/1末</v>
      </c>
      <c r="B38" s="26" t="str">
        <f t="shared" si="3"/>
        <v>平成5/1末</v>
      </c>
      <c r="C38" s="43">
        <v>35</v>
      </c>
      <c r="D38" s="43">
        <v>589</v>
      </c>
      <c r="E38" s="43">
        <v>531</v>
      </c>
      <c r="F38" s="68">
        <v>1120</v>
      </c>
      <c r="G38" s="9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'1月'!$C38</f>
        <v>35</v>
      </c>
      <c r="P38">
        <f>'1月'!$D38*'1月'!$C38</f>
        <v>20615</v>
      </c>
      <c r="Q38">
        <f>'1月'!$E38*'1月'!$C38</f>
        <v>18585</v>
      </c>
      <c r="R38">
        <f>'1月'!$F38*'1月'!$C38</f>
        <v>39200</v>
      </c>
    </row>
    <row r="39" spans="1:18" x14ac:dyDescent="0.2">
      <c r="A39" s="26" t="str">
        <f t="shared" si="3"/>
        <v>1993/1末</v>
      </c>
      <c r="B39" s="26" t="str">
        <f t="shared" si="3"/>
        <v>平成5/1末</v>
      </c>
      <c r="C39" s="43">
        <v>36</v>
      </c>
      <c r="D39" s="43">
        <v>622</v>
      </c>
      <c r="E39" s="43">
        <v>564</v>
      </c>
      <c r="F39" s="68">
        <v>1186</v>
      </c>
      <c r="G39" s="9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22392</v>
      </c>
      <c r="Q39">
        <f>'1月'!$E39*'1月'!$C39</f>
        <v>20304</v>
      </c>
      <c r="R39">
        <f>'1月'!$F39*'1月'!$C39</f>
        <v>42696</v>
      </c>
    </row>
    <row r="40" spans="1:18" x14ac:dyDescent="0.2">
      <c r="A40" s="26" t="str">
        <f t="shared" si="3"/>
        <v>1993/1末</v>
      </c>
      <c r="B40" s="26" t="str">
        <f t="shared" si="3"/>
        <v>平成5/1末</v>
      </c>
      <c r="C40" s="43">
        <v>37</v>
      </c>
      <c r="D40" s="43">
        <v>590</v>
      </c>
      <c r="E40" s="43">
        <v>566</v>
      </c>
      <c r="F40" s="68">
        <v>1156</v>
      </c>
      <c r="G40" s="9" t="s">
        <v>15</v>
      </c>
      <c r="O40" s="17">
        <f>'1月'!$C40</f>
        <v>37</v>
      </c>
      <c r="P40">
        <f>'1月'!$D40*'1月'!$C40</f>
        <v>21830</v>
      </c>
      <c r="Q40">
        <f>'1月'!$E40*'1月'!$C40</f>
        <v>20942</v>
      </c>
      <c r="R40">
        <f>'1月'!$F40*'1月'!$C40</f>
        <v>42772</v>
      </c>
    </row>
    <row r="41" spans="1:18" x14ac:dyDescent="0.2">
      <c r="A41" s="26" t="str">
        <f t="shared" si="3"/>
        <v>1993/1末</v>
      </c>
      <c r="B41" s="26" t="str">
        <f t="shared" si="3"/>
        <v>平成5/1末</v>
      </c>
      <c r="C41" s="43">
        <v>38</v>
      </c>
      <c r="D41" s="43">
        <v>659</v>
      </c>
      <c r="E41" s="43">
        <v>614</v>
      </c>
      <c r="F41" s="68">
        <v>1273</v>
      </c>
      <c r="G41" s="9" t="s">
        <v>15</v>
      </c>
      <c r="O41" s="17">
        <f>'1月'!$C41</f>
        <v>38</v>
      </c>
      <c r="P41">
        <f>'1月'!$D41*'1月'!$C41</f>
        <v>25042</v>
      </c>
      <c r="Q41">
        <f>'1月'!$E41*'1月'!$C41</f>
        <v>23332</v>
      </c>
      <c r="R41">
        <f>'1月'!$F41*'1月'!$C41</f>
        <v>48374</v>
      </c>
    </row>
    <row r="42" spans="1:18" x14ac:dyDescent="0.2">
      <c r="A42" s="26" t="str">
        <f t="shared" si="3"/>
        <v>1993/1末</v>
      </c>
      <c r="B42" s="26" t="str">
        <f t="shared" si="3"/>
        <v>平成5/1末</v>
      </c>
      <c r="C42" s="43">
        <v>39</v>
      </c>
      <c r="D42" s="43">
        <v>639</v>
      </c>
      <c r="E42" s="43">
        <v>606</v>
      </c>
      <c r="F42" s="68">
        <v>1245</v>
      </c>
      <c r="G42" s="9" t="s">
        <v>15</v>
      </c>
      <c r="O42" s="17">
        <f>'1月'!$C42</f>
        <v>39</v>
      </c>
      <c r="P42">
        <f>'1月'!$D42*'1月'!$C42</f>
        <v>24921</v>
      </c>
      <c r="Q42">
        <f>'1月'!$E42*'1月'!$C42</f>
        <v>23634</v>
      </c>
      <c r="R42">
        <f>'1月'!$F42*'1月'!$C42</f>
        <v>48555</v>
      </c>
    </row>
    <row r="43" spans="1:18" x14ac:dyDescent="0.2">
      <c r="A43" s="26" t="str">
        <f t="shared" si="3"/>
        <v>1993/1末</v>
      </c>
      <c r="B43" s="26" t="str">
        <f t="shared" si="3"/>
        <v>平成5/1末</v>
      </c>
      <c r="C43" s="43">
        <v>40</v>
      </c>
      <c r="D43" s="43">
        <v>657</v>
      </c>
      <c r="E43" s="43">
        <v>621</v>
      </c>
      <c r="F43" s="68">
        <v>1278</v>
      </c>
      <c r="G43" s="9" t="s">
        <v>15</v>
      </c>
      <c r="O43" s="17">
        <f>'1月'!$C43</f>
        <v>40</v>
      </c>
      <c r="P43">
        <f>'1月'!$D43*'1月'!$C43</f>
        <v>26280</v>
      </c>
      <c r="Q43">
        <f>'1月'!$E43*'1月'!$C43</f>
        <v>24840</v>
      </c>
      <c r="R43">
        <f>'1月'!$F43*'1月'!$C43</f>
        <v>51120</v>
      </c>
    </row>
    <row r="44" spans="1:18" x14ac:dyDescent="0.2">
      <c r="A44" s="26" t="str">
        <f t="shared" si="3"/>
        <v>1993/1末</v>
      </c>
      <c r="B44" s="26" t="str">
        <f t="shared" si="3"/>
        <v>平成5/1末</v>
      </c>
      <c r="C44" s="43">
        <v>41</v>
      </c>
      <c r="D44" s="43">
        <v>740</v>
      </c>
      <c r="E44" s="43">
        <v>654</v>
      </c>
      <c r="F44" s="68">
        <v>1394</v>
      </c>
      <c r="G44" s="9" t="s">
        <v>15</v>
      </c>
      <c r="O44" s="17">
        <f>'1月'!$C44</f>
        <v>41</v>
      </c>
      <c r="P44">
        <f>'1月'!$D44*'1月'!$C44</f>
        <v>30340</v>
      </c>
      <c r="Q44">
        <f>'1月'!$E44*'1月'!$C44</f>
        <v>26814</v>
      </c>
      <c r="R44">
        <f>'1月'!$F44*'1月'!$C44</f>
        <v>57154</v>
      </c>
    </row>
    <row r="45" spans="1:18" x14ac:dyDescent="0.2">
      <c r="A45" s="26" t="str">
        <f t="shared" si="3"/>
        <v>1993/1末</v>
      </c>
      <c r="B45" s="26" t="str">
        <f t="shared" si="3"/>
        <v>平成5/1末</v>
      </c>
      <c r="C45" s="43">
        <v>42</v>
      </c>
      <c r="D45" s="43">
        <v>730</v>
      </c>
      <c r="E45" s="43">
        <v>726</v>
      </c>
      <c r="F45" s="68">
        <v>1456</v>
      </c>
      <c r="G45" s="9" t="s">
        <v>15</v>
      </c>
      <c r="O45" s="17">
        <f>'1月'!$C45</f>
        <v>42</v>
      </c>
      <c r="P45">
        <f>'1月'!$D45*'1月'!$C45</f>
        <v>30660</v>
      </c>
      <c r="Q45">
        <f>'1月'!$E45*'1月'!$C45</f>
        <v>30492</v>
      </c>
      <c r="R45">
        <f>'1月'!$F45*'1月'!$C45</f>
        <v>61152</v>
      </c>
    </row>
    <row r="46" spans="1:18" x14ac:dyDescent="0.2">
      <c r="A46" s="26" t="str">
        <f t="shared" si="3"/>
        <v>1993/1末</v>
      </c>
      <c r="B46" s="26" t="str">
        <f t="shared" si="3"/>
        <v>平成5/1末</v>
      </c>
      <c r="C46" s="43">
        <v>43</v>
      </c>
      <c r="D46" s="43">
        <v>807</v>
      </c>
      <c r="E46" s="43">
        <v>794</v>
      </c>
      <c r="F46" s="68">
        <v>1601</v>
      </c>
      <c r="G46" s="9" t="s">
        <v>15</v>
      </c>
      <c r="O46" s="17">
        <f>'1月'!$C46</f>
        <v>43</v>
      </c>
      <c r="P46">
        <f>'1月'!$D46*'1月'!$C46</f>
        <v>34701</v>
      </c>
      <c r="Q46">
        <f>'1月'!$E46*'1月'!$C46</f>
        <v>34142</v>
      </c>
      <c r="R46">
        <f>'1月'!$F46*'1月'!$C46</f>
        <v>68843</v>
      </c>
    </row>
    <row r="47" spans="1:18" x14ac:dyDescent="0.2">
      <c r="A47" s="26" t="str">
        <f t="shared" si="3"/>
        <v>1993/1末</v>
      </c>
      <c r="B47" s="26" t="str">
        <f t="shared" si="3"/>
        <v>平成5/1末</v>
      </c>
      <c r="C47" s="43">
        <v>44</v>
      </c>
      <c r="D47" s="43">
        <v>903</v>
      </c>
      <c r="E47" s="43">
        <v>766</v>
      </c>
      <c r="F47" s="68">
        <v>1669</v>
      </c>
      <c r="G47" s="9" t="s">
        <v>15</v>
      </c>
      <c r="O47" s="17">
        <f>'1月'!$C47</f>
        <v>44</v>
      </c>
      <c r="P47">
        <f>'1月'!$D47*'1月'!$C47</f>
        <v>39732</v>
      </c>
      <c r="Q47">
        <f>'1月'!$E47*'1月'!$C47</f>
        <v>33704</v>
      </c>
      <c r="R47">
        <f>'1月'!$F47*'1月'!$C47</f>
        <v>73436</v>
      </c>
    </row>
    <row r="48" spans="1:18" x14ac:dyDescent="0.2">
      <c r="A48" s="26" t="str">
        <f t="shared" si="3"/>
        <v>1993/1末</v>
      </c>
      <c r="B48" s="26" t="str">
        <f t="shared" si="3"/>
        <v>平成5/1末</v>
      </c>
      <c r="C48" s="43">
        <v>45</v>
      </c>
      <c r="D48" s="43">
        <v>837</v>
      </c>
      <c r="E48" s="43">
        <v>705</v>
      </c>
      <c r="F48" s="68">
        <v>1542</v>
      </c>
      <c r="G48" s="9" t="s">
        <v>15</v>
      </c>
      <c r="O48" s="17">
        <f>'1月'!$C48</f>
        <v>45</v>
      </c>
      <c r="P48">
        <f>'1月'!$D48*'1月'!$C48</f>
        <v>37665</v>
      </c>
      <c r="Q48">
        <f>'1月'!$E48*'1月'!$C48</f>
        <v>31725</v>
      </c>
      <c r="R48">
        <f>'1月'!$F48*'1月'!$C48</f>
        <v>69390</v>
      </c>
    </row>
    <row r="49" spans="1:18" x14ac:dyDescent="0.2">
      <c r="A49" s="26" t="str">
        <f t="shared" si="3"/>
        <v>1993/1末</v>
      </c>
      <c r="B49" s="26" t="str">
        <f t="shared" si="3"/>
        <v>平成5/1末</v>
      </c>
      <c r="C49" s="43">
        <v>46</v>
      </c>
      <c r="D49" s="43">
        <v>560</v>
      </c>
      <c r="E49" s="43">
        <v>488</v>
      </c>
      <c r="F49" s="68">
        <v>1048</v>
      </c>
      <c r="G49" s="9" t="s">
        <v>15</v>
      </c>
      <c r="O49" s="17">
        <f>'1月'!$C49</f>
        <v>46</v>
      </c>
      <c r="P49">
        <f>'1月'!$D49*'1月'!$C49</f>
        <v>25760</v>
      </c>
      <c r="Q49">
        <f>'1月'!$E49*'1月'!$C49</f>
        <v>22448</v>
      </c>
      <c r="R49">
        <f>'1月'!$F49*'1月'!$C49</f>
        <v>48208</v>
      </c>
    </row>
    <row r="50" spans="1:18" x14ac:dyDescent="0.2">
      <c r="A50" s="26" t="str">
        <f t="shared" si="3"/>
        <v>1993/1末</v>
      </c>
      <c r="B50" s="26" t="str">
        <f t="shared" si="3"/>
        <v>平成5/1末</v>
      </c>
      <c r="C50" s="43">
        <v>47</v>
      </c>
      <c r="D50" s="43">
        <v>449</v>
      </c>
      <c r="E50" s="43">
        <v>447</v>
      </c>
      <c r="F50" s="68">
        <v>896</v>
      </c>
      <c r="G50" s="9" t="s">
        <v>15</v>
      </c>
      <c r="O50" s="17">
        <f>'1月'!$C50</f>
        <v>47</v>
      </c>
      <c r="P50">
        <f>'1月'!$D50*'1月'!$C50</f>
        <v>21103</v>
      </c>
      <c r="Q50">
        <f>'1月'!$E50*'1月'!$C50</f>
        <v>21009</v>
      </c>
      <c r="R50">
        <f>'1月'!$F50*'1月'!$C50</f>
        <v>42112</v>
      </c>
    </row>
    <row r="51" spans="1:18" x14ac:dyDescent="0.2">
      <c r="A51" s="26" t="str">
        <f t="shared" si="3"/>
        <v>1993/1末</v>
      </c>
      <c r="B51" s="26" t="str">
        <f t="shared" si="3"/>
        <v>平成5/1末</v>
      </c>
      <c r="C51" s="43">
        <v>48</v>
      </c>
      <c r="D51" s="43">
        <v>541</v>
      </c>
      <c r="E51" s="43">
        <v>556</v>
      </c>
      <c r="F51" s="68">
        <v>1097</v>
      </c>
      <c r="G51" s="9" t="s">
        <v>15</v>
      </c>
      <c r="O51" s="17">
        <f>'1月'!$C51</f>
        <v>48</v>
      </c>
      <c r="P51">
        <f>'1月'!$D51*'1月'!$C51</f>
        <v>25968</v>
      </c>
      <c r="Q51">
        <f>'1月'!$E51*'1月'!$C51</f>
        <v>26688</v>
      </c>
      <c r="R51">
        <f>'1月'!$F51*'1月'!$C51</f>
        <v>52656</v>
      </c>
    </row>
    <row r="52" spans="1:18" x14ac:dyDescent="0.2">
      <c r="A52" s="26" t="str">
        <f t="shared" si="3"/>
        <v>1993/1末</v>
      </c>
      <c r="B52" s="26" t="str">
        <f t="shared" si="3"/>
        <v>平成5/1末</v>
      </c>
      <c r="C52" s="43">
        <v>49</v>
      </c>
      <c r="D52" s="43">
        <v>582</v>
      </c>
      <c r="E52" s="43">
        <v>585</v>
      </c>
      <c r="F52" s="68">
        <v>1167</v>
      </c>
      <c r="G52" s="9" t="s">
        <v>15</v>
      </c>
      <c r="O52" s="17">
        <f>'1月'!$C52</f>
        <v>49</v>
      </c>
      <c r="P52">
        <f>'1月'!$D52*'1月'!$C52</f>
        <v>28518</v>
      </c>
      <c r="Q52">
        <f>'1月'!$E52*'1月'!$C52</f>
        <v>28665</v>
      </c>
      <c r="R52">
        <f>'1月'!$F52*'1月'!$C52</f>
        <v>57183</v>
      </c>
    </row>
    <row r="53" spans="1:18" x14ac:dyDescent="0.2">
      <c r="A53" s="26" t="str">
        <f t="shared" ref="A53:B68" si="4">A52</f>
        <v>1993/1末</v>
      </c>
      <c r="B53" s="26" t="str">
        <f t="shared" si="4"/>
        <v>平成5/1末</v>
      </c>
      <c r="C53" s="43">
        <v>50</v>
      </c>
      <c r="D53" s="43">
        <v>582</v>
      </c>
      <c r="E53" s="43">
        <v>527</v>
      </c>
      <c r="F53" s="68">
        <v>1109</v>
      </c>
      <c r="G53" s="9" t="s">
        <v>15</v>
      </c>
      <c r="O53" s="17">
        <f>'1月'!$C53</f>
        <v>50</v>
      </c>
      <c r="P53">
        <f>'1月'!$D53*'1月'!$C53</f>
        <v>29100</v>
      </c>
      <c r="Q53">
        <f>'1月'!$E53*'1月'!$C53</f>
        <v>26350</v>
      </c>
      <c r="R53">
        <f>'1月'!$F53*'1月'!$C53</f>
        <v>55450</v>
      </c>
    </row>
    <row r="54" spans="1:18" x14ac:dyDescent="0.2">
      <c r="A54" s="26" t="str">
        <f t="shared" si="4"/>
        <v>1993/1末</v>
      </c>
      <c r="B54" s="26" t="str">
        <f t="shared" si="4"/>
        <v>平成5/1末</v>
      </c>
      <c r="C54" s="43">
        <v>51</v>
      </c>
      <c r="D54" s="43">
        <v>598</v>
      </c>
      <c r="E54" s="43">
        <v>601</v>
      </c>
      <c r="F54" s="68">
        <v>1199</v>
      </c>
      <c r="G54" s="9" t="s">
        <v>15</v>
      </c>
      <c r="O54" s="17">
        <f>'1月'!$C54</f>
        <v>51</v>
      </c>
      <c r="P54">
        <f>'1月'!$D54*'1月'!$C54</f>
        <v>30498</v>
      </c>
      <c r="Q54">
        <f>'1月'!$E54*'1月'!$C54</f>
        <v>30651</v>
      </c>
      <c r="R54">
        <f>'1月'!$F54*'1月'!$C54</f>
        <v>61149</v>
      </c>
    </row>
    <row r="55" spans="1:18" x14ac:dyDescent="0.2">
      <c r="A55" s="26" t="str">
        <f t="shared" si="4"/>
        <v>1993/1末</v>
      </c>
      <c r="B55" s="26" t="str">
        <f t="shared" si="4"/>
        <v>平成5/1末</v>
      </c>
      <c r="C55" s="43">
        <v>52</v>
      </c>
      <c r="D55" s="43">
        <v>541</v>
      </c>
      <c r="E55" s="43">
        <v>567</v>
      </c>
      <c r="F55" s="68">
        <v>1108</v>
      </c>
      <c r="G55" s="9" t="s">
        <v>15</v>
      </c>
      <c r="O55" s="17">
        <f>'1月'!$C55</f>
        <v>52</v>
      </c>
      <c r="P55">
        <f>'1月'!$D55*'1月'!$C55</f>
        <v>28132</v>
      </c>
      <c r="Q55">
        <f>'1月'!$E55*'1月'!$C55</f>
        <v>29484</v>
      </c>
      <c r="R55">
        <f>'1月'!$F55*'1月'!$C55</f>
        <v>57616</v>
      </c>
    </row>
    <row r="56" spans="1:18" x14ac:dyDescent="0.2">
      <c r="A56" s="26" t="str">
        <f t="shared" si="4"/>
        <v>1993/1末</v>
      </c>
      <c r="B56" s="26" t="str">
        <f t="shared" si="4"/>
        <v>平成5/1末</v>
      </c>
      <c r="C56" s="43">
        <v>53</v>
      </c>
      <c r="D56" s="43">
        <v>517</v>
      </c>
      <c r="E56" s="43">
        <v>486</v>
      </c>
      <c r="F56" s="68">
        <v>1003</v>
      </c>
      <c r="G56" s="9" t="s">
        <v>15</v>
      </c>
      <c r="O56" s="17">
        <f>'1月'!$C56</f>
        <v>53</v>
      </c>
      <c r="P56">
        <f>'1月'!$D56*'1月'!$C56</f>
        <v>27401</v>
      </c>
      <c r="Q56">
        <f>'1月'!$E56*'1月'!$C56</f>
        <v>25758</v>
      </c>
      <c r="R56">
        <f>'1月'!$F56*'1月'!$C56</f>
        <v>53159</v>
      </c>
    </row>
    <row r="57" spans="1:18" x14ac:dyDescent="0.2">
      <c r="A57" s="26" t="str">
        <f t="shared" si="4"/>
        <v>1993/1末</v>
      </c>
      <c r="B57" s="26" t="str">
        <f t="shared" si="4"/>
        <v>平成5/1末</v>
      </c>
      <c r="C57" s="43">
        <v>54</v>
      </c>
      <c r="D57" s="43">
        <v>504</v>
      </c>
      <c r="E57" s="43">
        <v>533</v>
      </c>
      <c r="F57" s="68">
        <v>1037</v>
      </c>
      <c r="G57" s="9" t="s">
        <v>15</v>
      </c>
      <c r="O57" s="17">
        <f>'1月'!$C57</f>
        <v>54</v>
      </c>
      <c r="P57">
        <f>'1月'!$D57*'1月'!$C57</f>
        <v>27216</v>
      </c>
      <c r="Q57">
        <f>'1月'!$E57*'1月'!$C57</f>
        <v>28782</v>
      </c>
      <c r="R57">
        <f>'1月'!$F57*'1月'!$C57</f>
        <v>55998</v>
      </c>
    </row>
    <row r="58" spans="1:18" x14ac:dyDescent="0.2">
      <c r="A58" s="26" t="str">
        <f t="shared" si="4"/>
        <v>1993/1末</v>
      </c>
      <c r="B58" s="26" t="str">
        <f t="shared" si="4"/>
        <v>平成5/1末</v>
      </c>
      <c r="C58" s="43">
        <v>55</v>
      </c>
      <c r="D58" s="43">
        <v>518</v>
      </c>
      <c r="E58" s="43">
        <v>596</v>
      </c>
      <c r="F58" s="68">
        <v>1114</v>
      </c>
      <c r="G58" s="9" t="s">
        <v>15</v>
      </c>
      <c r="O58" s="17">
        <f>'1月'!$C58</f>
        <v>55</v>
      </c>
      <c r="P58">
        <f>'1月'!$D58*'1月'!$C58</f>
        <v>28490</v>
      </c>
      <c r="Q58">
        <f>'1月'!$E58*'1月'!$C58</f>
        <v>32780</v>
      </c>
      <c r="R58">
        <f>'1月'!$F58*'1月'!$C58</f>
        <v>61270</v>
      </c>
    </row>
    <row r="59" spans="1:18" x14ac:dyDescent="0.2">
      <c r="A59" s="26" t="str">
        <f t="shared" si="4"/>
        <v>1993/1末</v>
      </c>
      <c r="B59" s="26" t="str">
        <f t="shared" si="4"/>
        <v>平成5/1末</v>
      </c>
      <c r="C59" s="43">
        <v>56</v>
      </c>
      <c r="D59" s="43">
        <v>471</v>
      </c>
      <c r="E59" s="43">
        <v>600</v>
      </c>
      <c r="F59" s="68">
        <v>1071</v>
      </c>
      <c r="G59" s="9" t="s">
        <v>15</v>
      </c>
      <c r="O59" s="17">
        <f>'1月'!$C59</f>
        <v>56</v>
      </c>
      <c r="P59">
        <f>'1月'!$D59*'1月'!$C59</f>
        <v>26376</v>
      </c>
      <c r="Q59">
        <f>'1月'!$E59*'1月'!$C59</f>
        <v>33600</v>
      </c>
      <c r="R59">
        <f>'1月'!$F59*'1月'!$C59</f>
        <v>59976</v>
      </c>
    </row>
    <row r="60" spans="1:18" x14ac:dyDescent="0.2">
      <c r="A60" s="26" t="str">
        <f t="shared" si="4"/>
        <v>1993/1末</v>
      </c>
      <c r="B60" s="26" t="str">
        <f t="shared" si="4"/>
        <v>平成5/1末</v>
      </c>
      <c r="C60" s="43">
        <v>57</v>
      </c>
      <c r="D60" s="43">
        <v>602</v>
      </c>
      <c r="E60" s="43">
        <v>609</v>
      </c>
      <c r="F60" s="68">
        <v>1211</v>
      </c>
      <c r="G60" s="9" t="s">
        <v>15</v>
      </c>
      <c r="O60" s="17">
        <f>'1月'!$C60</f>
        <v>57</v>
      </c>
      <c r="P60">
        <f>'1月'!$D60*'1月'!$C60</f>
        <v>34314</v>
      </c>
      <c r="Q60">
        <f>'1月'!$E60*'1月'!$C60</f>
        <v>34713</v>
      </c>
      <c r="R60">
        <f>'1月'!$F60*'1月'!$C60</f>
        <v>69027</v>
      </c>
    </row>
    <row r="61" spans="1:18" x14ac:dyDescent="0.2">
      <c r="A61" s="26" t="str">
        <f t="shared" si="4"/>
        <v>1993/1末</v>
      </c>
      <c r="B61" s="26" t="str">
        <f t="shared" si="4"/>
        <v>平成5/1末</v>
      </c>
      <c r="C61" s="43">
        <v>58</v>
      </c>
      <c r="D61" s="43">
        <v>529</v>
      </c>
      <c r="E61" s="43">
        <v>630</v>
      </c>
      <c r="F61" s="68">
        <v>1159</v>
      </c>
      <c r="G61" s="9" t="s">
        <v>15</v>
      </c>
      <c r="O61" s="17">
        <f>'1月'!$C61</f>
        <v>58</v>
      </c>
      <c r="P61">
        <f>'1月'!$D61*'1月'!$C61</f>
        <v>30682</v>
      </c>
      <c r="Q61">
        <f>'1月'!$E61*'1月'!$C61</f>
        <v>36540</v>
      </c>
      <c r="R61">
        <f>'1月'!$F61*'1月'!$C61</f>
        <v>67222</v>
      </c>
    </row>
    <row r="62" spans="1:18" x14ac:dyDescent="0.2">
      <c r="A62" s="26" t="str">
        <f t="shared" si="4"/>
        <v>1993/1末</v>
      </c>
      <c r="B62" s="26" t="str">
        <f t="shared" si="4"/>
        <v>平成5/1末</v>
      </c>
      <c r="C62" s="43">
        <v>59</v>
      </c>
      <c r="D62" s="43">
        <v>537</v>
      </c>
      <c r="E62" s="43">
        <v>596</v>
      </c>
      <c r="F62" s="68">
        <v>1133</v>
      </c>
      <c r="G62" s="9" t="s">
        <v>15</v>
      </c>
      <c r="O62" s="17">
        <f>'1月'!$C62</f>
        <v>59</v>
      </c>
      <c r="P62">
        <f>'1月'!$D62*'1月'!$C62</f>
        <v>31683</v>
      </c>
      <c r="Q62">
        <f>'1月'!$E62*'1月'!$C62</f>
        <v>35164</v>
      </c>
      <c r="R62">
        <f>'1月'!$F62*'1月'!$C62</f>
        <v>66847</v>
      </c>
    </row>
    <row r="63" spans="1:18" x14ac:dyDescent="0.2">
      <c r="A63" s="26" t="str">
        <f t="shared" si="4"/>
        <v>1993/1末</v>
      </c>
      <c r="B63" s="26" t="str">
        <f t="shared" si="4"/>
        <v>平成5/1末</v>
      </c>
      <c r="C63" s="43">
        <v>60</v>
      </c>
      <c r="D63" s="43">
        <v>603</v>
      </c>
      <c r="E63" s="43">
        <v>639</v>
      </c>
      <c r="F63" s="68">
        <v>1242</v>
      </c>
      <c r="G63" s="9" t="s">
        <v>15</v>
      </c>
      <c r="O63" s="17">
        <f>'1月'!$C63</f>
        <v>60</v>
      </c>
      <c r="P63">
        <f>'1月'!$D63*'1月'!$C63</f>
        <v>36180</v>
      </c>
      <c r="Q63">
        <f>'1月'!$E63*'1月'!$C63</f>
        <v>38340</v>
      </c>
      <c r="R63">
        <f>'1月'!$F63*'1月'!$C63</f>
        <v>74520</v>
      </c>
    </row>
    <row r="64" spans="1:18" x14ac:dyDescent="0.2">
      <c r="A64" s="26" t="str">
        <f t="shared" si="4"/>
        <v>1993/1末</v>
      </c>
      <c r="B64" s="26" t="str">
        <f t="shared" si="4"/>
        <v>平成5/1末</v>
      </c>
      <c r="C64" s="43">
        <v>61</v>
      </c>
      <c r="D64" s="43">
        <v>559</v>
      </c>
      <c r="E64" s="43">
        <v>669</v>
      </c>
      <c r="F64" s="68">
        <v>1228</v>
      </c>
      <c r="G64" s="9" t="s">
        <v>15</v>
      </c>
      <c r="O64" s="17">
        <f>'1月'!$C64</f>
        <v>61</v>
      </c>
      <c r="P64">
        <f>'1月'!$D64*'1月'!$C64</f>
        <v>34099</v>
      </c>
      <c r="Q64">
        <f>'1月'!$E64*'1月'!$C64</f>
        <v>40809</v>
      </c>
      <c r="R64">
        <f>'1月'!$F64*'1月'!$C64</f>
        <v>74908</v>
      </c>
    </row>
    <row r="65" spans="1:18" x14ac:dyDescent="0.2">
      <c r="A65" s="26" t="str">
        <f t="shared" si="4"/>
        <v>1993/1末</v>
      </c>
      <c r="B65" s="26" t="str">
        <f t="shared" si="4"/>
        <v>平成5/1末</v>
      </c>
      <c r="C65" s="43">
        <v>62</v>
      </c>
      <c r="D65" s="43">
        <v>555</v>
      </c>
      <c r="E65" s="43">
        <v>590</v>
      </c>
      <c r="F65" s="68">
        <v>1145</v>
      </c>
      <c r="G65" s="9" t="s">
        <v>15</v>
      </c>
      <c r="O65" s="17">
        <f>'1月'!$C65</f>
        <v>62</v>
      </c>
      <c r="P65">
        <f>'1月'!$D65*'1月'!$C65</f>
        <v>34410</v>
      </c>
      <c r="Q65">
        <f>'1月'!$E65*'1月'!$C65</f>
        <v>36580</v>
      </c>
      <c r="R65">
        <f>'1月'!$F65*'1月'!$C65</f>
        <v>70990</v>
      </c>
    </row>
    <row r="66" spans="1:18" x14ac:dyDescent="0.2">
      <c r="A66" s="26" t="str">
        <f t="shared" si="4"/>
        <v>1993/1末</v>
      </c>
      <c r="B66" s="26" t="str">
        <f t="shared" si="4"/>
        <v>平成5/1末</v>
      </c>
      <c r="C66" s="43">
        <v>63</v>
      </c>
      <c r="D66" s="43">
        <v>535</v>
      </c>
      <c r="E66" s="43">
        <v>586</v>
      </c>
      <c r="F66" s="68">
        <v>1121</v>
      </c>
      <c r="G66" s="9" t="s">
        <v>15</v>
      </c>
      <c r="O66" s="17">
        <f>'1月'!$C66</f>
        <v>63</v>
      </c>
      <c r="P66">
        <f>'1月'!$D66*'1月'!$C66</f>
        <v>33705</v>
      </c>
      <c r="Q66">
        <f>'1月'!$E66*'1月'!$C66</f>
        <v>36918</v>
      </c>
      <c r="R66">
        <f>'1月'!$F66*'1月'!$C66</f>
        <v>70623</v>
      </c>
    </row>
    <row r="67" spans="1:18" x14ac:dyDescent="0.2">
      <c r="A67" s="52" t="str">
        <f t="shared" si="4"/>
        <v>1993/1末</v>
      </c>
      <c r="B67" s="52" t="str">
        <f t="shared" si="4"/>
        <v>平成5/1末</v>
      </c>
      <c r="C67" s="43">
        <v>64</v>
      </c>
      <c r="D67" s="43">
        <v>580</v>
      </c>
      <c r="E67" s="43">
        <v>614</v>
      </c>
      <c r="F67" s="69">
        <v>1194</v>
      </c>
      <c r="G67" s="54" t="s">
        <v>15</v>
      </c>
      <c r="O67" s="17">
        <f>'1月'!$C67</f>
        <v>64</v>
      </c>
      <c r="P67">
        <f>'1月'!$D67*'1月'!$C67</f>
        <v>37120</v>
      </c>
      <c r="Q67">
        <f>'1月'!$E67*'1月'!$C67</f>
        <v>39296</v>
      </c>
      <c r="R67">
        <f>'1月'!$F67*'1月'!$C67</f>
        <v>76416</v>
      </c>
    </row>
    <row r="68" spans="1:18" x14ac:dyDescent="0.2">
      <c r="A68" s="50" t="str">
        <f t="shared" si="4"/>
        <v>1993/1末</v>
      </c>
      <c r="B68" s="50" t="str">
        <f t="shared" si="4"/>
        <v>平成5/1末</v>
      </c>
      <c r="C68" s="42">
        <v>65</v>
      </c>
      <c r="D68" s="42">
        <v>512</v>
      </c>
      <c r="E68" s="42">
        <v>647</v>
      </c>
      <c r="F68" s="68">
        <v>1159</v>
      </c>
      <c r="G68" s="9" t="s">
        <v>16</v>
      </c>
      <c r="O68" s="23">
        <f>'1月'!$C68</f>
        <v>65</v>
      </c>
      <c r="P68" s="24">
        <f>'1月'!$D68*'1月'!$C68</f>
        <v>33280</v>
      </c>
      <c r="Q68" s="24">
        <f>'1月'!$E68*'1月'!$C68</f>
        <v>42055</v>
      </c>
      <c r="R68" s="24">
        <f>'1月'!$F68*'1月'!$C68</f>
        <v>75335</v>
      </c>
    </row>
    <row r="69" spans="1:18" x14ac:dyDescent="0.2">
      <c r="A69" s="26" t="str">
        <f t="shared" ref="A69:B84" si="5">A68</f>
        <v>1993/1末</v>
      </c>
      <c r="B69" s="26" t="str">
        <f t="shared" si="5"/>
        <v>平成5/1末</v>
      </c>
      <c r="C69" s="43">
        <v>66</v>
      </c>
      <c r="D69" s="43">
        <v>518</v>
      </c>
      <c r="E69" s="43">
        <v>636</v>
      </c>
      <c r="F69" s="68">
        <v>1154</v>
      </c>
      <c r="G69" s="9" t="s">
        <v>16</v>
      </c>
      <c r="O69" s="17">
        <f>'1月'!$C69</f>
        <v>66</v>
      </c>
      <c r="P69">
        <f>'1月'!$D69*'1月'!$C69</f>
        <v>34188</v>
      </c>
      <c r="Q69">
        <f>'1月'!$E69*'1月'!$C69</f>
        <v>41976</v>
      </c>
      <c r="R69">
        <f>'1月'!$F69*'1月'!$C69</f>
        <v>76164</v>
      </c>
    </row>
    <row r="70" spans="1:18" x14ac:dyDescent="0.2">
      <c r="A70" s="26" t="str">
        <f t="shared" si="5"/>
        <v>1993/1末</v>
      </c>
      <c r="B70" s="26" t="str">
        <f t="shared" si="5"/>
        <v>平成5/1末</v>
      </c>
      <c r="C70" s="43">
        <v>67</v>
      </c>
      <c r="D70" s="43">
        <v>471</v>
      </c>
      <c r="E70" s="43">
        <v>596</v>
      </c>
      <c r="F70" s="68">
        <v>1067</v>
      </c>
      <c r="G70" s="9" t="s">
        <v>16</v>
      </c>
      <c r="O70" s="17">
        <f>'1月'!$C70</f>
        <v>67</v>
      </c>
      <c r="P70">
        <f>'1月'!$D70*'1月'!$C70</f>
        <v>31557</v>
      </c>
      <c r="Q70">
        <f>'1月'!$E70*'1月'!$C70</f>
        <v>39932</v>
      </c>
      <c r="R70">
        <f>'1月'!$F70*'1月'!$C70</f>
        <v>71489</v>
      </c>
    </row>
    <row r="71" spans="1:18" x14ac:dyDescent="0.2">
      <c r="A71" s="26" t="str">
        <f t="shared" si="5"/>
        <v>1993/1末</v>
      </c>
      <c r="B71" s="26" t="str">
        <f t="shared" si="5"/>
        <v>平成5/1末</v>
      </c>
      <c r="C71" s="43">
        <v>68</v>
      </c>
      <c r="D71" s="43">
        <v>453</v>
      </c>
      <c r="E71" s="43">
        <v>590</v>
      </c>
      <c r="F71" s="68">
        <v>1043</v>
      </c>
      <c r="G71" s="9" t="s">
        <v>16</v>
      </c>
      <c r="O71" s="17">
        <f>'1月'!$C71</f>
        <v>68</v>
      </c>
      <c r="P71">
        <f>'1月'!$D71*'1月'!$C71</f>
        <v>30804</v>
      </c>
      <c r="Q71">
        <f>'1月'!$E71*'1月'!$C71</f>
        <v>40120</v>
      </c>
      <c r="R71">
        <f>'1月'!$F71*'1月'!$C71</f>
        <v>70924</v>
      </c>
    </row>
    <row r="72" spans="1:18" x14ac:dyDescent="0.2">
      <c r="A72" s="26" t="str">
        <f t="shared" si="5"/>
        <v>1993/1末</v>
      </c>
      <c r="B72" s="26" t="str">
        <f t="shared" si="5"/>
        <v>平成5/1末</v>
      </c>
      <c r="C72" s="43">
        <v>69</v>
      </c>
      <c r="D72" s="43">
        <v>418</v>
      </c>
      <c r="E72" s="43">
        <v>586</v>
      </c>
      <c r="F72" s="68">
        <v>1004</v>
      </c>
      <c r="G72" s="9" t="s">
        <v>16</v>
      </c>
      <c r="O72" s="17">
        <f>'1月'!$C72</f>
        <v>69</v>
      </c>
      <c r="P72">
        <f>'1月'!$D72*'1月'!$C72</f>
        <v>28842</v>
      </c>
      <c r="Q72">
        <f>'1月'!$E72*'1月'!$C72</f>
        <v>40434</v>
      </c>
      <c r="R72">
        <f>'1月'!$F72*'1月'!$C72</f>
        <v>69276</v>
      </c>
    </row>
    <row r="73" spans="1:18" x14ac:dyDescent="0.2">
      <c r="A73" s="26" t="str">
        <f t="shared" si="5"/>
        <v>1993/1末</v>
      </c>
      <c r="B73" s="26" t="str">
        <f t="shared" si="5"/>
        <v>平成5/1末</v>
      </c>
      <c r="C73" s="43">
        <v>70</v>
      </c>
      <c r="D73" s="43">
        <v>339</v>
      </c>
      <c r="E73" s="43">
        <v>512</v>
      </c>
      <c r="F73" s="68">
        <v>851</v>
      </c>
      <c r="G73" s="9" t="s">
        <v>16</v>
      </c>
      <c r="O73" s="17">
        <f>'1月'!$C73</f>
        <v>70</v>
      </c>
      <c r="P73">
        <f>'1月'!$D73*'1月'!$C73</f>
        <v>23730</v>
      </c>
      <c r="Q73">
        <f>'1月'!$E73*'1月'!$C73</f>
        <v>35840</v>
      </c>
      <c r="R73">
        <f>'1月'!$F73*'1月'!$C73</f>
        <v>59570</v>
      </c>
    </row>
    <row r="74" spans="1:18" x14ac:dyDescent="0.2">
      <c r="A74" s="26" t="str">
        <f t="shared" si="5"/>
        <v>1993/1末</v>
      </c>
      <c r="B74" s="26" t="str">
        <f t="shared" si="5"/>
        <v>平成5/1末</v>
      </c>
      <c r="C74" s="43">
        <v>71</v>
      </c>
      <c r="D74" s="43">
        <v>324</v>
      </c>
      <c r="E74" s="43">
        <v>511</v>
      </c>
      <c r="F74" s="68">
        <v>835</v>
      </c>
      <c r="G74" s="9" t="s">
        <v>16</v>
      </c>
      <c r="O74" s="17">
        <f>'1月'!$C74</f>
        <v>71</v>
      </c>
      <c r="P74">
        <f>'1月'!$D74*'1月'!$C74</f>
        <v>23004</v>
      </c>
      <c r="Q74">
        <f>'1月'!$E74*'1月'!$C74</f>
        <v>36281</v>
      </c>
      <c r="R74">
        <f>'1月'!$F74*'1月'!$C74</f>
        <v>59285</v>
      </c>
    </row>
    <row r="75" spans="1:18" x14ac:dyDescent="0.2">
      <c r="A75" s="26" t="str">
        <f t="shared" si="5"/>
        <v>1993/1末</v>
      </c>
      <c r="B75" s="26" t="str">
        <f t="shared" si="5"/>
        <v>平成5/1末</v>
      </c>
      <c r="C75" s="43">
        <v>72</v>
      </c>
      <c r="D75" s="43">
        <v>337</v>
      </c>
      <c r="E75" s="43">
        <v>501</v>
      </c>
      <c r="F75" s="68">
        <v>838</v>
      </c>
      <c r="G75" s="9" t="s">
        <v>16</v>
      </c>
      <c r="O75" s="17">
        <f>'1月'!$C75</f>
        <v>72</v>
      </c>
      <c r="P75">
        <f>'1月'!$D75*'1月'!$C75</f>
        <v>24264</v>
      </c>
      <c r="Q75">
        <f>'1月'!$E75*'1月'!$C75</f>
        <v>36072</v>
      </c>
      <c r="R75">
        <f>'1月'!$F75*'1月'!$C75</f>
        <v>60336</v>
      </c>
    </row>
    <row r="76" spans="1:18" x14ac:dyDescent="0.2">
      <c r="A76" s="26" t="str">
        <f t="shared" si="5"/>
        <v>1993/1末</v>
      </c>
      <c r="B76" s="26" t="str">
        <f t="shared" si="5"/>
        <v>平成5/1末</v>
      </c>
      <c r="C76" s="43">
        <v>73</v>
      </c>
      <c r="D76" s="43">
        <v>321</v>
      </c>
      <c r="E76" s="43">
        <v>438</v>
      </c>
      <c r="F76" s="68">
        <v>759</v>
      </c>
      <c r="G76" s="9" t="s">
        <v>16</v>
      </c>
      <c r="O76" s="17">
        <f>'1月'!$C76</f>
        <v>73</v>
      </c>
      <c r="P76">
        <f>'1月'!$D76*'1月'!$C76</f>
        <v>23433</v>
      </c>
      <c r="Q76">
        <f>'1月'!$E76*'1月'!$C76</f>
        <v>31974</v>
      </c>
      <c r="R76">
        <f>'1月'!$F76*'1月'!$C76</f>
        <v>55407</v>
      </c>
    </row>
    <row r="77" spans="1:18" x14ac:dyDescent="0.2">
      <c r="A77" s="56" t="str">
        <f t="shared" si="5"/>
        <v>1993/1末</v>
      </c>
      <c r="B77" s="56" t="str">
        <f t="shared" si="5"/>
        <v>平成5/1末</v>
      </c>
      <c r="C77" s="59">
        <v>74</v>
      </c>
      <c r="D77" s="59">
        <v>287</v>
      </c>
      <c r="E77" s="59">
        <v>417</v>
      </c>
      <c r="F77" s="70">
        <v>704</v>
      </c>
      <c r="G77" s="57" t="s">
        <v>16</v>
      </c>
      <c r="O77" s="17">
        <f>'1月'!$C77</f>
        <v>74</v>
      </c>
      <c r="P77">
        <f>'1月'!$D77*'1月'!$C77</f>
        <v>21238</v>
      </c>
      <c r="Q77">
        <f>'1月'!$E77*'1月'!$C77</f>
        <v>30858</v>
      </c>
      <c r="R77">
        <f>'1月'!$F77*'1月'!$C77</f>
        <v>52096</v>
      </c>
    </row>
    <row r="78" spans="1:18" x14ac:dyDescent="0.2">
      <c r="A78" s="50" t="str">
        <f t="shared" si="5"/>
        <v>1993/1末</v>
      </c>
      <c r="B78" s="50" t="str">
        <f t="shared" si="5"/>
        <v>平成5/1末</v>
      </c>
      <c r="C78" s="58">
        <v>75</v>
      </c>
      <c r="D78" s="58">
        <v>253</v>
      </c>
      <c r="E78" s="58">
        <v>413</v>
      </c>
      <c r="F78" s="68">
        <v>666</v>
      </c>
      <c r="G78" s="9" t="s">
        <v>16</v>
      </c>
      <c r="O78" s="17">
        <f>'1月'!$C78</f>
        <v>75</v>
      </c>
      <c r="P78">
        <f>'1月'!$D78*'1月'!$C78</f>
        <v>18975</v>
      </c>
      <c r="Q78">
        <f>'1月'!$E78*'1月'!$C78</f>
        <v>30975</v>
      </c>
      <c r="R78">
        <f>'1月'!$F78*'1月'!$C78</f>
        <v>49950</v>
      </c>
    </row>
    <row r="79" spans="1:18" x14ac:dyDescent="0.2">
      <c r="A79" s="26" t="str">
        <f t="shared" si="5"/>
        <v>1993/1末</v>
      </c>
      <c r="B79" s="26" t="str">
        <f t="shared" si="5"/>
        <v>平成5/1末</v>
      </c>
      <c r="C79" s="43">
        <v>76</v>
      </c>
      <c r="D79" s="43">
        <v>257</v>
      </c>
      <c r="E79" s="43">
        <v>415</v>
      </c>
      <c r="F79" s="68">
        <v>672</v>
      </c>
      <c r="G79" s="9" t="s">
        <v>16</v>
      </c>
      <c r="O79" s="17">
        <f>'1月'!$C79</f>
        <v>76</v>
      </c>
      <c r="P79">
        <f>'1月'!$D79*'1月'!$C79</f>
        <v>19532</v>
      </c>
      <c r="Q79">
        <f>'1月'!$E79*'1月'!$C79</f>
        <v>31540</v>
      </c>
      <c r="R79">
        <f>'1月'!$F79*'1月'!$C79</f>
        <v>51072</v>
      </c>
    </row>
    <row r="80" spans="1:18" x14ac:dyDescent="0.2">
      <c r="A80" s="26" t="str">
        <f t="shared" si="5"/>
        <v>1993/1末</v>
      </c>
      <c r="B80" s="26" t="str">
        <f t="shared" si="5"/>
        <v>平成5/1末</v>
      </c>
      <c r="C80" s="43">
        <v>77</v>
      </c>
      <c r="D80" s="43">
        <v>257</v>
      </c>
      <c r="E80" s="43">
        <v>382</v>
      </c>
      <c r="F80" s="68">
        <v>639</v>
      </c>
      <c r="G80" s="9" t="s">
        <v>16</v>
      </c>
      <c r="O80" s="17">
        <f>'1月'!$C80</f>
        <v>77</v>
      </c>
      <c r="P80">
        <f>'1月'!$D80*'1月'!$C80</f>
        <v>19789</v>
      </c>
      <c r="Q80">
        <f>'1月'!$E80*'1月'!$C80</f>
        <v>29414</v>
      </c>
      <c r="R80">
        <f>'1月'!$F80*'1月'!$C80</f>
        <v>49203</v>
      </c>
    </row>
    <row r="81" spans="1:18" x14ac:dyDescent="0.2">
      <c r="A81" s="26" t="str">
        <f t="shared" si="5"/>
        <v>1993/1末</v>
      </c>
      <c r="B81" s="26" t="str">
        <f t="shared" si="5"/>
        <v>平成5/1末</v>
      </c>
      <c r="C81" s="43">
        <v>78</v>
      </c>
      <c r="D81" s="43">
        <v>223</v>
      </c>
      <c r="E81" s="43">
        <v>342</v>
      </c>
      <c r="F81" s="68">
        <v>565</v>
      </c>
      <c r="G81" s="9" t="s">
        <v>16</v>
      </c>
      <c r="O81" s="17">
        <f>'1月'!$C81</f>
        <v>78</v>
      </c>
      <c r="P81">
        <f>'1月'!$D81*'1月'!$C81</f>
        <v>17394</v>
      </c>
      <c r="Q81">
        <f>'1月'!$E81*'1月'!$C81</f>
        <v>26676</v>
      </c>
      <c r="R81">
        <f>'1月'!$F81*'1月'!$C81</f>
        <v>44070</v>
      </c>
    </row>
    <row r="82" spans="1:18" x14ac:dyDescent="0.2">
      <c r="A82" s="26" t="str">
        <f t="shared" si="5"/>
        <v>1993/1末</v>
      </c>
      <c r="B82" s="26" t="str">
        <f t="shared" si="5"/>
        <v>平成5/1末</v>
      </c>
      <c r="C82" s="43">
        <v>79</v>
      </c>
      <c r="D82" s="43">
        <v>190</v>
      </c>
      <c r="E82" s="43">
        <v>332</v>
      </c>
      <c r="F82" s="68">
        <v>522</v>
      </c>
      <c r="G82" s="9" t="s">
        <v>16</v>
      </c>
      <c r="O82" s="17">
        <f>'1月'!$C82</f>
        <v>79</v>
      </c>
      <c r="P82">
        <f>'1月'!$D82*'1月'!$C82</f>
        <v>15010</v>
      </c>
      <c r="Q82">
        <f>'1月'!$E82*'1月'!$C82</f>
        <v>26228</v>
      </c>
      <c r="R82">
        <f>'1月'!$F82*'1月'!$C82</f>
        <v>41238</v>
      </c>
    </row>
    <row r="83" spans="1:18" x14ac:dyDescent="0.2">
      <c r="A83" s="26" t="str">
        <f t="shared" si="5"/>
        <v>1993/1末</v>
      </c>
      <c r="B83" s="26" t="str">
        <f t="shared" si="5"/>
        <v>平成5/1末</v>
      </c>
      <c r="C83" s="43">
        <v>80</v>
      </c>
      <c r="D83" s="43">
        <v>180</v>
      </c>
      <c r="E83" s="43">
        <v>292</v>
      </c>
      <c r="F83" s="68">
        <v>472</v>
      </c>
      <c r="G83" s="9" t="s">
        <v>16</v>
      </c>
      <c r="O83" s="17">
        <f>'1月'!$C83</f>
        <v>80</v>
      </c>
      <c r="P83">
        <f>'1月'!$D83*'1月'!$C83</f>
        <v>14400</v>
      </c>
      <c r="Q83">
        <f>'1月'!$E83*'1月'!$C83</f>
        <v>23360</v>
      </c>
      <c r="R83">
        <f>'1月'!$F83*'1月'!$C83</f>
        <v>37760</v>
      </c>
    </row>
    <row r="84" spans="1:18" x14ac:dyDescent="0.2">
      <c r="A84" s="26" t="str">
        <f t="shared" si="5"/>
        <v>1993/1末</v>
      </c>
      <c r="B84" s="26" t="str">
        <f t="shared" si="5"/>
        <v>平成5/1末</v>
      </c>
      <c r="C84" s="43">
        <v>81</v>
      </c>
      <c r="D84" s="43">
        <v>165</v>
      </c>
      <c r="E84" s="43">
        <v>274</v>
      </c>
      <c r="F84" s="68">
        <v>439</v>
      </c>
      <c r="G84" s="9" t="s">
        <v>16</v>
      </c>
      <c r="O84" s="17">
        <f>'1月'!$C84</f>
        <v>81</v>
      </c>
      <c r="P84">
        <f>'1月'!$D84*'1月'!$C84</f>
        <v>13365</v>
      </c>
      <c r="Q84">
        <f>'1月'!$E84*'1月'!$C84</f>
        <v>22194</v>
      </c>
      <c r="R84">
        <f>'1月'!$F84*'1月'!$C84</f>
        <v>35559</v>
      </c>
    </row>
    <row r="85" spans="1:18" x14ac:dyDescent="0.2">
      <c r="A85" s="26" t="str">
        <f t="shared" ref="A85:B100" si="6">A84</f>
        <v>1993/1末</v>
      </c>
      <c r="B85" s="26" t="str">
        <f t="shared" si="6"/>
        <v>平成5/1末</v>
      </c>
      <c r="C85" s="43">
        <v>82</v>
      </c>
      <c r="D85" s="43">
        <v>138</v>
      </c>
      <c r="E85" s="43">
        <v>271</v>
      </c>
      <c r="F85" s="68">
        <v>409</v>
      </c>
      <c r="G85" s="9" t="s">
        <v>16</v>
      </c>
      <c r="O85" s="17">
        <f>'1月'!$C85</f>
        <v>82</v>
      </c>
      <c r="P85">
        <f>'1月'!$D85*'1月'!$C85</f>
        <v>11316</v>
      </c>
      <c r="Q85">
        <f>'1月'!$E85*'1月'!$C85</f>
        <v>22222</v>
      </c>
      <c r="R85">
        <f>'1月'!$F85*'1月'!$C85</f>
        <v>33538</v>
      </c>
    </row>
    <row r="86" spans="1:18" x14ac:dyDescent="0.2">
      <c r="A86" s="26" t="str">
        <f t="shared" si="6"/>
        <v>1993/1末</v>
      </c>
      <c r="B86" s="26" t="str">
        <f t="shared" si="6"/>
        <v>平成5/1末</v>
      </c>
      <c r="C86" s="43">
        <v>83</v>
      </c>
      <c r="D86" s="43">
        <v>123</v>
      </c>
      <c r="E86" s="43">
        <v>241</v>
      </c>
      <c r="F86" s="68">
        <v>364</v>
      </c>
      <c r="G86" s="9" t="s">
        <v>16</v>
      </c>
      <c r="O86" s="17">
        <f>'1月'!$C86</f>
        <v>83</v>
      </c>
      <c r="P86">
        <f>'1月'!$D86*'1月'!$C86</f>
        <v>10209</v>
      </c>
      <c r="Q86">
        <f>'1月'!$E86*'1月'!$C86</f>
        <v>20003</v>
      </c>
      <c r="R86">
        <f>'1月'!$F86*'1月'!$C86</f>
        <v>30212</v>
      </c>
    </row>
    <row r="87" spans="1:18" x14ac:dyDescent="0.2">
      <c r="A87" s="26" t="str">
        <f t="shared" si="6"/>
        <v>1993/1末</v>
      </c>
      <c r="B87" s="26" t="str">
        <f t="shared" si="6"/>
        <v>平成5/1末</v>
      </c>
      <c r="C87" s="43">
        <v>84</v>
      </c>
      <c r="D87" s="43">
        <v>87</v>
      </c>
      <c r="E87" s="43">
        <v>207</v>
      </c>
      <c r="F87" s="68">
        <v>294</v>
      </c>
      <c r="G87" s="9" t="s">
        <v>16</v>
      </c>
      <c r="O87" s="17">
        <f>'1月'!$C87</f>
        <v>84</v>
      </c>
      <c r="P87">
        <f>'1月'!$D87*'1月'!$C87</f>
        <v>7308</v>
      </c>
      <c r="Q87">
        <f>'1月'!$E87*'1月'!$C87</f>
        <v>17388</v>
      </c>
      <c r="R87">
        <f>'1月'!$F87*'1月'!$C87</f>
        <v>24696</v>
      </c>
    </row>
    <row r="88" spans="1:18" x14ac:dyDescent="0.2">
      <c r="A88" s="26" t="str">
        <f t="shared" si="6"/>
        <v>1993/1末</v>
      </c>
      <c r="B88" s="26" t="str">
        <f t="shared" si="6"/>
        <v>平成5/1末</v>
      </c>
      <c r="C88" s="43">
        <v>85</v>
      </c>
      <c r="D88" s="43">
        <v>69</v>
      </c>
      <c r="E88" s="43">
        <v>189</v>
      </c>
      <c r="F88" s="68">
        <v>258</v>
      </c>
      <c r="G88" s="9" t="s">
        <v>16</v>
      </c>
      <c r="O88" s="17">
        <f>'1月'!$C88</f>
        <v>85</v>
      </c>
      <c r="P88">
        <f>'1月'!$D88*'1月'!$C88</f>
        <v>5865</v>
      </c>
      <c r="Q88">
        <f>'1月'!$E88*'1月'!$C88</f>
        <v>16065</v>
      </c>
      <c r="R88">
        <f>'1月'!$F88*'1月'!$C88</f>
        <v>21930</v>
      </c>
    </row>
    <row r="89" spans="1:18" x14ac:dyDescent="0.2">
      <c r="A89" s="26" t="str">
        <f t="shared" si="6"/>
        <v>1993/1末</v>
      </c>
      <c r="B89" s="26" t="str">
        <f t="shared" si="6"/>
        <v>平成5/1末</v>
      </c>
      <c r="C89" s="43">
        <v>86</v>
      </c>
      <c r="D89" s="43">
        <v>64</v>
      </c>
      <c r="E89" s="43">
        <v>140</v>
      </c>
      <c r="F89" s="68">
        <v>204</v>
      </c>
      <c r="G89" s="9" t="s">
        <v>16</v>
      </c>
      <c r="O89" s="17">
        <f>'1月'!$C89</f>
        <v>86</v>
      </c>
      <c r="P89">
        <f>'1月'!$D89*'1月'!$C89</f>
        <v>5504</v>
      </c>
      <c r="Q89">
        <f>'1月'!$E89*'1月'!$C89</f>
        <v>12040</v>
      </c>
      <c r="R89">
        <f>'1月'!$F89*'1月'!$C89</f>
        <v>17544</v>
      </c>
    </row>
    <row r="90" spans="1:18" x14ac:dyDescent="0.2">
      <c r="A90" s="26" t="str">
        <f t="shared" si="6"/>
        <v>1993/1末</v>
      </c>
      <c r="B90" s="26" t="str">
        <f t="shared" si="6"/>
        <v>平成5/1末</v>
      </c>
      <c r="C90" s="43">
        <v>87</v>
      </c>
      <c r="D90" s="43">
        <v>56</v>
      </c>
      <c r="E90" s="43">
        <v>118</v>
      </c>
      <c r="F90" s="68">
        <v>174</v>
      </c>
      <c r="G90" s="9" t="s">
        <v>16</v>
      </c>
      <c r="O90" s="17">
        <f>'1月'!$C90</f>
        <v>87</v>
      </c>
      <c r="P90">
        <f>'1月'!$D90*'1月'!$C90</f>
        <v>4872</v>
      </c>
      <c r="Q90">
        <f>'1月'!$E90*'1月'!$C90</f>
        <v>10266</v>
      </c>
      <c r="R90">
        <f>'1月'!$F90*'1月'!$C90</f>
        <v>15138</v>
      </c>
    </row>
    <row r="91" spans="1:18" x14ac:dyDescent="0.2">
      <c r="A91" s="26" t="str">
        <f t="shared" si="6"/>
        <v>1993/1末</v>
      </c>
      <c r="B91" s="26" t="str">
        <f t="shared" si="6"/>
        <v>平成5/1末</v>
      </c>
      <c r="C91" s="43">
        <v>88</v>
      </c>
      <c r="D91" s="43">
        <v>42</v>
      </c>
      <c r="E91" s="43">
        <v>87</v>
      </c>
      <c r="F91" s="68">
        <v>129</v>
      </c>
      <c r="G91" s="9" t="s">
        <v>16</v>
      </c>
      <c r="O91" s="17">
        <f>'1月'!$C91</f>
        <v>88</v>
      </c>
      <c r="P91">
        <f>'1月'!$D91*'1月'!$C91</f>
        <v>3696</v>
      </c>
      <c r="Q91">
        <f>'1月'!$E91*'1月'!$C91</f>
        <v>7656</v>
      </c>
      <c r="R91">
        <f>'1月'!$F91*'1月'!$C91</f>
        <v>11352</v>
      </c>
    </row>
    <row r="92" spans="1:18" x14ac:dyDescent="0.2">
      <c r="A92" s="26" t="str">
        <f t="shared" si="6"/>
        <v>1993/1末</v>
      </c>
      <c r="B92" s="26" t="str">
        <f t="shared" si="6"/>
        <v>平成5/1末</v>
      </c>
      <c r="C92" s="43">
        <v>89</v>
      </c>
      <c r="D92" s="43">
        <v>25</v>
      </c>
      <c r="E92" s="43">
        <v>79</v>
      </c>
      <c r="F92" s="68">
        <v>104</v>
      </c>
      <c r="G92" s="9" t="s">
        <v>16</v>
      </c>
      <c r="O92" s="17">
        <f>'1月'!$C92</f>
        <v>89</v>
      </c>
      <c r="P92">
        <f>'1月'!$D92*'1月'!$C92</f>
        <v>2225</v>
      </c>
      <c r="Q92">
        <f>'1月'!$E92*'1月'!$C92</f>
        <v>7031</v>
      </c>
      <c r="R92">
        <f>'1月'!$F92*'1月'!$C92</f>
        <v>9256</v>
      </c>
    </row>
    <row r="93" spans="1:18" x14ac:dyDescent="0.2">
      <c r="A93" s="26" t="str">
        <f t="shared" si="6"/>
        <v>1993/1末</v>
      </c>
      <c r="B93" s="26" t="str">
        <f t="shared" si="6"/>
        <v>平成5/1末</v>
      </c>
      <c r="C93" s="43">
        <v>90</v>
      </c>
      <c r="D93" s="43">
        <v>26</v>
      </c>
      <c r="E93" s="43">
        <v>66</v>
      </c>
      <c r="F93" s="68">
        <v>92</v>
      </c>
      <c r="G93" s="9" t="s">
        <v>16</v>
      </c>
      <c r="O93" s="17">
        <f>'1月'!$C93</f>
        <v>90</v>
      </c>
      <c r="P93">
        <f>'1月'!$D93*'1月'!$C93</f>
        <v>2340</v>
      </c>
      <c r="Q93">
        <f>'1月'!$E93*'1月'!$C93</f>
        <v>5940</v>
      </c>
      <c r="R93">
        <f>'1月'!$F93*'1月'!$C93</f>
        <v>8280</v>
      </c>
    </row>
    <row r="94" spans="1:18" x14ac:dyDescent="0.2">
      <c r="A94" s="26" t="str">
        <f t="shared" si="6"/>
        <v>1993/1末</v>
      </c>
      <c r="B94" s="26" t="str">
        <f t="shared" si="6"/>
        <v>平成5/1末</v>
      </c>
      <c r="C94" s="43">
        <v>91</v>
      </c>
      <c r="D94" s="43">
        <v>9</v>
      </c>
      <c r="E94" s="43">
        <v>40</v>
      </c>
      <c r="F94" s="68">
        <v>49</v>
      </c>
      <c r="G94" s="9" t="s">
        <v>16</v>
      </c>
      <c r="O94" s="17">
        <f>'1月'!$C94</f>
        <v>91</v>
      </c>
      <c r="P94">
        <f>'1月'!$D94*'1月'!$C94</f>
        <v>819</v>
      </c>
      <c r="Q94">
        <f>'1月'!$E94*'1月'!$C94</f>
        <v>3640</v>
      </c>
      <c r="R94">
        <f>'1月'!$F94*'1月'!$C94</f>
        <v>4459</v>
      </c>
    </row>
    <row r="95" spans="1:18" x14ac:dyDescent="0.2">
      <c r="A95" s="26" t="str">
        <f t="shared" si="6"/>
        <v>1993/1末</v>
      </c>
      <c r="B95" s="26" t="str">
        <f t="shared" si="6"/>
        <v>平成5/1末</v>
      </c>
      <c r="C95" s="43">
        <v>92</v>
      </c>
      <c r="D95" s="43">
        <v>14</v>
      </c>
      <c r="E95" s="43">
        <v>30</v>
      </c>
      <c r="F95" s="68">
        <v>44</v>
      </c>
      <c r="G95" s="9" t="s">
        <v>16</v>
      </c>
      <c r="O95" s="17">
        <f>'1月'!$C95</f>
        <v>92</v>
      </c>
      <c r="P95">
        <f>'1月'!$D95*'1月'!$C95</f>
        <v>1288</v>
      </c>
      <c r="Q95">
        <f>'1月'!$E95*'1月'!$C95</f>
        <v>2760</v>
      </c>
      <c r="R95">
        <f>'1月'!$F95*'1月'!$C95</f>
        <v>4048</v>
      </c>
    </row>
    <row r="96" spans="1:18" x14ac:dyDescent="0.2">
      <c r="A96" s="26" t="str">
        <f t="shared" si="6"/>
        <v>1993/1末</v>
      </c>
      <c r="B96" s="26" t="str">
        <f t="shared" si="6"/>
        <v>平成5/1末</v>
      </c>
      <c r="C96" s="43">
        <v>93</v>
      </c>
      <c r="D96" s="43">
        <v>6</v>
      </c>
      <c r="E96" s="43">
        <v>36</v>
      </c>
      <c r="F96" s="68">
        <v>42</v>
      </c>
      <c r="G96" s="9" t="s">
        <v>16</v>
      </c>
      <c r="O96" s="17">
        <f>'1月'!$C96</f>
        <v>93</v>
      </c>
      <c r="P96">
        <f>'1月'!$D96*'1月'!$C96</f>
        <v>558</v>
      </c>
      <c r="Q96">
        <f>'1月'!$E96*'1月'!$C96</f>
        <v>3348</v>
      </c>
      <c r="R96">
        <f>'1月'!$F96*'1月'!$C96</f>
        <v>3906</v>
      </c>
    </row>
    <row r="97" spans="1:18" x14ac:dyDescent="0.2">
      <c r="A97" s="26" t="str">
        <f t="shared" si="6"/>
        <v>1993/1末</v>
      </c>
      <c r="B97" s="26" t="str">
        <f t="shared" si="6"/>
        <v>平成5/1末</v>
      </c>
      <c r="C97" s="43">
        <v>94</v>
      </c>
      <c r="D97" s="43">
        <v>6</v>
      </c>
      <c r="E97" s="43">
        <v>14</v>
      </c>
      <c r="F97" s="68">
        <v>20</v>
      </c>
      <c r="G97" s="9" t="s">
        <v>16</v>
      </c>
      <c r="O97" s="17">
        <f>'1月'!$C97</f>
        <v>94</v>
      </c>
      <c r="P97">
        <f>'1月'!$D97*'1月'!$C97</f>
        <v>564</v>
      </c>
      <c r="Q97">
        <f>'1月'!$E97*'1月'!$C97</f>
        <v>1316</v>
      </c>
      <c r="R97">
        <f>'1月'!$F97*'1月'!$C97</f>
        <v>1880</v>
      </c>
    </row>
    <row r="98" spans="1:18" x14ac:dyDescent="0.2">
      <c r="A98" s="26" t="str">
        <f t="shared" si="6"/>
        <v>1993/1末</v>
      </c>
      <c r="B98" s="26" t="str">
        <f t="shared" si="6"/>
        <v>平成5/1末</v>
      </c>
      <c r="C98" s="43">
        <v>95</v>
      </c>
      <c r="D98" s="43">
        <v>1</v>
      </c>
      <c r="E98" s="43">
        <v>4</v>
      </c>
      <c r="F98" s="68">
        <v>5</v>
      </c>
      <c r="G98" s="9" t="s">
        <v>16</v>
      </c>
      <c r="O98" s="17">
        <f>'1月'!$C98</f>
        <v>95</v>
      </c>
      <c r="P98">
        <f>'1月'!$D98*'1月'!$C98</f>
        <v>95</v>
      </c>
      <c r="Q98">
        <f>'1月'!$E98*'1月'!$C98</f>
        <v>380</v>
      </c>
      <c r="R98">
        <f>'1月'!$F98*'1月'!$C98</f>
        <v>475</v>
      </c>
    </row>
    <row r="99" spans="1:18" x14ac:dyDescent="0.2">
      <c r="A99" s="26" t="str">
        <f t="shared" si="6"/>
        <v>1993/1末</v>
      </c>
      <c r="B99" s="26" t="str">
        <f t="shared" si="6"/>
        <v>平成5/1末</v>
      </c>
      <c r="C99" s="43">
        <v>96</v>
      </c>
      <c r="D99" s="43">
        <v>1</v>
      </c>
      <c r="E99" s="43">
        <v>5</v>
      </c>
      <c r="F99" s="68">
        <v>6</v>
      </c>
      <c r="G99" s="9" t="s">
        <v>16</v>
      </c>
      <c r="O99" s="17">
        <f>'1月'!$C99</f>
        <v>96</v>
      </c>
      <c r="P99">
        <f>'1月'!$D99*'1月'!$C99</f>
        <v>96</v>
      </c>
      <c r="Q99">
        <f>'1月'!$E99*'1月'!$C99</f>
        <v>480</v>
      </c>
      <c r="R99">
        <f>'1月'!$F99*'1月'!$C99</f>
        <v>576</v>
      </c>
    </row>
    <row r="100" spans="1:18" x14ac:dyDescent="0.2">
      <c r="A100" s="26" t="str">
        <f t="shared" si="6"/>
        <v>1993/1末</v>
      </c>
      <c r="B100" s="26" t="str">
        <f t="shared" si="6"/>
        <v>平成5/1末</v>
      </c>
      <c r="C100" s="43">
        <v>97</v>
      </c>
      <c r="D100" s="43">
        <v>1</v>
      </c>
      <c r="E100" s="43">
        <v>7</v>
      </c>
      <c r="F100" s="68">
        <v>8</v>
      </c>
      <c r="G100" s="9" t="s">
        <v>16</v>
      </c>
      <c r="O100" s="17">
        <f>'1月'!$C100</f>
        <v>97</v>
      </c>
      <c r="P100">
        <f>'1月'!$D100*'1月'!$C100</f>
        <v>97</v>
      </c>
      <c r="Q100">
        <f>'1月'!$E100*'1月'!$C100</f>
        <v>679</v>
      </c>
      <c r="R100">
        <f>'1月'!$F100*'1月'!$C100</f>
        <v>776</v>
      </c>
    </row>
    <row r="101" spans="1:18" x14ac:dyDescent="0.2">
      <c r="A101" s="26" t="str">
        <f t="shared" ref="A101:B108" si="7">A100</f>
        <v>1993/1末</v>
      </c>
      <c r="B101" s="26" t="str">
        <f t="shared" si="7"/>
        <v>平成5/1末</v>
      </c>
      <c r="C101" s="43">
        <v>98</v>
      </c>
      <c r="D101" s="43">
        <v>1</v>
      </c>
      <c r="E101" s="43">
        <v>1</v>
      </c>
      <c r="F101" s="68">
        <v>2</v>
      </c>
      <c r="G101" s="9" t="s">
        <v>16</v>
      </c>
      <c r="O101" s="17">
        <f>'1月'!$C101</f>
        <v>98</v>
      </c>
      <c r="P101">
        <f>'1月'!$D101*'1月'!$C101</f>
        <v>98</v>
      </c>
      <c r="Q101">
        <f>'1月'!$E101*'1月'!$C101</f>
        <v>98</v>
      </c>
      <c r="R101">
        <f>'1月'!$F101*'1月'!$C101</f>
        <v>196</v>
      </c>
    </row>
    <row r="102" spans="1:18" x14ac:dyDescent="0.2">
      <c r="A102" s="26" t="str">
        <f t="shared" si="7"/>
        <v>1993/1末</v>
      </c>
      <c r="B102" s="26" t="str">
        <f t="shared" si="7"/>
        <v>平成5/1末</v>
      </c>
      <c r="C102" s="43">
        <v>99</v>
      </c>
      <c r="D102" s="43">
        <v>0</v>
      </c>
      <c r="E102" s="43">
        <v>4</v>
      </c>
      <c r="F102" s="68">
        <v>4</v>
      </c>
      <c r="G102" s="9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396</v>
      </c>
      <c r="R102">
        <f>'1月'!$F102*'1月'!$C102</f>
        <v>396</v>
      </c>
    </row>
    <row r="103" spans="1:18" x14ac:dyDescent="0.2">
      <c r="A103" s="26" t="str">
        <f t="shared" si="7"/>
        <v>1993/1末</v>
      </c>
      <c r="B103" s="26" t="str">
        <f t="shared" si="7"/>
        <v>平成5/1末</v>
      </c>
      <c r="C103" s="43">
        <v>100</v>
      </c>
      <c r="D103" s="43">
        <v>0</v>
      </c>
      <c r="E103" s="43">
        <v>2</v>
      </c>
      <c r="F103" s="68">
        <v>2</v>
      </c>
      <c r="G103" s="9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200</v>
      </c>
      <c r="R103">
        <f>'1月'!$F103*'1月'!$C103</f>
        <v>200</v>
      </c>
    </row>
    <row r="104" spans="1:18" x14ac:dyDescent="0.2">
      <c r="A104" s="26" t="str">
        <f t="shared" si="7"/>
        <v>1993/1末</v>
      </c>
      <c r="B104" s="26" t="str">
        <f t="shared" si="7"/>
        <v>平成5/1末</v>
      </c>
      <c r="C104" s="43">
        <v>101</v>
      </c>
      <c r="D104" s="43">
        <v>0</v>
      </c>
      <c r="E104" s="43">
        <v>0</v>
      </c>
      <c r="F104" s="68">
        <v>0</v>
      </c>
      <c r="G104" s="9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0</v>
      </c>
      <c r="R104">
        <f>'1月'!$F104*'1月'!$C104</f>
        <v>0</v>
      </c>
    </row>
    <row r="105" spans="1:18" x14ac:dyDescent="0.2">
      <c r="A105" s="26" t="str">
        <f t="shared" si="7"/>
        <v>1993/1末</v>
      </c>
      <c r="B105" s="26" t="str">
        <f t="shared" si="7"/>
        <v>平成5/1末</v>
      </c>
      <c r="C105" s="43">
        <v>102</v>
      </c>
      <c r="D105" s="43">
        <v>0</v>
      </c>
      <c r="E105" s="43">
        <v>1</v>
      </c>
      <c r="F105" s="68">
        <v>1</v>
      </c>
      <c r="G105" s="9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102</v>
      </c>
      <c r="R105">
        <f>'1月'!$F105*'1月'!$C105</f>
        <v>102</v>
      </c>
    </row>
    <row r="106" spans="1:18" x14ac:dyDescent="0.2">
      <c r="A106" s="26" t="str">
        <f t="shared" si="7"/>
        <v>1993/1末</v>
      </c>
      <c r="B106" s="26" t="str">
        <f t="shared" si="7"/>
        <v>平成5/1末</v>
      </c>
      <c r="C106" s="43">
        <v>103</v>
      </c>
      <c r="D106" s="43">
        <v>0</v>
      </c>
      <c r="E106" s="43">
        <v>0</v>
      </c>
      <c r="F106" s="68">
        <v>0</v>
      </c>
      <c r="G106" s="9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0</v>
      </c>
      <c r="R106">
        <f>'1月'!$F106*'1月'!$C106</f>
        <v>0</v>
      </c>
    </row>
    <row r="107" spans="1:18" x14ac:dyDescent="0.2">
      <c r="A107" s="26" t="str">
        <f t="shared" si="7"/>
        <v>1993/1末</v>
      </c>
      <c r="B107" s="26" t="str">
        <f t="shared" si="7"/>
        <v>平成5/1末</v>
      </c>
      <c r="C107" s="43">
        <v>104</v>
      </c>
      <c r="D107" s="43">
        <v>0</v>
      </c>
      <c r="E107" s="43">
        <v>2</v>
      </c>
      <c r="F107" s="68">
        <v>2</v>
      </c>
      <c r="G107" s="9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208</v>
      </c>
      <c r="R107">
        <f>'1月'!$F107*'1月'!$C107</f>
        <v>208</v>
      </c>
    </row>
    <row r="108" spans="1:18" x14ac:dyDescent="0.2">
      <c r="A108" s="26" t="str">
        <f t="shared" si="7"/>
        <v>1993/1末</v>
      </c>
      <c r="B108" s="26" t="str">
        <f t="shared" si="7"/>
        <v>平成5/1末</v>
      </c>
      <c r="C108" s="43" t="s">
        <v>65</v>
      </c>
      <c r="D108" s="43">
        <v>0</v>
      </c>
      <c r="E108" s="43">
        <v>0</v>
      </c>
      <c r="F108" s="68">
        <v>0</v>
      </c>
      <c r="G108" s="9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 x14ac:dyDescent="0.2">
      <c r="O109" s="11" t="s">
        <v>22</v>
      </c>
      <c r="P109" s="11">
        <f>SUM(P3:P108)</f>
        <v>1658447</v>
      </c>
      <c r="Q109" s="11">
        <f t="shared" ref="Q109:R109" si="8">SUM(Q3:Q108)</f>
        <v>1895956</v>
      </c>
      <c r="R109" s="11">
        <f t="shared" si="8"/>
        <v>3554390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R109"/>
  <sheetViews>
    <sheetView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70</v>
      </c>
      <c r="B2" s="71" t="s">
        <v>71</v>
      </c>
      <c r="C2" s="14" t="s">
        <v>5</v>
      </c>
      <c r="D2" s="15">
        <f>SUM(D3:D108)</f>
        <v>43060</v>
      </c>
      <c r="E2" s="15">
        <f>SUM(E3:E108)</f>
        <v>45133</v>
      </c>
      <c r="F2" s="15">
        <f>SUM(F3:F108)</f>
        <v>88193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1660534</v>
      </c>
      <c r="Q2" s="19">
        <f t="shared" si="0"/>
        <v>1897842</v>
      </c>
      <c r="R2" s="19">
        <f t="shared" si="0"/>
        <v>3558368</v>
      </c>
    </row>
    <row r="3" spans="1:18" x14ac:dyDescent="0.2">
      <c r="A3" s="25" t="str">
        <f>A2</f>
        <v>1993/2末</v>
      </c>
      <c r="B3" s="25" t="str">
        <f>B2</f>
        <v>平成5/2末</v>
      </c>
      <c r="C3" s="42">
        <v>0</v>
      </c>
      <c r="D3" s="42">
        <v>412</v>
      </c>
      <c r="E3" s="42">
        <v>404</v>
      </c>
      <c r="F3" s="67">
        <v>816</v>
      </c>
      <c r="G3" s="27" t="s">
        <v>14</v>
      </c>
      <c r="J3" s="31" t="s">
        <v>5</v>
      </c>
      <c r="K3" s="12">
        <f>SUM($K$4:$K$6)</f>
        <v>43060</v>
      </c>
      <c r="L3" s="12">
        <f>SUM($L$4:$L$6)</f>
        <v>45133</v>
      </c>
      <c r="M3" s="34">
        <f>SUM($M$4:$M$6)</f>
        <v>88193</v>
      </c>
      <c r="N3" s="10"/>
      <c r="O3" s="20">
        <f>'2月'!$C3</f>
        <v>0</v>
      </c>
      <c r="P3">
        <f>'2月'!$D3</f>
        <v>412</v>
      </c>
      <c r="Q3">
        <f>'2月'!$D3</f>
        <v>412</v>
      </c>
      <c r="R3">
        <f>'2月'!$F3</f>
        <v>816</v>
      </c>
    </row>
    <row r="4" spans="1:18" x14ac:dyDescent="0.2">
      <c r="A4" s="26" t="str">
        <f>A3</f>
        <v>1993/2末</v>
      </c>
      <c r="B4" s="26" t="str">
        <f>B3</f>
        <v>平成5/2末</v>
      </c>
      <c r="C4" s="43">
        <v>1</v>
      </c>
      <c r="D4" s="43">
        <v>469</v>
      </c>
      <c r="E4" s="43">
        <v>458</v>
      </c>
      <c r="F4" s="68">
        <v>927</v>
      </c>
      <c r="G4" s="28" t="s">
        <v>14</v>
      </c>
      <c r="J4" s="32" t="s">
        <v>14</v>
      </c>
      <c r="K4" s="13">
        <f>SUMIF('2月'!$G$2:$G$108,$J4,'2月'!$D$2:$D$108)</f>
        <v>7941</v>
      </c>
      <c r="L4" s="13">
        <f>SUMIF('2月'!$G$2:$G$108,$J4,'2月'!$E$2:$E$108)</f>
        <v>7353</v>
      </c>
      <c r="M4" s="35">
        <f>SUMIF('2月'!$G$2:$G$108,$J4,'2月'!$F$2:$F$108)</f>
        <v>15294</v>
      </c>
      <c r="O4" s="17">
        <f>'2月'!$C4</f>
        <v>1</v>
      </c>
      <c r="P4">
        <f>'2月'!$D4*'2月'!$C4</f>
        <v>469</v>
      </c>
      <c r="Q4">
        <f>'2月'!$E4*'2月'!$C4</f>
        <v>458</v>
      </c>
      <c r="R4">
        <f>'2月'!$F4*'2月'!$C4</f>
        <v>927</v>
      </c>
    </row>
    <row r="5" spans="1:18" x14ac:dyDescent="0.2">
      <c r="A5" s="26" t="str">
        <f t="shared" ref="A5:B20" si="1">A4</f>
        <v>1993/2末</v>
      </c>
      <c r="B5" s="26" t="str">
        <f t="shared" si="1"/>
        <v>平成5/2末</v>
      </c>
      <c r="C5" s="43">
        <v>2</v>
      </c>
      <c r="D5" s="43">
        <v>472</v>
      </c>
      <c r="E5" s="43">
        <v>451</v>
      </c>
      <c r="F5" s="68">
        <v>923</v>
      </c>
      <c r="G5" s="28" t="s">
        <v>14</v>
      </c>
      <c r="J5" s="33" t="s">
        <v>15</v>
      </c>
      <c r="K5" s="13">
        <f>SUMIF('2月'!$G$2:$G$108,$J5,'2月'!$D$2:$D$108)</f>
        <v>28905</v>
      </c>
      <c r="L5" s="13">
        <f>SUMIF('2月'!$G$2:$G$108,$J5,'2月'!$E$2:$E$108)</f>
        <v>28320</v>
      </c>
      <c r="M5" s="35">
        <f>SUMIF('2月'!$G$2:$G$108,$J5,'2月'!$F$2:$F$108)</f>
        <v>57225</v>
      </c>
      <c r="O5" s="17">
        <f>'2月'!$C5</f>
        <v>2</v>
      </c>
      <c r="P5">
        <f>'2月'!$D5*'2月'!$C5</f>
        <v>944</v>
      </c>
      <c r="Q5">
        <f>'2月'!$E5*'2月'!$C5</f>
        <v>902</v>
      </c>
      <c r="R5">
        <f>'2月'!$F5*'2月'!$C5</f>
        <v>1846</v>
      </c>
    </row>
    <row r="6" spans="1:18" x14ac:dyDescent="0.2">
      <c r="A6" s="26" t="str">
        <f t="shared" si="1"/>
        <v>1993/2末</v>
      </c>
      <c r="B6" s="26" t="str">
        <f t="shared" si="1"/>
        <v>平成5/2末</v>
      </c>
      <c r="C6" s="43">
        <v>3</v>
      </c>
      <c r="D6" s="43">
        <v>474</v>
      </c>
      <c r="E6" s="43">
        <v>451</v>
      </c>
      <c r="F6" s="68">
        <v>925</v>
      </c>
      <c r="G6" s="28" t="s">
        <v>14</v>
      </c>
      <c r="J6" s="33" t="s">
        <v>16</v>
      </c>
      <c r="K6" s="13">
        <f>SUMIF('2月'!$G$2:$G$108,$J6,'2月'!$D$2:$D$108)</f>
        <v>6214</v>
      </c>
      <c r="L6" s="13">
        <f>SUMIF('2月'!$G$2:$G$108,$J6,'2月'!$E$2:$E$108)</f>
        <v>9460</v>
      </c>
      <c r="M6" s="35">
        <f>SUMIF('2月'!$G$2:$G$108,$J6,'2月'!$F$2:$F$108)</f>
        <v>15674</v>
      </c>
      <c r="O6" s="17">
        <f>'2月'!$C6</f>
        <v>3</v>
      </c>
      <c r="P6">
        <f>'2月'!$D6*'2月'!$C6</f>
        <v>1422</v>
      </c>
      <c r="Q6">
        <f>'2月'!$E6*'2月'!$C6</f>
        <v>1353</v>
      </c>
      <c r="R6">
        <f>'2月'!$F6*'2月'!$C6</f>
        <v>2775</v>
      </c>
    </row>
    <row r="7" spans="1:18" x14ac:dyDescent="0.2">
      <c r="A7" s="26" t="str">
        <f t="shared" si="1"/>
        <v>1993/2末</v>
      </c>
      <c r="B7" s="26" t="str">
        <f t="shared" si="1"/>
        <v>平成5/2末</v>
      </c>
      <c r="C7" s="43">
        <v>4</v>
      </c>
      <c r="D7" s="43">
        <v>512</v>
      </c>
      <c r="E7" s="43">
        <v>465</v>
      </c>
      <c r="F7" s="68">
        <v>977</v>
      </c>
      <c r="G7" s="28" t="s">
        <v>14</v>
      </c>
      <c r="J7" s="39" t="s">
        <v>21</v>
      </c>
      <c r="K7" s="40">
        <f>IFERROR($P$2/$K$3,"")</f>
        <v>38.563260566651188</v>
      </c>
      <c r="L7" s="40">
        <f>IFERROR($Q$2/$L$3,"")</f>
        <v>42.049985598121111</v>
      </c>
      <c r="M7" s="41">
        <f>IFERROR($R$2/$M$3,"")</f>
        <v>40.347510573401514</v>
      </c>
      <c r="O7" s="17">
        <f>'2月'!$C7</f>
        <v>4</v>
      </c>
      <c r="P7">
        <f>'2月'!$D7*'2月'!$C7</f>
        <v>2048</v>
      </c>
      <c r="Q7">
        <f>'2月'!$E7*'2月'!$C7</f>
        <v>1860</v>
      </c>
      <c r="R7">
        <f>'2月'!$F7*'2月'!$C7</f>
        <v>3908</v>
      </c>
    </row>
    <row r="8" spans="1:18" x14ac:dyDescent="0.2">
      <c r="A8" s="26" t="str">
        <f t="shared" si="1"/>
        <v>1993/2末</v>
      </c>
      <c r="B8" s="26" t="str">
        <f t="shared" si="1"/>
        <v>平成5/2末</v>
      </c>
      <c r="C8" s="43">
        <v>5</v>
      </c>
      <c r="D8" s="43">
        <v>537</v>
      </c>
      <c r="E8" s="43">
        <v>469</v>
      </c>
      <c r="F8" s="68">
        <v>1006</v>
      </c>
      <c r="G8" s="28" t="s">
        <v>14</v>
      </c>
      <c r="O8" s="17">
        <f>'2月'!$C8</f>
        <v>5</v>
      </c>
      <c r="P8">
        <f>'2月'!$D8*'2月'!$C8</f>
        <v>2685</v>
      </c>
      <c r="Q8">
        <f>'2月'!$E8*'2月'!$C8</f>
        <v>2345</v>
      </c>
      <c r="R8">
        <f>'2月'!$F8*'2月'!$C8</f>
        <v>5030</v>
      </c>
    </row>
    <row r="9" spans="1:18" x14ac:dyDescent="0.2">
      <c r="A9" s="26" t="str">
        <f t="shared" si="1"/>
        <v>1993/2末</v>
      </c>
      <c r="B9" s="26" t="str">
        <f t="shared" si="1"/>
        <v>平成5/2末</v>
      </c>
      <c r="C9" s="43">
        <v>6</v>
      </c>
      <c r="D9" s="43">
        <v>523</v>
      </c>
      <c r="E9" s="43">
        <v>533</v>
      </c>
      <c r="F9" s="68">
        <v>1056</v>
      </c>
      <c r="G9" s="28" t="s">
        <v>14</v>
      </c>
      <c r="O9" s="17">
        <f>'2月'!$C9</f>
        <v>6</v>
      </c>
      <c r="P9">
        <f>'2月'!$D9*'2月'!$C9</f>
        <v>3138</v>
      </c>
      <c r="Q9">
        <f>'2月'!$E9*'2月'!$C9</f>
        <v>3198</v>
      </c>
      <c r="R9">
        <f>'2月'!$F9*'2月'!$C9</f>
        <v>6336</v>
      </c>
    </row>
    <row r="10" spans="1:18" x14ac:dyDescent="0.2">
      <c r="A10" s="26" t="str">
        <f t="shared" si="1"/>
        <v>1993/2末</v>
      </c>
      <c r="B10" s="26" t="str">
        <f t="shared" si="1"/>
        <v>平成5/2末</v>
      </c>
      <c r="C10" s="43">
        <v>7</v>
      </c>
      <c r="D10" s="43">
        <v>540</v>
      </c>
      <c r="E10" s="43">
        <v>520</v>
      </c>
      <c r="F10" s="68">
        <v>1060</v>
      </c>
      <c r="G10" s="28" t="s">
        <v>14</v>
      </c>
      <c r="O10" s="17">
        <f>'2月'!$C10</f>
        <v>7</v>
      </c>
      <c r="P10">
        <f>'2月'!$D10*'2月'!$C10</f>
        <v>3780</v>
      </c>
      <c r="Q10">
        <f>'2月'!$E10*'2月'!$C10</f>
        <v>3640</v>
      </c>
      <c r="R10">
        <f>'2月'!$F10*'2月'!$C10</f>
        <v>7420</v>
      </c>
    </row>
    <row r="11" spans="1:18" x14ac:dyDescent="0.2">
      <c r="A11" s="26" t="str">
        <f t="shared" si="1"/>
        <v>1993/2末</v>
      </c>
      <c r="B11" s="26" t="str">
        <f t="shared" si="1"/>
        <v>平成5/2末</v>
      </c>
      <c r="C11" s="43">
        <v>8</v>
      </c>
      <c r="D11" s="43">
        <v>573</v>
      </c>
      <c r="E11" s="43">
        <v>483</v>
      </c>
      <c r="F11" s="68">
        <v>1056</v>
      </c>
      <c r="G11" s="28" t="s">
        <v>14</v>
      </c>
      <c r="O11" s="17">
        <f>'2月'!$C11</f>
        <v>8</v>
      </c>
      <c r="P11">
        <f>'2月'!$D11*'2月'!$C11</f>
        <v>4584</v>
      </c>
      <c r="Q11">
        <f>'2月'!$E11*'2月'!$C11</f>
        <v>3864</v>
      </c>
      <c r="R11">
        <f>'2月'!$F11*'2月'!$C11</f>
        <v>8448</v>
      </c>
    </row>
    <row r="12" spans="1:18" x14ac:dyDescent="0.2">
      <c r="A12" s="26" t="str">
        <f t="shared" si="1"/>
        <v>1993/2末</v>
      </c>
      <c r="B12" s="26" t="str">
        <f t="shared" si="1"/>
        <v>平成5/2末</v>
      </c>
      <c r="C12" s="43">
        <v>9</v>
      </c>
      <c r="D12" s="43">
        <v>572</v>
      </c>
      <c r="E12" s="43">
        <v>511</v>
      </c>
      <c r="F12" s="68">
        <v>1083</v>
      </c>
      <c r="G12" s="28" t="s">
        <v>14</v>
      </c>
      <c r="O12" s="17">
        <f>'2月'!$C12</f>
        <v>9</v>
      </c>
      <c r="P12">
        <f>'2月'!$D12*'2月'!$C12</f>
        <v>5148</v>
      </c>
      <c r="Q12">
        <f>'2月'!$E12*'2月'!$C12</f>
        <v>4599</v>
      </c>
      <c r="R12">
        <f>'2月'!$F12*'2月'!$C12</f>
        <v>9747</v>
      </c>
    </row>
    <row r="13" spans="1:18" x14ac:dyDescent="0.2">
      <c r="A13" s="26" t="str">
        <f t="shared" si="1"/>
        <v>1993/2末</v>
      </c>
      <c r="B13" s="26" t="str">
        <f t="shared" si="1"/>
        <v>平成5/2末</v>
      </c>
      <c r="C13" s="43">
        <v>10</v>
      </c>
      <c r="D13" s="43">
        <v>526</v>
      </c>
      <c r="E13" s="43">
        <v>488</v>
      </c>
      <c r="F13" s="68">
        <v>1014</v>
      </c>
      <c r="G13" s="28" t="s">
        <v>14</v>
      </c>
      <c r="O13" s="17">
        <f>'2月'!$C13</f>
        <v>10</v>
      </c>
      <c r="P13">
        <f>'2月'!$D13*'2月'!$C13</f>
        <v>5260</v>
      </c>
      <c r="Q13">
        <f>'2月'!$E13*'2月'!$C13</f>
        <v>4880</v>
      </c>
      <c r="R13">
        <f>'2月'!$F13*'2月'!$C13</f>
        <v>10140</v>
      </c>
    </row>
    <row r="14" spans="1:18" x14ac:dyDescent="0.2">
      <c r="A14" s="26" t="str">
        <f t="shared" si="1"/>
        <v>1993/2末</v>
      </c>
      <c r="B14" s="26" t="str">
        <f t="shared" si="1"/>
        <v>平成5/2末</v>
      </c>
      <c r="C14" s="43">
        <v>11</v>
      </c>
      <c r="D14" s="43">
        <v>539</v>
      </c>
      <c r="E14" s="43">
        <v>504</v>
      </c>
      <c r="F14" s="68">
        <v>1043</v>
      </c>
      <c r="G14" s="28" t="s">
        <v>14</v>
      </c>
      <c r="O14" s="17">
        <f>'2月'!$C14</f>
        <v>11</v>
      </c>
      <c r="P14">
        <f>'2月'!$D14*'2月'!$C14</f>
        <v>5929</v>
      </c>
      <c r="Q14">
        <f>'2月'!$E14*'2月'!$C14</f>
        <v>5544</v>
      </c>
      <c r="R14">
        <f>'2月'!$F14*'2月'!$C14</f>
        <v>11473</v>
      </c>
    </row>
    <row r="15" spans="1:18" x14ac:dyDescent="0.2">
      <c r="A15" s="26" t="str">
        <f t="shared" si="1"/>
        <v>1993/2末</v>
      </c>
      <c r="B15" s="26" t="str">
        <f t="shared" si="1"/>
        <v>平成5/2末</v>
      </c>
      <c r="C15" s="43">
        <v>12</v>
      </c>
      <c r="D15" s="43">
        <v>584</v>
      </c>
      <c r="E15" s="43">
        <v>532</v>
      </c>
      <c r="F15" s="68">
        <v>1116</v>
      </c>
      <c r="G15" s="28" t="s">
        <v>14</v>
      </c>
      <c r="J15" s="46" t="s">
        <v>50</v>
      </c>
      <c r="K15" s="46"/>
      <c r="L15" s="46"/>
      <c r="M15" s="46" t="str">
        <f>A2</f>
        <v>1993/2末</v>
      </c>
      <c r="O15" s="17">
        <f>'2月'!$C15</f>
        <v>12</v>
      </c>
      <c r="P15">
        <f>'2月'!$D15*'2月'!$C15</f>
        <v>7008</v>
      </c>
      <c r="Q15">
        <f>'2月'!$E15*'2月'!$C15</f>
        <v>6384</v>
      </c>
      <c r="R15">
        <f>'2月'!$F15*'2月'!$C15</f>
        <v>13392</v>
      </c>
    </row>
    <row r="16" spans="1:18" x14ac:dyDescent="0.2">
      <c r="A16" s="26" t="str">
        <f t="shared" si="1"/>
        <v>1993/2末</v>
      </c>
      <c r="B16" s="26" t="str">
        <f t="shared" si="1"/>
        <v>平成5/2末</v>
      </c>
      <c r="C16" s="43">
        <v>13</v>
      </c>
      <c r="D16" s="43">
        <v>614</v>
      </c>
      <c r="E16" s="43">
        <v>489</v>
      </c>
      <c r="F16" s="68">
        <v>1103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7982</v>
      </c>
      <c r="Q16">
        <f>'2月'!$E16*'2月'!$C16</f>
        <v>6357</v>
      </c>
      <c r="R16">
        <f>'2月'!$F16*'2月'!$C16</f>
        <v>14339</v>
      </c>
    </row>
    <row r="17" spans="1:18" x14ac:dyDescent="0.2">
      <c r="A17" s="26" t="str">
        <f t="shared" si="1"/>
        <v>1993/2末</v>
      </c>
      <c r="B17" s="26" t="str">
        <f t="shared" si="1"/>
        <v>平成5/2末</v>
      </c>
      <c r="C17" s="43">
        <v>14</v>
      </c>
      <c r="D17" s="43">
        <v>594</v>
      </c>
      <c r="E17" s="43">
        <v>595</v>
      </c>
      <c r="F17" s="69">
        <v>1189</v>
      </c>
      <c r="G17" s="28" t="s">
        <v>14</v>
      </c>
      <c r="J17" s="47" t="s">
        <v>5</v>
      </c>
      <c r="K17" s="48">
        <f>SUM($K$18:$K$39)</f>
        <v>43060</v>
      </c>
      <c r="L17" s="48">
        <f>SUM($L$18:$L$39)</f>
        <v>45133</v>
      </c>
      <c r="M17" s="48">
        <f>SUM($M$18:$M$39)</f>
        <v>88193</v>
      </c>
      <c r="O17" s="21">
        <f>'2月'!$C17</f>
        <v>14</v>
      </c>
      <c r="P17" s="22">
        <f>'2月'!$D17*'2月'!$C17</f>
        <v>8316</v>
      </c>
      <c r="Q17" s="22">
        <f>'2月'!$E17*'2月'!$C17</f>
        <v>8330</v>
      </c>
      <c r="R17" s="22">
        <f>'2月'!$F17*'2月'!$C17</f>
        <v>16646</v>
      </c>
    </row>
    <row r="18" spans="1:18" x14ac:dyDescent="0.2">
      <c r="A18" s="25" t="str">
        <f t="shared" si="1"/>
        <v>1993/2末</v>
      </c>
      <c r="B18" s="25" t="str">
        <f t="shared" si="1"/>
        <v>平成5/2末</v>
      </c>
      <c r="C18" s="42">
        <v>15</v>
      </c>
      <c r="D18" s="42">
        <v>582</v>
      </c>
      <c r="E18" s="42">
        <v>597</v>
      </c>
      <c r="F18" s="68">
        <v>1179</v>
      </c>
      <c r="G18" s="29" t="s">
        <v>15</v>
      </c>
      <c r="J18" s="46" t="s">
        <v>27</v>
      </c>
      <c r="K18" s="49">
        <f>SUM($D$3:$D$7)</f>
        <v>2339</v>
      </c>
      <c r="L18" s="49">
        <f>SUM($E$3:$E$7)</f>
        <v>2229</v>
      </c>
      <c r="M18" s="49">
        <f>SUM($F$3:$F$7)</f>
        <v>4568</v>
      </c>
      <c r="O18" s="20">
        <f>'2月'!$C18</f>
        <v>15</v>
      </c>
      <c r="P18">
        <f>'2月'!$D18*'2月'!$C18</f>
        <v>8730</v>
      </c>
      <c r="Q18">
        <f>'2月'!$E18*'2月'!$C18</f>
        <v>8955</v>
      </c>
      <c r="R18">
        <f>'2月'!$F18*'2月'!$C18</f>
        <v>17685</v>
      </c>
    </row>
    <row r="19" spans="1:18" x14ac:dyDescent="0.2">
      <c r="A19" s="26" t="str">
        <f t="shared" si="1"/>
        <v>1993/2末</v>
      </c>
      <c r="B19" s="26" t="str">
        <f t="shared" si="1"/>
        <v>平成5/2末</v>
      </c>
      <c r="C19" s="43">
        <v>16</v>
      </c>
      <c r="D19" s="43">
        <v>602</v>
      </c>
      <c r="E19" s="43">
        <v>581</v>
      </c>
      <c r="F19" s="68">
        <v>1183</v>
      </c>
      <c r="G19" s="30" t="s">
        <v>15</v>
      </c>
      <c r="J19" s="46" t="s">
        <v>28</v>
      </c>
      <c r="K19" s="46">
        <f>SUM($D$8:$D$12)</f>
        <v>2745</v>
      </c>
      <c r="L19" s="46">
        <f>SUM($E$8:$E$12)</f>
        <v>2516</v>
      </c>
      <c r="M19" s="46">
        <f>SUM($F$8:$F$12)</f>
        <v>5261</v>
      </c>
      <c r="O19" s="17">
        <f>'2月'!$C19</f>
        <v>16</v>
      </c>
      <c r="P19">
        <f>'2月'!$D19*'2月'!$C19</f>
        <v>9632</v>
      </c>
      <c r="Q19">
        <f>'2月'!$E19*'2月'!$C19</f>
        <v>9296</v>
      </c>
      <c r="R19">
        <f>'2月'!$F19*'2月'!$C19</f>
        <v>18928</v>
      </c>
    </row>
    <row r="20" spans="1:18" x14ac:dyDescent="0.2">
      <c r="A20" s="26" t="str">
        <f t="shared" si="1"/>
        <v>1993/2末</v>
      </c>
      <c r="B20" s="26" t="str">
        <f t="shared" si="1"/>
        <v>平成5/2末</v>
      </c>
      <c r="C20" s="43">
        <v>17</v>
      </c>
      <c r="D20" s="43">
        <v>579</v>
      </c>
      <c r="E20" s="43">
        <v>598</v>
      </c>
      <c r="F20" s="68">
        <v>1177</v>
      </c>
      <c r="G20" s="30" t="s">
        <v>15</v>
      </c>
      <c r="J20" s="46" t="s">
        <v>29</v>
      </c>
      <c r="K20" s="46">
        <f>SUM($D$13:$D$17)</f>
        <v>2857</v>
      </c>
      <c r="L20" s="46">
        <f>SUM($E$13:$E$17)</f>
        <v>2608</v>
      </c>
      <c r="M20" s="46">
        <f>SUM($F$13:$F$17)</f>
        <v>5465</v>
      </c>
      <c r="O20" s="17">
        <f>'2月'!$C20</f>
        <v>17</v>
      </c>
      <c r="P20">
        <f>'2月'!$D20*'2月'!$C20</f>
        <v>9843</v>
      </c>
      <c r="Q20">
        <f>'2月'!$E20*'2月'!$C20</f>
        <v>10166</v>
      </c>
      <c r="R20">
        <f>'2月'!$F20*'2月'!$C20</f>
        <v>20009</v>
      </c>
    </row>
    <row r="21" spans="1:18" x14ac:dyDescent="0.2">
      <c r="A21" s="26" t="str">
        <f t="shared" ref="A21:B36" si="2">A20</f>
        <v>1993/2末</v>
      </c>
      <c r="B21" s="26" t="str">
        <f t="shared" si="2"/>
        <v>平成5/2末</v>
      </c>
      <c r="C21" s="43">
        <v>18</v>
      </c>
      <c r="D21" s="43">
        <v>632</v>
      </c>
      <c r="E21" s="43">
        <v>668</v>
      </c>
      <c r="F21" s="68">
        <v>1300</v>
      </c>
      <c r="G21" s="30" t="s">
        <v>15</v>
      </c>
      <c r="J21" s="46" t="s">
        <v>30</v>
      </c>
      <c r="K21" s="46">
        <f>SUM($D$18:$D$22)</f>
        <v>2946</v>
      </c>
      <c r="L21" s="46">
        <f>SUM($E$18:$E$22)</f>
        <v>2962</v>
      </c>
      <c r="M21" s="46">
        <f>SUM($F$18:$F$22)</f>
        <v>5908</v>
      </c>
      <c r="O21" s="17">
        <f>'2月'!$C21</f>
        <v>18</v>
      </c>
      <c r="P21">
        <f>'2月'!$D21*'2月'!$C21</f>
        <v>11376</v>
      </c>
      <c r="Q21">
        <f>'2月'!$E21*'2月'!$C21</f>
        <v>12024</v>
      </c>
      <c r="R21">
        <f>'2月'!$F21*'2月'!$C21</f>
        <v>23400</v>
      </c>
    </row>
    <row r="22" spans="1:18" x14ac:dyDescent="0.2">
      <c r="A22" s="26" t="str">
        <f t="shared" si="2"/>
        <v>1993/2末</v>
      </c>
      <c r="B22" s="26" t="str">
        <f t="shared" si="2"/>
        <v>平成5/2末</v>
      </c>
      <c r="C22" s="43">
        <v>19</v>
      </c>
      <c r="D22" s="43">
        <v>551</v>
      </c>
      <c r="E22" s="43">
        <v>518</v>
      </c>
      <c r="F22" s="68">
        <v>1069</v>
      </c>
      <c r="G22" s="30" t="s">
        <v>15</v>
      </c>
      <c r="J22" s="46" t="s">
        <v>31</v>
      </c>
      <c r="K22" s="46">
        <f>SUM($D$23:$D$27)</f>
        <v>2424</v>
      </c>
      <c r="L22" s="46">
        <f>SUM($E$23:$E$27)</f>
        <v>2204</v>
      </c>
      <c r="M22" s="46">
        <f>SUM($F$23:$F$27)</f>
        <v>4628</v>
      </c>
      <c r="O22" s="17">
        <f>'2月'!$C22</f>
        <v>19</v>
      </c>
      <c r="P22">
        <f>'2月'!$D22*'2月'!$C22</f>
        <v>10469</v>
      </c>
      <c r="Q22">
        <f>'2月'!$E22*'2月'!$C22</f>
        <v>9842</v>
      </c>
      <c r="R22">
        <f>'2月'!$F22*'2月'!$C22</f>
        <v>20311</v>
      </c>
    </row>
    <row r="23" spans="1:18" x14ac:dyDescent="0.2">
      <c r="A23" s="26" t="str">
        <f t="shared" si="2"/>
        <v>1993/2末</v>
      </c>
      <c r="B23" s="26" t="str">
        <f t="shared" si="2"/>
        <v>平成5/2末</v>
      </c>
      <c r="C23" s="43">
        <v>20</v>
      </c>
      <c r="D23" s="43">
        <v>505</v>
      </c>
      <c r="E23" s="43">
        <v>425</v>
      </c>
      <c r="F23" s="68">
        <v>930</v>
      </c>
      <c r="G23" s="30" t="s">
        <v>15</v>
      </c>
      <c r="J23" s="46" t="s">
        <v>32</v>
      </c>
      <c r="K23" s="46">
        <f>SUM($D$28:$D$32)</f>
        <v>2468</v>
      </c>
      <c r="L23" s="46">
        <f>SUM($E$28:$E$32)</f>
        <v>2393</v>
      </c>
      <c r="M23" s="46">
        <f>SUM($F$28:$F$32)</f>
        <v>4861</v>
      </c>
      <c r="O23" s="17">
        <f>'2月'!$C23</f>
        <v>20</v>
      </c>
      <c r="P23">
        <f>'2月'!$D23*'2月'!$C23</f>
        <v>10100</v>
      </c>
      <c r="Q23">
        <f>'2月'!$E23*'2月'!$C23</f>
        <v>8500</v>
      </c>
      <c r="R23">
        <f>'2月'!$F23*'2月'!$C23</f>
        <v>18600</v>
      </c>
    </row>
    <row r="24" spans="1:18" x14ac:dyDescent="0.2">
      <c r="A24" s="26" t="str">
        <f t="shared" si="2"/>
        <v>1993/2末</v>
      </c>
      <c r="B24" s="26" t="str">
        <f t="shared" si="2"/>
        <v>平成5/2末</v>
      </c>
      <c r="C24" s="43">
        <v>21</v>
      </c>
      <c r="D24" s="43">
        <v>523</v>
      </c>
      <c r="E24" s="43">
        <v>494</v>
      </c>
      <c r="F24" s="68">
        <v>1017</v>
      </c>
      <c r="G24" s="30" t="s">
        <v>15</v>
      </c>
      <c r="J24" s="46" t="s">
        <v>33</v>
      </c>
      <c r="K24" s="46">
        <f>SUM($D$33:$D$37)</f>
        <v>2944</v>
      </c>
      <c r="L24" s="46">
        <f>SUM($E$33:$E$37)</f>
        <v>2712</v>
      </c>
      <c r="M24" s="46">
        <f>SUM($F$33:$F$37)</f>
        <v>5656</v>
      </c>
      <c r="O24" s="17">
        <f>'2月'!$C24</f>
        <v>21</v>
      </c>
      <c r="P24">
        <f>'2月'!$D24*'2月'!$C24</f>
        <v>10983</v>
      </c>
      <c r="Q24">
        <f>'2月'!$E24*'2月'!$C24</f>
        <v>10374</v>
      </c>
      <c r="R24">
        <f>'2月'!$F24*'2月'!$C24</f>
        <v>21357</v>
      </c>
    </row>
    <row r="25" spans="1:18" x14ac:dyDescent="0.2">
      <c r="A25" s="26" t="str">
        <f t="shared" si="2"/>
        <v>1993/2末</v>
      </c>
      <c r="B25" s="26" t="str">
        <f t="shared" si="2"/>
        <v>平成5/2末</v>
      </c>
      <c r="C25" s="43">
        <v>22</v>
      </c>
      <c r="D25" s="43">
        <v>472</v>
      </c>
      <c r="E25" s="43">
        <v>416</v>
      </c>
      <c r="F25" s="68">
        <v>888</v>
      </c>
      <c r="G25" s="30" t="s">
        <v>15</v>
      </c>
      <c r="J25" s="46" t="s">
        <v>34</v>
      </c>
      <c r="K25" s="46">
        <f>SUM($D$38:$D$42)</f>
        <v>3091</v>
      </c>
      <c r="L25" s="46">
        <f>SUM($E$38:$E$42)</f>
        <v>2862</v>
      </c>
      <c r="M25" s="46">
        <f>SUM($F$38:$F$42)</f>
        <v>5953</v>
      </c>
      <c r="O25" s="17">
        <f>'2月'!$C25</f>
        <v>22</v>
      </c>
      <c r="P25">
        <f>'2月'!$D25*'2月'!$C25</f>
        <v>10384</v>
      </c>
      <c r="Q25">
        <f>'2月'!$E25*'2月'!$C25</f>
        <v>9152</v>
      </c>
      <c r="R25">
        <f>'2月'!$F25*'2月'!$C25</f>
        <v>19536</v>
      </c>
    </row>
    <row r="26" spans="1:18" x14ac:dyDescent="0.2">
      <c r="A26" s="26" t="str">
        <f t="shared" si="2"/>
        <v>1993/2末</v>
      </c>
      <c r="B26" s="26" t="str">
        <f t="shared" si="2"/>
        <v>平成5/2末</v>
      </c>
      <c r="C26" s="43">
        <v>23</v>
      </c>
      <c r="D26" s="43">
        <v>467</v>
      </c>
      <c r="E26" s="43">
        <v>414</v>
      </c>
      <c r="F26" s="68">
        <v>881</v>
      </c>
      <c r="G26" s="30" t="s">
        <v>15</v>
      </c>
      <c r="J26" s="46" t="s">
        <v>35</v>
      </c>
      <c r="K26" s="46">
        <f>SUM($D$43:$D$47)</f>
        <v>3824</v>
      </c>
      <c r="L26" s="46">
        <f>SUM($E$43:$E$47)</f>
        <v>3540</v>
      </c>
      <c r="M26" s="46">
        <f>SUM($F$43:$F$47)</f>
        <v>7364</v>
      </c>
      <c r="O26" s="17">
        <f>'2月'!$C26</f>
        <v>23</v>
      </c>
      <c r="P26">
        <f>'2月'!$D26*'2月'!$C26</f>
        <v>10741</v>
      </c>
      <c r="Q26">
        <f>'2月'!$E26*'2月'!$C26</f>
        <v>9522</v>
      </c>
      <c r="R26">
        <f>'2月'!$F26*'2月'!$C26</f>
        <v>20263</v>
      </c>
    </row>
    <row r="27" spans="1:18" x14ac:dyDescent="0.2">
      <c r="A27" s="26" t="str">
        <f t="shared" si="2"/>
        <v>1993/2末</v>
      </c>
      <c r="B27" s="26" t="str">
        <f t="shared" si="2"/>
        <v>平成5/2末</v>
      </c>
      <c r="C27" s="43">
        <v>24</v>
      </c>
      <c r="D27" s="43">
        <v>457</v>
      </c>
      <c r="E27" s="43">
        <v>455</v>
      </c>
      <c r="F27" s="68">
        <v>912</v>
      </c>
      <c r="G27" s="30" t="s">
        <v>15</v>
      </c>
      <c r="J27" s="46" t="s">
        <v>36</v>
      </c>
      <c r="K27" s="46">
        <f>SUM($D$48:$D$52)</f>
        <v>2995</v>
      </c>
      <c r="L27" s="46">
        <f>SUM($E$48:$E$52)</f>
        <v>2797</v>
      </c>
      <c r="M27" s="46">
        <f>SUM($F$48:$F$52)</f>
        <v>5792</v>
      </c>
      <c r="O27" s="17">
        <f>'2月'!$C27</f>
        <v>24</v>
      </c>
      <c r="P27">
        <f>'2月'!$D27*'2月'!$C27</f>
        <v>10968</v>
      </c>
      <c r="Q27">
        <f>'2月'!$E27*'2月'!$C27</f>
        <v>10920</v>
      </c>
      <c r="R27">
        <f>'2月'!$F27*'2月'!$C27</f>
        <v>21888</v>
      </c>
    </row>
    <row r="28" spans="1:18" x14ac:dyDescent="0.2">
      <c r="A28" s="26" t="str">
        <f t="shared" si="2"/>
        <v>1993/2末</v>
      </c>
      <c r="B28" s="26" t="str">
        <f t="shared" si="2"/>
        <v>平成5/2末</v>
      </c>
      <c r="C28" s="43">
        <v>25</v>
      </c>
      <c r="D28" s="43">
        <v>468</v>
      </c>
      <c r="E28" s="43">
        <v>471</v>
      </c>
      <c r="F28" s="68">
        <v>939</v>
      </c>
      <c r="G28" s="30" t="s">
        <v>15</v>
      </c>
      <c r="J28" s="46" t="s">
        <v>37</v>
      </c>
      <c r="K28" s="46">
        <f>SUM($D$53:$D$57)</f>
        <v>2734</v>
      </c>
      <c r="L28" s="46">
        <f>SUM($E$53:$E$57)</f>
        <v>2717</v>
      </c>
      <c r="M28" s="46">
        <f>SUM($F$53:$F$57)</f>
        <v>5451</v>
      </c>
      <c r="O28" s="17">
        <f>'2月'!$C28</f>
        <v>25</v>
      </c>
      <c r="P28">
        <f>'2月'!$D28*'2月'!$C28</f>
        <v>11700</v>
      </c>
      <c r="Q28">
        <f>'2月'!$E28*'2月'!$C28</f>
        <v>11775</v>
      </c>
      <c r="R28">
        <f>'2月'!$F28*'2月'!$C28</f>
        <v>23475</v>
      </c>
    </row>
    <row r="29" spans="1:18" x14ac:dyDescent="0.2">
      <c r="A29" s="26" t="str">
        <f t="shared" si="2"/>
        <v>1993/2末</v>
      </c>
      <c r="B29" s="26" t="str">
        <f t="shared" si="2"/>
        <v>平成5/2末</v>
      </c>
      <c r="C29" s="43">
        <v>26</v>
      </c>
      <c r="D29" s="43">
        <v>439</v>
      </c>
      <c r="E29" s="43">
        <v>394</v>
      </c>
      <c r="F29" s="68">
        <v>833</v>
      </c>
      <c r="G29" s="30" t="s">
        <v>15</v>
      </c>
      <c r="J29" s="46" t="s">
        <v>38</v>
      </c>
      <c r="K29" s="46">
        <f>SUM($D$58:$D$62)</f>
        <v>2655</v>
      </c>
      <c r="L29" s="46">
        <f>SUM($E$58:$E$62)</f>
        <v>3041</v>
      </c>
      <c r="M29" s="46">
        <f>SUM($F$58:$F$62)</f>
        <v>5696</v>
      </c>
      <c r="O29" s="17">
        <f>'2月'!$C29</f>
        <v>26</v>
      </c>
      <c r="P29">
        <f>'2月'!$D29*'2月'!$C29</f>
        <v>11414</v>
      </c>
      <c r="Q29">
        <f>'2月'!$E29*'2月'!$C29</f>
        <v>10244</v>
      </c>
      <c r="R29">
        <f>'2月'!$F29*'2月'!$C29</f>
        <v>21658</v>
      </c>
    </row>
    <row r="30" spans="1:18" x14ac:dyDescent="0.2">
      <c r="A30" s="26" t="str">
        <f t="shared" si="2"/>
        <v>1993/2末</v>
      </c>
      <c r="B30" s="26" t="str">
        <f t="shared" si="2"/>
        <v>平成5/2末</v>
      </c>
      <c r="C30" s="43">
        <v>27</v>
      </c>
      <c r="D30" s="43">
        <v>516</v>
      </c>
      <c r="E30" s="43">
        <v>485</v>
      </c>
      <c r="F30" s="68">
        <v>1001</v>
      </c>
      <c r="G30" s="30" t="s">
        <v>15</v>
      </c>
      <c r="J30" s="46" t="s">
        <v>39</v>
      </c>
      <c r="K30" s="46">
        <f>SUM($D$63:$D$67)</f>
        <v>2824</v>
      </c>
      <c r="L30" s="46">
        <f>SUM($E$63:$E$67)</f>
        <v>3092</v>
      </c>
      <c r="M30" s="46">
        <f>SUM($F$63:$F$67)</f>
        <v>5916</v>
      </c>
      <c r="O30" s="17">
        <f>'2月'!$C30</f>
        <v>27</v>
      </c>
      <c r="P30">
        <f>'2月'!$D30*'2月'!$C30</f>
        <v>13932</v>
      </c>
      <c r="Q30">
        <f>'2月'!$E30*'2月'!$C30</f>
        <v>13095</v>
      </c>
      <c r="R30">
        <f>'2月'!$F30*'2月'!$C30</f>
        <v>27027</v>
      </c>
    </row>
    <row r="31" spans="1:18" x14ac:dyDescent="0.2">
      <c r="A31" s="26" t="str">
        <f t="shared" si="2"/>
        <v>1993/2末</v>
      </c>
      <c r="B31" s="26" t="str">
        <f t="shared" si="2"/>
        <v>平成5/2末</v>
      </c>
      <c r="C31" s="43">
        <v>28</v>
      </c>
      <c r="D31" s="43">
        <v>563</v>
      </c>
      <c r="E31" s="43">
        <v>510</v>
      </c>
      <c r="F31" s="68">
        <v>1073</v>
      </c>
      <c r="G31" s="30" t="s">
        <v>15</v>
      </c>
      <c r="J31" s="46" t="s">
        <v>40</v>
      </c>
      <c r="K31" s="46">
        <f>SUM($D$68:$D$72)</f>
        <v>2407</v>
      </c>
      <c r="L31" s="46">
        <f>SUM($E$68:$E$72)</f>
        <v>3056</v>
      </c>
      <c r="M31" s="46">
        <f>SUM($F$68:$F$72)</f>
        <v>5463</v>
      </c>
      <c r="O31" s="17">
        <f>'2月'!$C31</f>
        <v>28</v>
      </c>
      <c r="P31">
        <f>'2月'!$D31*'2月'!$C31</f>
        <v>15764</v>
      </c>
      <c r="Q31">
        <f>'2月'!$E31*'2月'!$C31</f>
        <v>14280</v>
      </c>
      <c r="R31">
        <f>'2月'!$F31*'2月'!$C31</f>
        <v>30044</v>
      </c>
    </row>
    <row r="32" spans="1:18" x14ac:dyDescent="0.2">
      <c r="A32" s="26" t="str">
        <f t="shared" si="2"/>
        <v>1993/2末</v>
      </c>
      <c r="B32" s="26" t="str">
        <f t="shared" si="2"/>
        <v>平成5/2末</v>
      </c>
      <c r="C32" s="43">
        <v>29</v>
      </c>
      <c r="D32" s="43">
        <v>482</v>
      </c>
      <c r="E32" s="43">
        <v>533</v>
      </c>
      <c r="F32" s="68">
        <v>1015</v>
      </c>
      <c r="G32" s="30" t="s">
        <v>15</v>
      </c>
      <c r="J32" s="46" t="s">
        <v>41</v>
      </c>
      <c r="K32" s="46">
        <f>SUM($D$73:$D$77)</f>
        <v>1601</v>
      </c>
      <c r="L32" s="46">
        <f>SUM($E$73:$E$77)</f>
        <v>2398</v>
      </c>
      <c r="M32" s="46">
        <f>SUM($F$73:$F$77)</f>
        <v>3999</v>
      </c>
      <c r="O32" s="17">
        <f>'2月'!$C32</f>
        <v>29</v>
      </c>
      <c r="P32">
        <f>'2月'!$D32*'2月'!$C32</f>
        <v>13978</v>
      </c>
      <c r="Q32">
        <f>'2月'!$E32*'2月'!$C32</f>
        <v>15457</v>
      </c>
      <c r="R32">
        <f>'2月'!$F32*'2月'!$C32</f>
        <v>29435</v>
      </c>
    </row>
    <row r="33" spans="1:18" x14ac:dyDescent="0.2">
      <c r="A33" s="26" t="str">
        <f t="shared" si="2"/>
        <v>1993/2末</v>
      </c>
      <c r="B33" s="26" t="str">
        <f t="shared" si="2"/>
        <v>平成5/2末</v>
      </c>
      <c r="C33" s="43">
        <v>30</v>
      </c>
      <c r="D33" s="43">
        <v>548</v>
      </c>
      <c r="E33" s="43">
        <v>519</v>
      </c>
      <c r="F33" s="68">
        <v>1067</v>
      </c>
      <c r="G33" s="30" t="s">
        <v>15</v>
      </c>
      <c r="J33" s="46" t="s">
        <v>42</v>
      </c>
      <c r="K33" s="46">
        <f>SUM($D$78:$D$82)</f>
        <v>1185</v>
      </c>
      <c r="L33" s="46">
        <f>SUM($E$78:$E$82)</f>
        <v>1880</v>
      </c>
      <c r="M33" s="46">
        <f>SUM($F$78:$F$82)</f>
        <v>3065</v>
      </c>
      <c r="O33" s="17">
        <f>'2月'!$C33</f>
        <v>30</v>
      </c>
      <c r="P33">
        <f>'2月'!$D33*'2月'!$C33</f>
        <v>16440</v>
      </c>
      <c r="Q33">
        <f>'2月'!$E33*'2月'!$C33</f>
        <v>15570</v>
      </c>
      <c r="R33">
        <f>'2月'!$F33*'2月'!$C33</f>
        <v>32010</v>
      </c>
    </row>
    <row r="34" spans="1:18" x14ac:dyDescent="0.2">
      <c r="A34" s="26" t="str">
        <f t="shared" si="2"/>
        <v>1993/2末</v>
      </c>
      <c r="B34" s="26" t="str">
        <f t="shared" si="2"/>
        <v>平成5/2末</v>
      </c>
      <c r="C34" s="43">
        <v>31</v>
      </c>
      <c r="D34" s="43">
        <v>584</v>
      </c>
      <c r="E34" s="43">
        <v>524</v>
      </c>
      <c r="F34" s="68">
        <v>1108</v>
      </c>
      <c r="G34" s="30" t="s">
        <v>15</v>
      </c>
      <c r="J34" s="46" t="s">
        <v>43</v>
      </c>
      <c r="K34" s="46">
        <f>SUM($D$83:$D$87)</f>
        <v>698</v>
      </c>
      <c r="L34" s="46">
        <f>SUM($E$83:$E$87)</f>
        <v>1289</v>
      </c>
      <c r="M34" s="46">
        <f>SUM($F$83:$F$87)</f>
        <v>1987</v>
      </c>
      <c r="O34" s="17">
        <f>'2月'!$C34</f>
        <v>31</v>
      </c>
      <c r="P34">
        <f>'2月'!$D34*'2月'!$C34</f>
        <v>18104</v>
      </c>
      <c r="Q34">
        <f>'2月'!$E34*'2月'!$C34</f>
        <v>16244</v>
      </c>
      <c r="R34">
        <f>'2月'!$F34*'2月'!$C34</f>
        <v>34348</v>
      </c>
    </row>
    <row r="35" spans="1:18" x14ac:dyDescent="0.2">
      <c r="A35" s="26" t="str">
        <f t="shared" si="2"/>
        <v>1993/2末</v>
      </c>
      <c r="B35" s="26" t="str">
        <f t="shared" si="2"/>
        <v>平成5/2末</v>
      </c>
      <c r="C35" s="43">
        <v>32</v>
      </c>
      <c r="D35" s="43">
        <v>541</v>
      </c>
      <c r="E35" s="43">
        <v>524</v>
      </c>
      <c r="F35" s="68">
        <v>1065</v>
      </c>
      <c r="G35" s="30" t="s">
        <v>15</v>
      </c>
      <c r="J35" s="46" t="s">
        <v>44</v>
      </c>
      <c r="K35" s="46">
        <f>SUM($D$88:$D$92)</f>
        <v>256</v>
      </c>
      <c r="L35" s="46">
        <f>SUM($E$88:$E$92)</f>
        <v>621</v>
      </c>
      <c r="M35" s="46">
        <f>SUM($F$88:$F$92)</f>
        <v>877</v>
      </c>
      <c r="O35" s="17">
        <f>'2月'!$C35</f>
        <v>32</v>
      </c>
      <c r="P35">
        <f>'2月'!$D35*'2月'!$C35</f>
        <v>17312</v>
      </c>
      <c r="Q35">
        <f>'2月'!$E35*'2月'!$C35</f>
        <v>16768</v>
      </c>
      <c r="R35">
        <f>'2月'!$F35*'2月'!$C35</f>
        <v>34080</v>
      </c>
    </row>
    <row r="36" spans="1:18" x14ac:dyDescent="0.2">
      <c r="A36" s="26" t="str">
        <f t="shared" si="2"/>
        <v>1993/2末</v>
      </c>
      <c r="B36" s="26" t="str">
        <f t="shared" si="2"/>
        <v>平成5/2末</v>
      </c>
      <c r="C36" s="43">
        <v>33</v>
      </c>
      <c r="D36" s="43">
        <v>597</v>
      </c>
      <c r="E36" s="43">
        <v>551</v>
      </c>
      <c r="F36" s="68">
        <v>1148</v>
      </c>
      <c r="G36" s="30" t="s">
        <v>15</v>
      </c>
      <c r="J36" s="46" t="s">
        <v>45</v>
      </c>
      <c r="K36" s="46">
        <f>SUM($D$93:$D$97)</f>
        <v>63</v>
      </c>
      <c r="L36" s="46">
        <f>SUM($E$93:$E$97)</f>
        <v>188</v>
      </c>
      <c r="M36" s="46">
        <f>SUM($F$93:$F$97)</f>
        <v>251</v>
      </c>
      <c r="O36" s="17">
        <f>'2月'!$C36</f>
        <v>33</v>
      </c>
      <c r="P36">
        <f>'2月'!$D36*'2月'!$C36</f>
        <v>19701</v>
      </c>
      <c r="Q36">
        <f>'2月'!$E36*'2月'!$C36</f>
        <v>18183</v>
      </c>
      <c r="R36">
        <f>'2月'!$F36*'2月'!$C36</f>
        <v>37884</v>
      </c>
    </row>
    <row r="37" spans="1:18" x14ac:dyDescent="0.2">
      <c r="A37" s="26" t="str">
        <f t="shared" ref="A37:B52" si="3">A36</f>
        <v>1993/2末</v>
      </c>
      <c r="B37" s="26" t="str">
        <f t="shared" si="3"/>
        <v>平成5/2末</v>
      </c>
      <c r="C37" s="43">
        <v>34</v>
      </c>
      <c r="D37" s="43">
        <v>674</v>
      </c>
      <c r="E37" s="43">
        <v>594</v>
      </c>
      <c r="F37" s="68">
        <v>1268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24</v>
      </c>
      <c r="M37" s="46">
        <f>SUM($F$98:$F$102)</f>
        <v>28</v>
      </c>
      <c r="O37" s="17">
        <f>'2月'!$C37</f>
        <v>34</v>
      </c>
      <c r="P37">
        <f>'2月'!$D37*'2月'!$C37</f>
        <v>22916</v>
      </c>
      <c r="Q37">
        <f>'2月'!$E37*'2月'!$C37</f>
        <v>20196</v>
      </c>
      <c r="R37">
        <f>'2月'!$F37*'2月'!$C37</f>
        <v>43112</v>
      </c>
    </row>
    <row r="38" spans="1:18" x14ac:dyDescent="0.2">
      <c r="A38" s="26" t="str">
        <f t="shared" si="3"/>
        <v>1993/2末</v>
      </c>
      <c r="B38" s="26" t="str">
        <f t="shared" si="3"/>
        <v>平成5/2末</v>
      </c>
      <c r="C38" s="43">
        <v>35</v>
      </c>
      <c r="D38" s="43">
        <v>584</v>
      </c>
      <c r="E38" s="43">
        <v>521</v>
      </c>
      <c r="F38" s="68">
        <v>1105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'2月'!$C38</f>
        <v>35</v>
      </c>
      <c r="P38">
        <f>'2月'!$D38*'2月'!$C38</f>
        <v>20440</v>
      </c>
      <c r="Q38">
        <f>'2月'!$E38*'2月'!$C38</f>
        <v>18235</v>
      </c>
      <c r="R38">
        <f>'2月'!$F38*'2月'!$C38</f>
        <v>38675</v>
      </c>
    </row>
    <row r="39" spans="1:18" x14ac:dyDescent="0.2">
      <c r="A39" s="26" t="str">
        <f t="shared" si="3"/>
        <v>1993/2末</v>
      </c>
      <c r="B39" s="26" t="str">
        <f t="shared" si="3"/>
        <v>平成5/2末</v>
      </c>
      <c r="C39" s="43">
        <v>36</v>
      </c>
      <c r="D39" s="43">
        <v>620</v>
      </c>
      <c r="E39" s="43">
        <v>565</v>
      </c>
      <c r="F39" s="68">
        <v>1185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'2月'!$C39</f>
        <v>36</v>
      </c>
      <c r="P39">
        <f>'2月'!$D39*'2月'!$C39</f>
        <v>22320</v>
      </c>
      <c r="Q39">
        <f>'2月'!$E39*'2月'!$C39</f>
        <v>20340</v>
      </c>
      <c r="R39">
        <f>'2月'!$F39*'2月'!$C39</f>
        <v>42660</v>
      </c>
    </row>
    <row r="40" spans="1:18" x14ac:dyDescent="0.2">
      <c r="A40" s="26" t="str">
        <f t="shared" si="3"/>
        <v>1993/2末</v>
      </c>
      <c r="B40" s="26" t="str">
        <f t="shared" si="3"/>
        <v>平成5/2末</v>
      </c>
      <c r="C40" s="43">
        <v>37</v>
      </c>
      <c r="D40" s="43">
        <v>589</v>
      </c>
      <c r="E40" s="43">
        <v>559</v>
      </c>
      <c r="F40" s="68">
        <v>1148</v>
      </c>
      <c r="G40" s="30" t="s">
        <v>15</v>
      </c>
      <c r="O40" s="17">
        <f>'2月'!$C40</f>
        <v>37</v>
      </c>
      <c r="P40">
        <f>'2月'!$D40*'2月'!$C40</f>
        <v>21793</v>
      </c>
      <c r="Q40">
        <f>'2月'!$E40*'2月'!$C40</f>
        <v>20683</v>
      </c>
      <c r="R40">
        <f>'2月'!$F40*'2月'!$C40</f>
        <v>42476</v>
      </c>
    </row>
    <row r="41" spans="1:18" x14ac:dyDescent="0.2">
      <c r="A41" s="26" t="str">
        <f t="shared" si="3"/>
        <v>1993/2末</v>
      </c>
      <c r="B41" s="26" t="str">
        <f t="shared" si="3"/>
        <v>平成5/2末</v>
      </c>
      <c r="C41" s="43">
        <v>38</v>
      </c>
      <c r="D41" s="43">
        <v>645</v>
      </c>
      <c r="E41" s="43">
        <v>604</v>
      </c>
      <c r="F41" s="68">
        <v>1249</v>
      </c>
      <c r="G41" s="30" t="s">
        <v>15</v>
      </c>
      <c r="O41" s="17">
        <f>'2月'!$C41</f>
        <v>38</v>
      </c>
      <c r="P41">
        <f>'2月'!$D41*'2月'!$C41</f>
        <v>24510</v>
      </c>
      <c r="Q41">
        <f>'2月'!$E41*'2月'!$C41</f>
        <v>22952</v>
      </c>
      <c r="R41">
        <f>'2月'!$F41*'2月'!$C41</f>
        <v>47462</v>
      </c>
    </row>
    <row r="42" spans="1:18" x14ac:dyDescent="0.2">
      <c r="A42" s="26" t="str">
        <f t="shared" si="3"/>
        <v>1993/2末</v>
      </c>
      <c r="B42" s="26" t="str">
        <f t="shared" si="3"/>
        <v>平成5/2末</v>
      </c>
      <c r="C42" s="43">
        <v>39</v>
      </c>
      <c r="D42" s="43">
        <v>653</v>
      </c>
      <c r="E42" s="43">
        <v>613</v>
      </c>
      <c r="F42" s="68">
        <v>1266</v>
      </c>
      <c r="G42" s="30" t="s">
        <v>15</v>
      </c>
      <c r="O42" s="17">
        <f>'2月'!$C42</f>
        <v>39</v>
      </c>
      <c r="P42">
        <f>'2月'!$D42*'2月'!$C42</f>
        <v>25467</v>
      </c>
      <c r="Q42">
        <f>'2月'!$E42*'2月'!$C42</f>
        <v>23907</v>
      </c>
      <c r="R42">
        <f>'2月'!$F42*'2月'!$C42</f>
        <v>49374</v>
      </c>
    </row>
    <row r="43" spans="1:18" x14ac:dyDescent="0.2">
      <c r="A43" s="26" t="str">
        <f t="shared" si="3"/>
        <v>1993/2末</v>
      </c>
      <c r="B43" s="26" t="str">
        <f t="shared" si="3"/>
        <v>平成5/2末</v>
      </c>
      <c r="C43" s="43">
        <v>40</v>
      </c>
      <c r="D43" s="43">
        <v>649</v>
      </c>
      <c r="E43" s="43">
        <v>627</v>
      </c>
      <c r="F43" s="68">
        <v>1276</v>
      </c>
      <c r="G43" s="30" t="s">
        <v>15</v>
      </c>
      <c r="O43" s="17">
        <f>'2月'!$C43</f>
        <v>40</v>
      </c>
      <c r="P43">
        <f>'2月'!$D43*'2月'!$C43</f>
        <v>25960</v>
      </c>
      <c r="Q43">
        <f>'2月'!$E43*'2月'!$C43</f>
        <v>25080</v>
      </c>
      <c r="R43">
        <f>'2月'!$F43*'2月'!$C43</f>
        <v>51040</v>
      </c>
    </row>
    <row r="44" spans="1:18" x14ac:dyDescent="0.2">
      <c r="A44" s="26" t="str">
        <f t="shared" si="3"/>
        <v>1993/2末</v>
      </c>
      <c r="B44" s="26" t="str">
        <f t="shared" si="3"/>
        <v>平成5/2末</v>
      </c>
      <c r="C44" s="43">
        <v>41</v>
      </c>
      <c r="D44" s="43">
        <v>713</v>
      </c>
      <c r="E44" s="43">
        <v>640</v>
      </c>
      <c r="F44" s="68">
        <v>1353</v>
      </c>
      <c r="G44" s="30" t="s">
        <v>15</v>
      </c>
      <c r="O44" s="17">
        <f>'2月'!$C44</f>
        <v>41</v>
      </c>
      <c r="P44">
        <f>'2月'!$D44*'2月'!$C44</f>
        <v>29233</v>
      </c>
      <c r="Q44">
        <f>'2月'!$E44*'2月'!$C44</f>
        <v>26240</v>
      </c>
      <c r="R44">
        <f>'2月'!$F44*'2月'!$C44</f>
        <v>55473</v>
      </c>
    </row>
    <row r="45" spans="1:18" x14ac:dyDescent="0.2">
      <c r="A45" s="26" t="str">
        <f t="shared" si="3"/>
        <v>1993/2末</v>
      </c>
      <c r="B45" s="26" t="str">
        <f t="shared" si="3"/>
        <v>平成5/2末</v>
      </c>
      <c r="C45" s="43">
        <v>42</v>
      </c>
      <c r="D45" s="43">
        <v>768</v>
      </c>
      <c r="E45" s="43">
        <v>736</v>
      </c>
      <c r="F45" s="68">
        <v>1504</v>
      </c>
      <c r="G45" s="30" t="s">
        <v>15</v>
      </c>
      <c r="O45" s="17">
        <f>'2月'!$C45</f>
        <v>42</v>
      </c>
      <c r="P45">
        <f>'2月'!$D45*'2月'!$C45</f>
        <v>32256</v>
      </c>
      <c r="Q45">
        <f>'2月'!$E45*'2月'!$C45</f>
        <v>30912</v>
      </c>
      <c r="R45">
        <f>'2月'!$F45*'2月'!$C45</f>
        <v>63168</v>
      </c>
    </row>
    <row r="46" spans="1:18" x14ac:dyDescent="0.2">
      <c r="A46" s="26" t="str">
        <f t="shared" si="3"/>
        <v>1993/2末</v>
      </c>
      <c r="B46" s="26" t="str">
        <f t="shared" si="3"/>
        <v>平成5/2末</v>
      </c>
      <c r="C46" s="43">
        <v>43</v>
      </c>
      <c r="D46" s="43">
        <v>793</v>
      </c>
      <c r="E46" s="43">
        <v>788</v>
      </c>
      <c r="F46" s="68">
        <v>1581</v>
      </c>
      <c r="G46" s="30" t="s">
        <v>15</v>
      </c>
      <c r="O46" s="17">
        <f>'2月'!$C46</f>
        <v>43</v>
      </c>
      <c r="P46">
        <f>'2月'!$D46*'2月'!$C46</f>
        <v>34099</v>
      </c>
      <c r="Q46">
        <f>'2月'!$E46*'2月'!$C46</f>
        <v>33884</v>
      </c>
      <c r="R46">
        <f>'2月'!$F46*'2月'!$C46</f>
        <v>67983</v>
      </c>
    </row>
    <row r="47" spans="1:18" x14ac:dyDescent="0.2">
      <c r="A47" s="26" t="str">
        <f t="shared" si="3"/>
        <v>1993/2末</v>
      </c>
      <c r="B47" s="26" t="str">
        <f t="shared" si="3"/>
        <v>平成5/2末</v>
      </c>
      <c r="C47" s="43">
        <v>44</v>
      </c>
      <c r="D47" s="43">
        <v>901</v>
      </c>
      <c r="E47" s="43">
        <v>749</v>
      </c>
      <c r="F47" s="68">
        <v>1650</v>
      </c>
      <c r="G47" s="30" t="s">
        <v>15</v>
      </c>
      <c r="O47" s="17">
        <f>'2月'!$C47</f>
        <v>44</v>
      </c>
      <c r="P47">
        <f>'2月'!$D47*'2月'!$C47</f>
        <v>39644</v>
      </c>
      <c r="Q47">
        <f>'2月'!$E47*'2月'!$C47</f>
        <v>32956</v>
      </c>
      <c r="R47">
        <f>'2月'!$F47*'2月'!$C47</f>
        <v>72600</v>
      </c>
    </row>
    <row r="48" spans="1:18" x14ac:dyDescent="0.2">
      <c r="A48" s="26" t="str">
        <f t="shared" si="3"/>
        <v>1993/2末</v>
      </c>
      <c r="B48" s="26" t="str">
        <f t="shared" si="3"/>
        <v>平成5/2末</v>
      </c>
      <c r="C48" s="43">
        <v>45</v>
      </c>
      <c r="D48" s="43">
        <v>843</v>
      </c>
      <c r="E48" s="43">
        <v>739</v>
      </c>
      <c r="F48" s="68">
        <v>1582</v>
      </c>
      <c r="G48" s="30" t="s">
        <v>15</v>
      </c>
      <c r="O48" s="17">
        <f>'2月'!$C48</f>
        <v>45</v>
      </c>
      <c r="P48">
        <f>'2月'!$D48*'2月'!$C48</f>
        <v>37935</v>
      </c>
      <c r="Q48">
        <f>'2月'!$E48*'2月'!$C48</f>
        <v>33255</v>
      </c>
      <c r="R48">
        <f>'2月'!$F48*'2月'!$C48</f>
        <v>71190</v>
      </c>
    </row>
    <row r="49" spans="1:18" x14ac:dyDescent="0.2">
      <c r="A49" s="26" t="str">
        <f t="shared" si="3"/>
        <v>1993/2末</v>
      </c>
      <c r="B49" s="26" t="str">
        <f t="shared" si="3"/>
        <v>平成5/2末</v>
      </c>
      <c r="C49" s="43">
        <v>46</v>
      </c>
      <c r="D49" s="43">
        <v>583</v>
      </c>
      <c r="E49" s="43">
        <v>501</v>
      </c>
      <c r="F49" s="68">
        <v>1084</v>
      </c>
      <c r="G49" s="30" t="s">
        <v>15</v>
      </c>
      <c r="O49" s="17">
        <f>'2月'!$C49</f>
        <v>46</v>
      </c>
      <c r="P49">
        <f>'2月'!$D49*'2月'!$C49</f>
        <v>26818</v>
      </c>
      <c r="Q49">
        <f>'2月'!$E49*'2月'!$C49</f>
        <v>23046</v>
      </c>
      <c r="R49">
        <f>'2月'!$F49*'2月'!$C49</f>
        <v>49864</v>
      </c>
    </row>
    <row r="50" spans="1:18" x14ac:dyDescent="0.2">
      <c r="A50" s="26" t="str">
        <f t="shared" si="3"/>
        <v>1993/2末</v>
      </c>
      <c r="B50" s="26" t="str">
        <f t="shared" si="3"/>
        <v>平成5/2末</v>
      </c>
      <c r="C50" s="43">
        <v>47</v>
      </c>
      <c r="D50" s="43">
        <v>450</v>
      </c>
      <c r="E50" s="43">
        <v>438</v>
      </c>
      <c r="F50" s="68">
        <v>888</v>
      </c>
      <c r="G50" s="30" t="s">
        <v>15</v>
      </c>
      <c r="O50" s="17">
        <f>'2月'!$C50</f>
        <v>47</v>
      </c>
      <c r="P50">
        <f>'2月'!$D50*'2月'!$C50</f>
        <v>21150</v>
      </c>
      <c r="Q50">
        <f>'2月'!$E50*'2月'!$C50</f>
        <v>20586</v>
      </c>
      <c r="R50">
        <f>'2月'!$F50*'2月'!$C50</f>
        <v>41736</v>
      </c>
    </row>
    <row r="51" spans="1:18" x14ac:dyDescent="0.2">
      <c r="A51" s="26" t="str">
        <f t="shared" si="3"/>
        <v>1993/2末</v>
      </c>
      <c r="B51" s="26" t="str">
        <f t="shared" si="3"/>
        <v>平成5/2末</v>
      </c>
      <c r="C51" s="43">
        <v>48</v>
      </c>
      <c r="D51" s="43">
        <v>519</v>
      </c>
      <c r="E51" s="43">
        <v>539</v>
      </c>
      <c r="F51" s="68">
        <v>1058</v>
      </c>
      <c r="G51" s="30" t="s">
        <v>15</v>
      </c>
      <c r="O51" s="17">
        <f>'2月'!$C51</f>
        <v>48</v>
      </c>
      <c r="P51">
        <f>'2月'!$D51*'2月'!$C51</f>
        <v>24912</v>
      </c>
      <c r="Q51">
        <f>'2月'!$E51*'2月'!$C51</f>
        <v>25872</v>
      </c>
      <c r="R51">
        <f>'2月'!$F51*'2月'!$C51</f>
        <v>50784</v>
      </c>
    </row>
    <row r="52" spans="1:18" x14ac:dyDescent="0.2">
      <c r="A52" s="26" t="str">
        <f t="shared" si="3"/>
        <v>1993/2末</v>
      </c>
      <c r="B52" s="26" t="str">
        <f t="shared" si="3"/>
        <v>平成5/2末</v>
      </c>
      <c r="C52" s="43">
        <v>49</v>
      </c>
      <c r="D52" s="43">
        <v>600</v>
      </c>
      <c r="E52" s="43">
        <v>580</v>
      </c>
      <c r="F52" s="68">
        <v>1180</v>
      </c>
      <c r="G52" s="30" t="s">
        <v>15</v>
      </c>
      <c r="O52" s="17">
        <f>'2月'!$C52</f>
        <v>49</v>
      </c>
      <c r="P52">
        <f>'2月'!$D52*'2月'!$C52</f>
        <v>29400</v>
      </c>
      <c r="Q52">
        <f>'2月'!$E52*'2月'!$C52</f>
        <v>28420</v>
      </c>
      <c r="R52">
        <f>'2月'!$F52*'2月'!$C52</f>
        <v>57820</v>
      </c>
    </row>
    <row r="53" spans="1:18" x14ac:dyDescent="0.2">
      <c r="A53" s="26" t="str">
        <f t="shared" ref="A53:B68" si="4">A52</f>
        <v>1993/2末</v>
      </c>
      <c r="B53" s="26" t="str">
        <f t="shared" si="4"/>
        <v>平成5/2末</v>
      </c>
      <c r="C53" s="43">
        <v>50</v>
      </c>
      <c r="D53" s="43">
        <v>566</v>
      </c>
      <c r="E53" s="43">
        <v>524</v>
      </c>
      <c r="F53" s="68">
        <v>1090</v>
      </c>
      <c r="G53" s="30" t="s">
        <v>15</v>
      </c>
      <c r="O53" s="17">
        <f>'2月'!$C53</f>
        <v>50</v>
      </c>
      <c r="P53">
        <f>'2月'!$D53*'2月'!$C53</f>
        <v>28300</v>
      </c>
      <c r="Q53">
        <f>'2月'!$E53*'2月'!$C53</f>
        <v>26200</v>
      </c>
      <c r="R53">
        <f>'2月'!$F53*'2月'!$C53</f>
        <v>54500</v>
      </c>
    </row>
    <row r="54" spans="1:18" x14ac:dyDescent="0.2">
      <c r="A54" s="26" t="str">
        <f t="shared" si="4"/>
        <v>1993/2末</v>
      </c>
      <c r="B54" s="26" t="str">
        <f t="shared" si="4"/>
        <v>平成5/2末</v>
      </c>
      <c r="C54" s="43">
        <v>51</v>
      </c>
      <c r="D54" s="43">
        <v>607</v>
      </c>
      <c r="E54" s="43">
        <v>631</v>
      </c>
      <c r="F54" s="68">
        <v>1238</v>
      </c>
      <c r="G54" s="30" t="s">
        <v>15</v>
      </c>
      <c r="O54" s="17">
        <f>'2月'!$C54</f>
        <v>51</v>
      </c>
      <c r="P54">
        <f>'2月'!$D54*'2月'!$C54</f>
        <v>30957</v>
      </c>
      <c r="Q54">
        <f>'2月'!$E54*'2月'!$C54</f>
        <v>32181</v>
      </c>
      <c r="R54">
        <f>'2月'!$F54*'2月'!$C54</f>
        <v>63138</v>
      </c>
    </row>
    <row r="55" spans="1:18" x14ac:dyDescent="0.2">
      <c r="A55" s="26" t="str">
        <f t="shared" si="4"/>
        <v>1993/2末</v>
      </c>
      <c r="B55" s="26" t="str">
        <f t="shared" si="4"/>
        <v>平成5/2末</v>
      </c>
      <c r="C55" s="43">
        <v>52</v>
      </c>
      <c r="D55" s="43">
        <v>548</v>
      </c>
      <c r="E55" s="43">
        <v>555</v>
      </c>
      <c r="F55" s="68">
        <v>1103</v>
      </c>
      <c r="G55" s="30" t="s">
        <v>15</v>
      </c>
      <c r="O55" s="17">
        <f>'2月'!$C55</f>
        <v>52</v>
      </c>
      <c r="P55">
        <f>'2月'!$D55*'2月'!$C55</f>
        <v>28496</v>
      </c>
      <c r="Q55">
        <f>'2月'!$E55*'2月'!$C55</f>
        <v>28860</v>
      </c>
      <c r="R55">
        <f>'2月'!$F55*'2月'!$C55</f>
        <v>57356</v>
      </c>
    </row>
    <row r="56" spans="1:18" x14ac:dyDescent="0.2">
      <c r="A56" s="26" t="str">
        <f t="shared" si="4"/>
        <v>1993/2末</v>
      </c>
      <c r="B56" s="26" t="str">
        <f t="shared" si="4"/>
        <v>平成5/2末</v>
      </c>
      <c r="C56" s="43">
        <v>53</v>
      </c>
      <c r="D56" s="43">
        <v>516</v>
      </c>
      <c r="E56" s="43">
        <v>482</v>
      </c>
      <c r="F56" s="68">
        <v>998</v>
      </c>
      <c r="G56" s="30" t="s">
        <v>15</v>
      </c>
      <c r="O56" s="17">
        <f>'2月'!$C56</f>
        <v>53</v>
      </c>
      <c r="P56">
        <f>'2月'!$D56*'2月'!$C56</f>
        <v>27348</v>
      </c>
      <c r="Q56">
        <f>'2月'!$E56*'2月'!$C56</f>
        <v>25546</v>
      </c>
      <c r="R56">
        <f>'2月'!$F56*'2月'!$C56</f>
        <v>52894</v>
      </c>
    </row>
    <row r="57" spans="1:18" x14ac:dyDescent="0.2">
      <c r="A57" s="26" t="str">
        <f t="shared" si="4"/>
        <v>1993/2末</v>
      </c>
      <c r="B57" s="26" t="str">
        <f t="shared" si="4"/>
        <v>平成5/2末</v>
      </c>
      <c r="C57" s="43">
        <v>54</v>
      </c>
      <c r="D57" s="43">
        <v>497</v>
      </c>
      <c r="E57" s="43">
        <v>525</v>
      </c>
      <c r="F57" s="68">
        <v>1022</v>
      </c>
      <c r="G57" s="30" t="s">
        <v>15</v>
      </c>
      <c r="O57" s="17">
        <f>'2月'!$C57</f>
        <v>54</v>
      </c>
      <c r="P57">
        <f>'2月'!$D57*'2月'!$C57</f>
        <v>26838</v>
      </c>
      <c r="Q57">
        <f>'2月'!$E57*'2月'!$C57</f>
        <v>28350</v>
      </c>
      <c r="R57">
        <f>'2月'!$F57*'2月'!$C57</f>
        <v>55188</v>
      </c>
    </row>
    <row r="58" spans="1:18" x14ac:dyDescent="0.2">
      <c r="A58" s="26" t="str">
        <f t="shared" si="4"/>
        <v>1993/2末</v>
      </c>
      <c r="B58" s="26" t="str">
        <f t="shared" si="4"/>
        <v>平成5/2末</v>
      </c>
      <c r="C58" s="43">
        <v>55</v>
      </c>
      <c r="D58" s="43">
        <v>533</v>
      </c>
      <c r="E58" s="43">
        <v>607</v>
      </c>
      <c r="F58" s="68">
        <v>1140</v>
      </c>
      <c r="G58" s="30" t="s">
        <v>15</v>
      </c>
      <c r="O58" s="17">
        <f>'2月'!$C58</f>
        <v>55</v>
      </c>
      <c r="P58">
        <f>'2月'!$D58*'2月'!$C58</f>
        <v>29315</v>
      </c>
      <c r="Q58">
        <f>'2月'!$E58*'2月'!$C58</f>
        <v>33385</v>
      </c>
      <c r="R58">
        <f>'2月'!$F58*'2月'!$C58</f>
        <v>62700</v>
      </c>
    </row>
    <row r="59" spans="1:18" x14ac:dyDescent="0.2">
      <c r="A59" s="26" t="str">
        <f t="shared" si="4"/>
        <v>1993/2末</v>
      </c>
      <c r="B59" s="26" t="str">
        <f t="shared" si="4"/>
        <v>平成5/2末</v>
      </c>
      <c r="C59" s="43">
        <v>56</v>
      </c>
      <c r="D59" s="43">
        <v>458</v>
      </c>
      <c r="E59" s="43">
        <v>597</v>
      </c>
      <c r="F59" s="68">
        <v>1055</v>
      </c>
      <c r="G59" s="30" t="s">
        <v>15</v>
      </c>
      <c r="O59" s="17">
        <f>'2月'!$C59</f>
        <v>56</v>
      </c>
      <c r="P59">
        <f>'2月'!$D59*'2月'!$C59</f>
        <v>25648</v>
      </c>
      <c r="Q59">
        <f>'2月'!$E59*'2月'!$C59</f>
        <v>33432</v>
      </c>
      <c r="R59">
        <f>'2月'!$F59*'2月'!$C59</f>
        <v>59080</v>
      </c>
    </row>
    <row r="60" spans="1:18" x14ac:dyDescent="0.2">
      <c r="A60" s="26" t="str">
        <f t="shared" si="4"/>
        <v>1993/2末</v>
      </c>
      <c r="B60" s="26" t="str">
        <f t="shared" si="4"/>
        <v>平成5/2末</v>
      </c>
      <c r="C60" s="43">
        <v>57</v>
      </c>
      <c r="D60" s="43">
        <v>608</v>
      </c>
      <c r="E60" s="43">
        <v>611</v>
      </c>
      <c r="F60" s="68">
        <v>1219</v>
      </c>
      <c r="G60" s="30" t="s">
        <v>15</v>
      </c>
      <c r="O60" s="17">
        <f>'2月'!$C60</f>
        <v>57</v>
      </c>
      <c r="P60">
        <f>'2月'!$D60*'2月'!$C60</f>
        <v>34656</v>
      </c>
      <c r="Q60">
        <f>'2月'!$E60*'2月'!$C60</f>
        <v>34827</v>
      </c>
      <c r="R60">
        <f>'2月'!$F60*'2月'!$C60</f>
        <v>69483</v>
      </c>
    </row>
    <row r="61" spans="1:18" x14ac:dyDescent="0.2">
      <c r="A61" s="26" t="str">
        <f t="shared" si="4"/>
        <v>1993/2末</v>
      </c>
      <c r="B61" s="26" t="str">
        <f t="shared" si="4"/>
        <v>平成5/2末</v>
      </c>
      <c r="C61" s="43">
        <v>58</v>
      </c>
      <c r="D61" s="43">
        <v>521</v>
      </c>
      <c r="E61" s="43">
        <v>617</v>
      </c>
      <c r="F61" s="68">
        <v>1138</v>
      </c>
      <c r="G61" s="30" t="s">
        <v>15</v>
      </c>
      <c r="O61" s="17">
        <f>'2月'!$C61</f>
        <v>58</v>
      </c>
      <c r="P61">
        <f>'2月'!$D61*'2月'!$C61</f>
        <v>30218</v>
      </c>
      <c r="Q61">
        <f>'2月'!$E61*'2月'!$C61</f>
        <v>35786</v>
      </c>
      <c r="R61">
        <f>'2月'!$F61*'2月'!$C61</f>
        <v>66004</v>
      </c>
    </row>
    <row r="62" spans="1:18" x14ac:dyDescent="0.2">
      <c r="A62" s="26" t="str">
        <f t="shared" si="4"/>
        <v>1993/2末</v>
      </c>
      <c r="B62" s="26" t="str">
        <f t="shared" si="4"/>
        <v>平成5/2末</v>
      </c>
      <c r="C62" s="43">
        <v>59</v>
      </c>
      <c r="D62" s="43">
        <v>535</v>
      </c>
      <c r="E62" s="43">
        <v>609</v>
      </c>
      <c r="F62" s="68">
        <v>1144</v>
      </c>
      <c r="G62" s="30" t="s">
        <v>15</v>
      </c>
      <c r="O62" s="17">
        <f>'2月'!$C62</f>
        <v>59</v>
      </c>
      <c r="P62">
        <f>'2月'!$D62*'2月'!$C62</f>
        <v>31565</v>
      </c>
      <c r="Q62">
        <f>'2月'!$E62*'2月'!$C62</f>
        <v>35931</v>
      </c>
      <c r="R62">
        <f>'2月'!$F62*'2月'!$C62</f>
        <v>67496</v>
      </c>
    </row>
    <row r="63" spans="1:18" x14ac:dyDescent="0.2">
      <c r="A63" s="26" t="str">
        <f t="shared" si="4"/>
        <v>1993/2末</v>
      </c>
      <c r="B63" s="26" t="str">
        <f t="shared" si="4"/>
        <v>平成5/2末</v>
      </c>
      <c r="C63" s="43">
        <v>60</v>
      </c>
      <c r="D63" s="43">
        <v>621</v>
      </c>
      <c r="E63" s="43">
        <v>633</v>
      </c>
      <c r="F63" s="68">
        <v>1254</v>
      </c>
      <c r="G63" s="30" t="s">
        <v>15</v>
      </c>
      <c r="O63" s="17">
        <f>'2月'!$C63</f>
        <v>60</v>
      </c>
      <c r="P63">
        <f>'2月'!$D63*'2月'!$C63</f>
        <v>37260</v>
      </c>
      <c r="Q63">
        <f>'2月'!$E63*'2月'!$C63</f>
        <v>37980</v>
      </c>
      <c r="R63">
        <f>'2月'!$F63*'2月'!$C63</f>
        <v>75240</v>
      </c>
    </row>
    <row r="64" spans="1:18" x14ac:dyDescent="0.2">
      <c r="A64" s="26" t="str">
        <f t="shared" si="4"/>
        <v>1993/2末</v>
      </c>
      <c r="B64" s="26" t="str">
        <f t="shared" si="4"/>
        <v>平成5/2末</v>
      </c>
      <c r="C64" s="43">
        <v>61</v>
      </c>
      <c r="D64" s="43">
        <v>544</v>
      </c>
      <c r="E64" s="43">
        <v>662</v>
      </c>
      <c r="F64" s="68">
        <v>1206</v>
      </c>
      <c r="G64" s="30" t="s">
        <v>15</v>
      </c>
      <c r="O64" s="17">
        <f>'2月'!$C64</f>
        <v>61</v>
      </c>
      <c r="P64">
        <f>'2月'!$D64*'2月'!$C64</f>
        <v>33184</v>
      </c>
      <c r="Q64">
        <f>'2月'!$E64*'2月'!$C64</f>
        <v>40382</v>
      </c>
      <c r="R64">
        <f>'2月'!$F64*'2月'!$C64</f>
        <v>73566</v>
      </c>
    </row>
    <row r="65" spans="1:18" x14ac:dyDescent="0.2">
      <c r="A65" s="26" t="str">
        <f t="shared" si="4"/>
        <v>1993/2末</v>
      </c>
      <c r="B65" s="26" t="str">
        <f t="shared" si="4"/>
        <v>平成5/2末</v>
      </c>
      <c r="C65" s="43">
        <v>62</v>
      </c>
      <c r="D65" s="43">
        <v>544</v>
      </c>
      <c r="E65" s="43">
        <v>601</v>
      </c>
      <c r="F65" s="68">
        <v>1145</v>
      </c>
      <c r="G65" s="30" t="s">
        <v>15</v>
      </c>
      <c r="O65" s="17">
        <f>'2月'!$C65</f>
        <v>62</v>
      </c>
      <c r="P65">
        <f>'2月'!$D65*'2月'!$C65</f>
        <v>33728</v>
      </c>
      <c r="Q65">
        <f>'2月'!$E65*'2月'!$C65</f>
        <v>37262</v>
      </c>
      <c r="R65">
        <f>'2月'!$F65*'2月'!$C65</f>
        <v>70990</v>
      </c>
    </row>
    <row r="66" spans="1:18" x14ac:dyDescent="0.2">
      <c r="A66" s="26" t="str">
        <f t="shared" si="4"/>
        <v>1993/2末</v>
      </c>
      <c r="B66" s="26" t="str">
        <f t="shared" si="4"/>
        <v>平成5/2末</v>
      </c>
      <c r="C66" s="43">
        <v>63</v>
      </c>
      <c r="D66" s="43">
        <v>542</v>
      </c>
      <c r="E66" s="43">
        <v>574</v>
      </c>
      <c r="F66" s="68">
        <v>1116</v>
      </c>
      <c r="G66" s="30" t="s">
        <v>15</v>
      </c>
      <c r="O66" s="17">
        <f>'2月'!$C66</f>
        <v>63</v>
      </c>
      <c r="P66">
        <f>'2月'!$D66*'2月'!$C66</f>
        <v>34146</v>
      </c>
      <c r="Q66">
        <f>'2月'!$E66*'2月'!$C66</f>
        <v>36162</v>
      </c>
      <c r="R66">
        <f>'2月'!$F66*'2月'!$C66</f>
        <v>70308</v>
      </c>
    </row>
    <row r="67" spans="1:18" x14ac:dyDescent="0.2">
      <c r="A67" s="26" t="str">
        <f t="shared" si="4"/>
        <v>1993/2末</v>
      </c>
      <c r="B67" s="26" t="str">
        <f t="shared" si="4"/>
        <v>平成5/2末</v>
      </c>
      <c r="C67" s="43">
        <v>64</v>
      </c>
      <c r="D67" s="43">
        <v>573</v>
      </c>
      <c r="E67" s="43">
        <v>622</v>
      </c>
      <c r="F67" s="69">
        <v>1195</v>
      </c>
      <c r="G67" s="30" t="s">
        <v>15</v>
      </c>
      <c r="O67" s="17">
        <f>'2月'!$C67</f>
        <v>64</v>
      </c>
      <c r="P67">
        <f>'2月'!$D67*'2月'!$C67</f>
        <v>36672</v>
      </c>
      <c r="Q67">
        <f>'2月'!$E67*'2月'!$C67</f>
        <v>39808</v>
      </c>
      <c r="R67">
        <f>'2月'!$F67*'2月'!$C67</f>
        <v>76480</v>
      </c>
    </row>
    <row r="68" spans="1:18" x14ac:dyDescent="0.2">
      <c r="A68" s="25" t="str">
        <f t="shared" si="4"/>
        <v>1993/2末</v>
      </c>
      <c r="B68" s="25" t="str">
        <f t="shared" si="4"/>
        <v>平成5/2末</v>
      </c>
      <c r="C68" s="42">
        <v>65</v>
      </c>
      <c r="D68" s="42">
        <v>528</v>
      </c>
      <c r="E68" s="42">
        <v>641</v>
      </c>
      <c r="F68" s="68">
        <v>1169</v>
      </c>
      <c r="G68" s="29" t="s">
        <v>16</v>
      </c>
      <c r="O68" s="23">
        <f>'2月'!$C68</f>
        <v>65</v>
      </c>
      <c r="P68" s="24">
        <f>'2月'!$D68*'2月'!$C68</f>
        <v>34320</v>
      </c>
      <c r="Q68" s="24">
        <f>'2月'!$E68*'2月'!$C68</f>
        <v>41665</v>
      </c>
      <c r="R68" s="24">
        <f>'2月'!$F68*'2月'!$C68</f>
        <v>75985</v>
      </c>
    </row>
    <row r="69" spans="1:18" x14ac:dyDescent="0.2">
      <c r="A69" s="26" t="str">
        <f t="shared" ref="A69:B84" si="5">A68</f>
        <v>1993/2末</v>
      </c>
      <c r="B69" s="26" t="str">
        <f t="shared" si="5"/>
        <v>平成5/2末</v>
      </c>
      <c r="C69" s="43">
        <v>66</v>
      </c>
      <c r="D69" s="43">
        <v>498</v>
      </c>
      <c r="E69" s="43">
        <v>633</v>
      </c>
      <c r="F69" s="68">
        <v>1131</v>
      </c>
      <c r="G69" s="30" t="s">
        <v>16</v>
      </c>
      <c r="O69" s="17">
        <f>'2月'!$C69</f>
        <v>66</v>
      </c>
      <c r="P69">
        <f>'2月'!$D69*'2月'!$C69</f>
        <v>32868</v>
      </c>
      <c r="Q69">
        <f>'2月'!$E69*'2月'!$C69</f>
        <v>41778</v>
      </c>
      <c r="R69">
        <f>'2月'!$F69*'2月'!$C69</f>
        <v>74646</v>
      </c>
    </row>
    <row r="70" spans="1:18" x14ac:dyDescent="0.2">
      <c r="A70" s="26" t="str">
        <f t="shared" si="5"/>
        <v>1993/2末</v>
      </c>
      <c r="B70" s="26" t="str">
        <f t="shared" si="5"/>
        <v>平成5/2末</v>
      </c>
      <c r="C70" s="43">
        <v>67</v>
      </c>
      <c r="D70" s="43">
        <v>482</v>
      </c>
      <c r="E70" s="43">
        <v>603</v>
      </c>
      <c r="F70" s="68">
        <v>1085</v>
      </c>
      <c r="G70" s="30" t="s">
        <v>16</v>
      </c>
      <c r="O70" s="17">
        <f>'2月'!$C70</f>
        <v>67</v>
      </c>
      <c r="P70">
        <f>'2月'!$D70*'2月'!$C70</f>
        <v>32294</v>
      </c>
      <c r="Q70">
        <f>'2月'!$E70*'2月'!$C70</f>
        <v>40401</v>
      </c>
      <c r="R70">
        <f>'2月'!$F70*'2月'!$C70</f>
        <v>72695</v>
      </c>
    </row>
    <row r="71" spans="1:18" x14ac:dyDescent="0.2">
      <c r="A71" s="26" t="str">
        <f t="shared" si="5"/>
        <v>1993/2末</v>
      </c>
      <c r="B71" s="26" t="str">
        <f t="shared" si="5"/>
        <v>平成5/2末</v>
      </c>
      <c r="C71" s="43">
        <v>68</v>
      </c>
      <c r="D71" s="43">
        <v>474</v>
      </c>
      <c r="E71" s="43">
        <v>571</v>
      </c>
      <c r="F71" s="68">
        <v>1045</v>
      </c>
      <c r="G71" s="30" t="s">
        <v>16</v>
      </c>
      <c r="O71" s="17">
        <f>'2月'!$C71</f>
        <v>68</v>
      </c>
      <c r="P71">
        <f>'2月'!$D71*'2月'!$C71</f>
        <v>32232</v>
      </c>
      <c r="Q71">
        <f>'2月'!$E71*'2月'!$C71</f>
        <v>38828</v>
      </c>
      <c r="R71">
        <f>'2月'!$F71*'2月'!$C71</f>
        <v>71060</v>
      </c>
    </row>
    <row r="72" spans="1:18" x14ac:dyDescent="0.2">
      <c r="A72" s="26" t="str">
        <f t="shared" si="5"/>
        <v>1993/2末</v>
      </c>
      <c r="B72" s="26" t="str">
        <f t="shared" si="5"/>
        <v>平成5/2末</v>
      </c>
      <c r="C72" s="43">
        <v>69</v>
      </c>
      <c r="D72" s="43">
        <v>425</v>
      </c>
      <c r="E72" s="43">
        <v>608</v>
      </c>
      <c r="F72" s="68">
        <v>1033</v>
      </c>
      <c r="G72" s="30" t="s">
        <v>16</v>
      </c>
      <c r="O72" s="17">
        <f>'2月'!$C72</f>
        <v>69</v>
      </c>
      <c r="P72">
        <f>'2月'!$D72*'2月'!$C72</f>
        <v>29325</v>
      </c>
      <c r="Q72">
        <f>'2月'!$E72*'2月'!$C72</f>
        <v>41952</v>
      </c>
      <c r="R72">
        <f>'2月'!$F72*'2月'!$C72</f>
        <v>71277</v>
      </c>
    </row>
    <row r="73" spans="1:18" x14ac:dyDescent="0.2">
      <c r="A73" s="26" t="str">
        <f t="shared" si="5"/>
        <v>1993/2末</v>
      </c>
      <c r="B73" s="26" t="str">
        <f t="shared" si="5"/>
        <v>平成5/2末</v>
      </c>
      <c r="C73" s="43">
        <v>70</v>
      </c>
      <c r="D73" s="43">
        <v>327</v>
      </c>
      <c r="E73" s="43">
        <v>523</v>
      </c>
      <c r="F73" s="68">
        <v>850</v>
      </c>
      <c r="G73" s="30" t="s">
        <v>16</v>
      </c>
      <c r="O73" s="17">
        <f>'2月'!$C73</f>
        <v>70</v>
      </c>
      <c r="P73">
        <f>'2月'!$D73*'2月'!$C73</f>
        <v>22890</v>
      </c>
      <c r="Q73">
        <f>'2月'!$E73*'2月'!$C73</f>
        <v>36610</v>
      </c>
      <c r="R73">
        <f>'2月'!$F73*'2月'!$C73</f>
        <v>59500</v>
      </c>
    </row>
    <row r="74" spans="1:18" x14ac:dyDescent="0.2">
      <c r="A74" s="26" t="str">
        <f t="shared" si="5"/>
        <v>1993/2末</v>
      </c>
      <c r="B74" s="26" t="str">
        <f t="shared" si="5"/>
        <v>平成5/2末</v>
      </c>
      <c r="C74" s="43">
        <v>71</v>
      </c>
      <c r="D74" s="43">
        <v>316</v>
      </c>
      <c r="E74" s="43">
        <v>506</v>
      </c>
      <c r="F74" s="68">
        <v>822</v>
      </c>
      <c r="G74" s="30" t="s">
        <v>16</v>
      </c>
      <c r="O74" s="17">
        <f>'2月'!$C74</f>
        <v>71</v>
      </c>
      <c r="P74">
        <f>'2月'!$D74*'2月'!$C74</f>
        <v>22436</v>
      </c>
      <c r="Q74">
        <f>'2月'!$E74*'2月'!$C74</f>
        <v>35926</v>
      </c>
      <c r="R74">
        <f>'2月'!$F74*'2月'!$C74</f>
        <v>58362</v>
      </c>
    </row>
    <row r="75" spans="1:18" x14ac:dyDescent="0.2">
      <c r="A75" s="26" t="str">
        <f t="shared" si="5"/>
        <v>1993/2末</v>
      </c>
      <c r="B75" s="26" t="str">
        <f t="shared" si="5"/>
        <v>平成5/2末</v>
      </c>
      <c r="C75" s="43">
        <v>72</v>
      </c>
      <c r="D75" s="43">
        <v>338</v>
      </c>
      <c r="E75" s="43">
        <v>506</v>
      </c>
      <c r="F75" s="68">
        <v>844</v>
      </c>
      <c r="G75" s="30" t="s">
        <v>16</v>
      </c>
      <c r="O75" s="17">
        <f>'2月'!$C75</f>
        <v>72</v>
      </c>
      <c r="P75">
        <f>'2月'!$D75*'2月'!$C75</f>
        <v>24336</v>
      </c>
      <c r="Q75">
        <f>'2月'!$E75*'2月'!$C75</f>
        <v>36432</v>
      </c>
      <c r="R75">
        <f>'2月'!$F75*'2月'!$C75</f>
        <v>60768</v>
      </c>
    </row>
    <row r="76" spans="1:18" x14ac:dyDescent="0.2">
      <c r="A76" s="26" t="str">
        <f t="shared" si="5"/>
        <v>1993/2末</v>
      </c>
      <c r="B76" s="26" t="str">
        <f t="shared" si="5"/>
        <v>平成5/2末</v>
      </c>
      <c r="C76" s="43">
        <v>73</v>
      </c>
      <c r="D76" s="43">
        <v>340</v>
      </c>
      <c r="E76" s="43">
        <v>439</v>
      </c>
      <c r="F76" s="68">
        <v>779</v>
      </c>
      <c r="G76" s="30" t="s">
        <v>16</v>
      </c>
      <c r="O76" s="17">
        <f>'2月'!$C76</f>
        <v>73</v>
      </c>
      <c r="P76">
        <f>'2月'!$D76*'2月'!$C76</f>
        <v>24820</v>
      </c>
      <c r="Q76">
        <f>'2月'!$E76*'2月'!$C76</f>
        <v>32047</v>
      </c>
      <c r="R76">
        <f>'2月'!$F76*'2月'!$C76</f>
        <v>56867</v>
      </c>
    </row>
    <row r="77" spans="1:18" x14ac:dyDescent="0.2">
      <c r="A77" s="56" t="str">
        <f t="shared" si="5"/>
        <v>1993/2末</v>
      </c>
      <c r="B77" s="56" t="str">
        <f t="shared" si="5"/>
        <v>平成5/2末</v>
      </c>
      <c r="C77" s="59">
        <v>74</v>
      </c>
      <c r="D77" s="59">
        <v>280</v>
      </c>
      <c r="E77" s="59">
        <v>424</v>
      </c>
      <c r="F77" s="70">
        <v>704</v>
      </c>
      <c r="G77" s="60" t="s">
        <v>16</v>
      </c>
      <c r="O77" s="17">
        <f>'2月'!$C77</f>
        <v>74</v>
      </c>
      <c r="P77">
        <f>'2月'!$D77*'2月'!$C77</f>
        <v>20720</v>
      </c>
      <c r="Q77">
        <f>'2月'!$E77*'2月'!$C77</f>
        <v>31376</v>
      </c>
      <c r="R77">
        <f>'2月'!$F77*'2月'!$C77</f>
        <v>52096</v>
      </c>
    </row>
    <row r="78" spans="1:18" x14ac:dyDescent="0.2">
      <c r="A78" s="50" t="str">
        <f t="shared" si="5"/>
        <v>1993/2末</v>
      </c>
      <c r="B78" s="50" t="str">
        <f t="shared" si="5"/>
        <v>平成5/2末</v>
      </c>
      <c r="C78" s="58">
        <v>75</v>
      </c>
      <c r="D78" s="58">
        <v>257</v>
      </c>
      <c r="E78" s="58">
        <v>407</v>
      </c>
      <c r="F78" s="68">
        <v>664</v>
      </c>
      <c r="G78" s="9" t="s">
        <v>16</v>
      </c>
      <c r="O78" s="17">
        <f>'2月'!$C78</f>
        <v>75</v>
      </c>
      <c r="P78">
        <f>'2月'!$D78*'2月'!$C78</f>
        <v>19275</v>
      </c>
      <c r="Q78">
        <f>'2月'!$E78*'2月'!$C78</f>
        <v>30525</v>
      </c>
      <c r="R78">
        <f>'2月'!$F78*'2月'!$C78</f>
        <v>49800</v>
      </c>
    </row>
    <row r="79" spans="1:18" x14ac:dyDescent="0.2">
      <c r="A79" s="26" t="str">
        <f t="shared" si="5"/>
        <v>1993/2末</v>
      </c>
      <c r="B79" s="26" t="str">
        <f t="shared" si="5"/>
        <v>平成5/2末</v>
      </c>
      <c r="C79" s="43">
        <v>76</v>
      </c>
      <c r="D79" s="43">
        <v>258</v>
      </c>
      <c r="E79" s="43">
        <v>408</v>
      </c>
      <c r="F79" s="68">
        <v>666</v>
      </c>
      <c r="G79" s="30" t="s">
        <v>16</v>
      </c>
      <c r="O79" s="17">
        <f>'2月'!$C79</f>
        <v>76</v>
      </c>
      <c r="P79">
        <f>'2月'!$D79*'2月'!$C79</f>
        <v>19608</v>
      </c>
      <c r="Q79">
        <f>'2月'!$E79*'2月'!$C79</f>
        <v>31008</v>
      </c>
      <c r="R79">
        <f>'2月'!$F79*'2月'!$C79</f>
        <v>50616</v>
      </c>
    </row>
    <row r="80" spans="1:18" x14ac:dyDescent="0.2">
      <c r="A80" s="26" t="str">
        <f t="shared" si="5"/>
        <v>1993/2末</v>
      </c>
      <c r="B80" s="26" t="str">
        <f t="shared" si="5"/>
        <v>平成5/2末</v>
      </c>
      <c r="C80" s="43">
        <v>77</v>
      </c>
      <c r="D80" s="43">
        <v>254</v>
      </c>
      <c r="E80" s="43">
        <v>385</v>
      </c>
      <c r="F80" s="68">
        <v>639</v>
      </c>
      <c r="G80" s="30" t="s">
        <v>16</v>
      </c>
      <c r="O80" s="17">
        <f>'2月'!$C80</f>
        <v>77</v>
      </c>
      <c r="P80">
        <f>'2月'!$D80*'2月'!$C80</f>
        <v>19558</v>
      </c>
      <c r="Q80">
        <f>'2月'!$E80*'2月'!$C80</f>
        <v>29645</v>
      </c>
      <c r="R80">
        <f>'2月'!$F80*'2月'!$C80</f>
        <v>49203</v>
      </c>
    </row>
    <row r="81" spans="1:18" x14ac:dyDescent="0.2">
      <c r="A81" s="26" t="str">
        <f t="shared" si="5"/>
        <v>1993/2末</v>
      </c>
      <c r="B81" s="26" t="str">
        <f t="shared" si="5"/>
        <v>平成5/2末</v>
      </c>
      <c r="C81" s="43">
        <v>78</v>
      </c>
      <c r="D81" s="43">
        <v>233</v>
      </c>
      <c r="E81" s="43">
        <v>359</v>
      </c>
      <c r="F81" s="68">
        <v>592</v>
      </c>
      <c r="G81" s="30" t="s">
        <v>16</v>
      </c>
      <c r="O81" s="17">
        <f>'2月'!$C81</f>
        <v>78</v>
      </c>
      <c r="P81">
        <f>'2月'!$D81*'2月'!$C81</f>
        <v>18174</v>
      </c>
      <c r="Q81">
        <f>'2月'!$E81*'2月'!$C81</f>
        <v>28002</v>
      </c>
      <c r="R81">
        <f>'2月'!$F81*'2月'!$C81</f>
        <v>46176</v>
      </c>
    </row>
    <row r="82" spans="1:18" x14ac:dyDescent="0.2">
      <c r="A82" s="26" t="str">
        <f t="shared" si="5"/>
        <v>1993/2末</v>
      </c>
      <c r="B82" s="26" t="str">
        <f t="shared" si="5"/>
        <v>平成5/2末</v>
      </c>
      <c r="C82" s="43">
        <v>79</v>
      </c>
      <c r="D82" s="43">
        <v>183</v>
      </c>
      <c r="E82" s="43">
        <v>321</v>
      </c>
      <c r="F82" s="68">
        <v>504</v>
      </c>
      <c r="G82" s="30" t="s">
        <v>16</v>
      </c>
      <c r="O82" s="17">
        <f>'2月'!$C82</f>
        <v>79</v>
      </c>
      <c r="P82">
        <f>'2月'!$D82*'2月'!$C82</f>
        <v>14457</v>
      </c>
      <c r="Q82">
        <f>'2月'!$E82*'2月'!$C82</f>
        <v>25359</v>
      </c>
      <c r="R82">
        <f>'2月'!$F82*'2月'!$C82</f>
        <v>39816</v>
      </c>
    </row>
    <row r="83" spans="1:18" x14ac:dyDescent="0.2">
      <c r="A83" s="26" t="str">
        <f t="shared" si="5"/>
        <v>1993/2末</v>
      </c>
      <c r="B83" s="26" t="str">
        <f t="shared" si="5"/>
        <v>平成5/2末</v>
      </c>
      <c r="C83" s="43">
        <v>80</v>
      </c>
      <c r="D83" s="43">
        <v>174</v>
      </c>
      <c r="E83" s="43">
        <v>302</v>
      </c>
      <c r="F83" s="68">
        <v>476</v>
      </c>
      <c r="G83" s="30" t="s">
        <v>16</v>
      </c>
      <c r="O83" s="17">
        <f>'2月'!$C83</f>
        <v>80</v>
      </c>
      <c r="P83">
        <f>'2月'!$D83*'2月'!$C83</f>
        <v>13920</v>
      </c>
      <c r="Q83">
        <f>'2月'!$E83*'2月'!$C83</f>
        <v>24160</v>
      </c>
      <c r="R83">
        <f>'2月'!$F83*'2月'!$C83</f>
        <v>38080</v>
      </c>
    </row>
    <row r="84" spans="1:18" x14ac:dyDescent="0.2">
      <c r="A84" s="26" t="str">
        <f t="shared" si="5"/>
        <v>1993/2末</v>
      </c>
      <c r="B84" s="26" t="str">
        <f t="shared" si="5"/>
        <v>平成5/2末</v>
      </c>
      <c r="C84" s="43">
        <v>81</v>
      </c>
      <c r="D84" s="43">
        <v>171</v>
      </c>
      <c r="E84" s="43">
        <v>273</v>
      </c>
      <c r="F84" s="68">
        <v>444</v>
      </c>
      <c r="G84" s="30" t="s">
        <v>16</v>
      </c>
      <c r="O84" s="17">
        <f>'2月'!$C84</f>
        <v>81</v>
      </c>
      <c r="P84">
        <f>'2月'!$D84*'2月'!$C84</f>
        <v>13851</v>
      </c>
      <c r="Q84">
        <f>'2月'!$E84*'2月'!$C84</f>
        <v>22113</v>
      </c>
      <c r="R84">
        <f>'2月'!$F84*'2月'!$C84</f>
        <v>35964</v>
      </c>
    </row>
    <row r="85" spans="1:18" x14ac:dyDescent="0.2">
      <c r="A85" s="26" t="str">
        <f t="shared" ref="A85:B100" si="6">A84</f>
        <v>1993/2末</v>
      </c>
      <c r="B85" s="26" t="str">
        <f t="shared" si="6"/>
        <v>平成5/2末</v>
      </c>
      <c r="C85" s="43">
        <v>82</v>
      </c>
      <c r="D85" s="43">
        <v>140</v>
      </c>
      <c r="E85" s="43">
        <v>257</v>
      </c>
      <c r="F85" s="68">
        <v>397</v>
      </c>
      <c r="G85" s="30" t="s">
        <v>16</v>
      </c>
      <c r="O85" s="17">
        <f>'2月'!$C85</f>
        <v>82</v>
      </c>
      <c r="P85">
        <f>'2月'!$D85*'2月'!$C85</f>
        <v>11480</v>
      </c>
      <c r="Q85">
        <f>'2月'!$E85*'2月'!$C85</f>
        <v>21074</v>
      </c>
      <c r="R85">
        <f>'2月'!$F85*'2月'!$C85</f>
        <v>32554</v>
      </c>
    </row>
    <row r="86" spans="1:18" x14ac:dyDescent="0.2">
      <c r="A86" s="26" t="str">
        <f t="shared" si="6"/>
        <v>1993/2末</v>
      </c>
      <c r="B86" s="26" t="str">
        <f t="shared" si="6"/>
        <v>平成5/2末</v>
      </c>
      <c r="C86" s="43">
        <v>83</v>
      </c>
      <c r="D86" s="43">
        <v>119</v>
      </c>
      <c r="E86" s="43">
        <v>252</v>
      </c>
      <c r="F86" s="68">
        <v>371</v>
      </c>
      <c r="G86" s="30" t="s">
        <v>16</v>
      </c>
      <c r="O86" s="17">
        <f>'2月'!$C86</f>
        <v>83</v>
      </c>
      <c r="P86">
        <f>'2月'!$D86*'2月'!$C86</f>
        <v>9877</v>
      </c>
      <c r="Q86">
        <f>'2月'!$E86*'2月'!$C86</f>
        <v>20916</v>
      </c>
      <c r="R86">
        <f>'2月'!$F86*'2月'!$C86</f>
        <v>30793</v>
      </c>
    </row>
    <row r="87" spans="1:18" x14ac:dyDescent="0.2">
      <c r="A87" s="26" t="str">
        <f t="shared" si="6"/>
        <v>1993/2末</v>
      </c>
      <c r="B87" s="26" t="str">
        <f t="shared" si="6"/>
        <v>平成5/2末</v>
      </c>
      <c r="C87" s="43">
        <v>84</v>
      </c>
      <c r="D87" s="43">
        <v>94</v>
      </c>
      <c r="E87" s="43">
        <v>205</v>
      </c>
      <c r="F87" s="68">
        <v>299</v>
      </c>
      <c r="G87" s="30" t="s">
        <v>16</v>
      </c>
      <c r="O87" s="17">
        <f>'2月'!$C87</f>
        <v>84</v>
      </c>
      <c r="P87">
        <f>'2月'!$D87*'2月'!$C87</f>
        <v>7896</v>
      </c>
      <c r="Q87">
        <f>'2月'!$E87*'2月'!$C87</f>
        <v>17220</v>
      </c>
      <c r="R87">
        <f>'2月'!$F87*'2月'!$C87</f>
        <v>25116</v>
      </c>
    </row>
    <row r="88" spans="1:18" x14ac:dyDescent="0.2">
      <c r="A88" s="26" t="str">
        <f t="shared" si="6"/>
        <v>1993/2末</v>
      </c>
      <c r="B88" s="26" t="str">
        <f t="shared" si="6"/>
        <v>平成5/2末</v>
      </c>
      <c r="C88" s="43">
        <v>85</v>
      </c>
      <c r="D88" s="43">
        <v>67</v>
      </c>
      <c r="E88" s="43">
        <v>190</v>
      </c>
      <c r="F88" s="68">
        <v>257</v>
      </c>
      <c r="G88" s="30" t="s">
        <v>16</v>
      </c>
      <c r="O88" s="17">
        <f>'2月'!$C88</f>
        <v>85</v>
      </c>
      <c r="P88">
        <f>'2月'!$D88*'2月'!$C88</f>
        <v>5695</v>
      </c>
      <c r="Q88">
        <f>'2月'!$E88*'2月'!$C88</f>
        <v>16150</v>
      </c>
      <c r="R88">
        <f>'2月'!$F88*'2月'!$C88</f>
        <v>21845</v>
      </c>
    </row>
    <row r="89" spans="1:18" x14ac:dyDescent="0.2">
      <c r="A89" s="26" t="str">
        <f t="shared" si="6"/>
        <v>1993/2末</v>
      </c>
      <c r="B89" s="26" t="str">
        <f t="shared" si="6"/>
        <v>平成5/2末</v>
      </c>
      <c r="C89" s="43">
        <v>86</v>
      </c>
      <c r="D89" s="43">
        <v>59</v>
      </c>
      <c r="E89" s="43">
        <v>143</v>
      </c>
      <c r="F89" s="68">
        <v>202</v>
      </c>
      <c r="G89" s="30" t="s">
        <v>16</v>
      </c>
      <c r="O89" s="17">
        <f>'2月'!$C89</f>
        <v>86</v>
      </c>
      <c r="P89">
        <f>'2月'!$D89*'2月'!$C89</f>
        <v>5074</v>
      </c>
      <c r="Q89">
        <f>'2月'!$E89*'2月'!$C89</f>
        <v>12298</v>
      </c>
      <c r="R89">
        <f>'2月'!$F89*'2月'!$C89</f>
        <v>17372</v>
      </c>
    </row>
    <row r="90" spans="1:18" x14ac:dyDescent="0.2">
      <c r="A90" s="26" t="str">
        <f t="shared" si="6"/>
        <v>1993/2末</v>
      </c>
      <c r="B90" s="26" t="str">
        <f t="shared" si="6"/>
        <v>平成5/2末</v>
      </c>
      <c r="C90" s="43">
        <v>87</v>
      </c>
      <c r="D90" s="43">
        <v>58</v>
      </c>
      <c r="E90" s="43">
        <v>125</v>
      </c>
      <c r="F90" s="68">
        <v>183</v>
      </c>
      <c r="G90" s="30" t="s">
        <v>16</v>
      </c>
      <c r="O90" s="17">
        <f>'2月'!$C90</f>
        <v>87</v>
      </c>
      <c r="P90">
        <f>'2月'!$D90*'2月'!$C90</f>
        <v>5046</v>
      </c>
      <c r="Q90">
        <f>'2月'!$E90*'2月'!$C90</f>
        <v>10875</v>
      </c>
      <c r="R90">
        <f>'2月'!$F90*'2月'!$C90</f>
        <v>15921</v>
      </c>
    </row>
    <row r="91" spans="1:18" x14ac:dyDescent="0.2">
      <c r="A91" s="26" t="str">
        <f t="shared" si="6"/>
        <v>1993/2末</v>
      </c>
      <c r="B91" s="26" t="str">
        <f t="shared" si="6"/>
        <v>平成5/2末</v>
      </c>
      <c r="C91" s="43">
        <v>88</v>
      </c>
      <c r="D91" s="43">
        <v>46</v>
      </c>
      <c r="E91" s="43">
        <v>86</v>
      </c>
      <c r="F91" s="68">
        <v>132</v>
      </c>
      <c r="G91" s="30" t="s">
        <v>16</v>
      </c>
      <c r="O91" s="17">
        <f>'2月'!$C91</f>
        <v>88</v>
      </c>
      <c r="P91">
        <f>'2月'!$D91*'2月'!$C91</f>
        <v>4048</v>
      </c>
      <c r="Q91">
        <f>'2月'!$E91*'2月'!$C91</f>
        <v>7568</v>
      </c>
      <c r="R91">
        <f>'2月'!$F91*'2月'!$C91</f>
        <v>11616</v>
      </c>
    </row>
    <row r="92" spans="1:18" x14ac:dyDescent="0.2">
      <c r="A92" s="26" t="str">
        <f t="shared" si="6"/>
        <v>1993/2末</v>
      </c>
      <c r="B92" s="26" t="str">
        <f t="shared" si="6"/>
        <v>平成5/2末</v>
      </c>
      <c r="C92" s="43">
        <v>89</v>
      </c>
      <c r="D92" s="43">
        <v>26</v>
      </c>
      <c r="E92" s="43">
        <v>77</v>
      </c>
      <c r="F92" s="68">
        <v>103</v>
      </c>
      <c r="G92" s="30" t="s">
        <v>16</v>
      </c>
      <c r="O92" s="17">
        <f>'2月'!$C92</f>
        <v>89</v>
      </c>
      <c r="P92">
        <f>'2月'!$D92*'2月'!$C92</f>
        <v>2314</v>
      </c>
      <c r="Q92">
        <f>'2月'!$E92*'2月'!$C92</f>
        <v>6853</v>
      </c>
      <c r="R92">
        <f>'2月'!$F92*'2月'!$C92</f>
        <v>9167</v>
      </c>
    </row>
    <row r="93" spans="1:18" x14ac:dyDescent="0.2">
      <c r="A93" s="26" t="str">
        <f t="shared" si="6"/>
        <v>1993/2末</v>
      </c>
      <c r="B93" s="26" t="str">
        <f t="shared" si="6"/>
        <v>平成5/2末</v>
      </c>
      <c r="C93" s="43">
        <v>90</v>
      </c>
      <c r="D93" s="43">
        <v>27</v>
      </c>
      <c r="E93" s="43">
        <v>69</v>
      </c>
      <c r="F93" s="68">
        <v>96</v>
      </c>
      <c r="G93" s="30" t="s">
        <v>16</v>
      </c>
      <c r="O93" s="17">
        <f>'2月'!$C93</f>
        <v>90</v>
      </c>
      <c r="P93">
        <f>'2月'!$D93*'2月'!$C93</f>
        <v>2430</v>
      </c>
      <c r="Q93">
        <f>'2月'!$E93*'2月'!$C93</f>
        <v>6210</v>
      </c>
      <c r="R93">
        <f>'2月'!$F93*'2月'!$C93</f>
        <v>8640</v>
      </c>
    </row>
    <row r="94" spans="1:18" x14ac:dyDescent="0.2">
      <c r="A94" s="26" t="str">
        <f t="shared" si="6"/>
        <v>1993/2末</v>
      </c>
      <c r="B94" s="26" t="str">
        <f t="shared" si="6"/>
        <v>平成5/2末</v>
      </c>
      <c r="C94" s="43">
        <v>91</v>
      </c>
      <c r="D94" s="43">
        <v>11</v>
      </c>
      <c r="E94" s="43">
        <v>42</v>
      </c>
      <c r="F94" s="68">
        <v>53</v>
      </c>
      <c r="G94" s="30" t="s">
        <v>16</v>
      </c>
      <c r="O94" s="17">
        <f>'2月'!$C94</f>
        <v>91</v>
      </c>
      <c r="P94">
        <f>'2月'!$D94*'2月'!$C94</f>
        <v>1001</v>
      </c>
      <c r="Q94">
        <f>'2月'!$E94*'2月'!$C94</f>
        <v>3822</v>
      </c>
      <c r="R94">
        <f>'2月'!$F94*'2月'!$C94</f>
        <v>4823</v>
      </c>
    </row>
    <row r="95" spans="1:18" x14ac:dyDescent="0.2">
      <c r="A95" s="26" t="str">
        <f t="shared" si="6"/>
        <v>1993/2末</v>
      </c>
      <c r="B95" s="26" t="str">
        <f t="shared" si="6"/>
        <v>平成5/2末</v>
      </c>
      <c r="C95" s="43">
        <v>92</v>
      </c>
      <c r="D95" s="43">
        <v>12</v>
      </c>
      <c r="E95" s="43">
        <v>29</v>
      </c>
      <c r="F95" s="68">
        <v>41</v>
      </c>
      <c r="G95" s="30" t="s">
        <v>16</v>
      </c>
      <c r="O95" s="17">
        <f>'2月'!$C95</f>
        <v>92</v>
      </c>
      <c r="P95">
        <f>'2月'!$D95*'2月'!$C95</f>
        <v>1104</v>
      </c>
      <c r="Q95">
        <f>'2月'!$E95*'2月'!$C95</f>
        <v>2668</v>
      </c>
      <c r="R95">
        <f>'2月'!$F95*'2月'!$C95</f>
        <v>3772</v>
      </c>
    </row>
    <row r="96" spans="1:18" x14ac:dyDescent="0.2">
      <c r="A96" s="26" t="str">
        <f t="shared" si="6"/>
        <v>1993/2末</v>
      </c>
      <c r="B96" s="26" t="str">
        <f t="shared" si="6"/>
        <v>平成5/2末</v>
      </c>
      <c r="C96" s="43">
        <v>93</v>
      </c>
      <c r="D96" s="43">
        <v>5</v>
      </c>
      <c r="E96" s="43">
        <v>33</v>
      </c>
      <c r="F96" s="68">
        <v>38</v>
      </c>
      <c r="G96" s="30" t="s">
        <v>16</v>
      </c>
      <c r="O96" s="17">
        <f>'2月'!$C96</f>
        <v>93</v>
      </c>
      <c r="P96">
        <f>'2月'!$D96*'2月'!$C96</f>
        <v>465</v>
      </c>
      <c r="Q96">
        <f>'2月'!$E96*'2月'!$C96</f>
        <v>3069</v>
      </c>
      <c r="R96">
        <f>'2月'!$F96*'2月'!$C96</f>
        <v>3534</v>
      </c>
    </row>
    <row r="97" spans="1:18" x14ac:dyDescent="0.2">
      <c r="A97" s="26" t="str">
        <f t="shared" si="6"/>
        <v>1993/2末</v>
      </c>
      <c r="B97" s="26" t="str">
        <f t="shared" si="6"/>
        <v>平成5/2末</v>
      </c>
      <c r="C97" s="43">
        <v>94</v>
      </c>
      <c r="D97" s="43">
        <v>8</v>
      </c>
      <c r="E97" s="43">
        <v>15</v>
      </c>
      <c r="F97" s="68">
        <v>23</v>
      </c>
      <c r="G97" s="30" t="s">
        <v>16</v>
      </c>
      <c r="O97" s="17">
        <f>'2月'!$C97</f>
        <v>94</v>
      </c>
      <c r="P97">
        <f>'2月'!$D97*'2月'!$C97</f>
        <v>752</v>
      </c>
      <c r="Q97">
        <f>'2月'!$E97*'2月'!$C97</f>
        <v>1410</v>
      </c>
      <c r="R97">
        <f>'2月'!$F97*'2月'!$C97</f>
        <v>2162</v>
      </c>
    </row>
    <row r="98" spans="1:18" x14ac:dyDescent="0.2">
      <c r="A98" s="26" t="str">
        <f t="shared" si="6"/>
        <v>1993/2末</v>
      </c>
      <c r="B98" s="26" t="str">
        <f t="shared" si="6"/>
        <v>平成5/2末</v>
      </c>
      <c r="C98" s="43">
        <v>95</v>
      </c>
      <c r="D98" s="43">
        <v>1</v>
      </c>
      <c r="E98" s="43">
        <v>7</v>
      </c>
      <c r="F98" s="68">
        <v>8</v>
      </c>
      <c r="G98" s="30" t="s">
        <v>16</v>
      </c>
      <c r="O98" s="17">
        <f>'2月'!$C98</f>
        <v>95</v>
      </c>
      <c r="P98">
        <f>'2月'!$D98*'2月'!$C98</f>
        <v>95</v>
      </c>
      <c r="Q98">
        <f>'2月'!$E98*'2月'!$C98</f>
        <v>665</v>
      </c>
      <c r="R98">
        <f>'2月'!$F98*'2月'!$C98</f>
        <v>760</v>
      </c>
    </row>
    <row r="99" spans="1:18" x14ac:dyDescent="0.2">
      <c r="A99" s="26" t="str">
        <f t="shared" si="6"/>
        <v>1993/2末</v>
      </c>
      <c r="B99" s="26" t="str">
        <f t="shared" si="6"/>
        <v>平成5/2末</v>
      </c>
      <c r="C99" s="43">
        <v>96</v>
      </c>
      <c r="D99" s="43">
        <v>0</v>
      </c>
      <c r="E99" s="43">
        <v>4</v>
      </c>
      <c r="F99" s="68">
        <v>4</v>
      </c>
      <c r="G99" s="30" t="s">
        <v>16</v>
      </c>
      <c r="O99" s="17">
        <f>'2月'!$C99</f>
        <v>96</v>
      </c>
      <c r="P99">
        <f>'2月'!$D99*'2月'!$C99</f>
        <v>0</v>
      </c>
      <c r="Q99">
        <f>'2月'!$E99*'2月'!$C99</f>
        <v>384</v>
      </c>
      <c r="R99">
        <f>'2月'!$F99*'2月'!$C99</f>
        <v>384</v>
      </c>
    </row>
    <row r="100" spans="1:18" x14ac:dyDescent="0.2">
      <c r="A100" s="26" t="str">
        <f t="shared" si="6"/>
        <v>1993/2末</v>
      </c>
      <c r="B100" s="26" t="str">
        <f t="shared" si="6"/>
        <v>平成5/2末</v>
      </c>
      <c r="C100" s="43">
        <v>97</v>
      </c>
      <c r="D100" s="43">
        <v>2</v>
      </c>
      <c r="E100" s="43">
        <v>6</v>
      </c>
      <c r="F100" s="68">
        <v>8</v>
      </c>
      <c r="G100" s="30" t="s">
        <v>16</v>
      </c>
      <c r="O100" s="17">
        <f>'2月'!$C100</f>
        <v>97</v>
      </c>
      <c r="P100">
        <f>'2月'!$D100*'2月'!$C100</f>
        <v>194</v>
      </c>
      <c r="Q100">
        <f>'2月'!$E100*'2月'!$C100</f>
        <v>582</v>
      </c>
      <c r="R100">
        <f>'2月'!$F100*'2月'!$C100</f>
        <v>776</v>
      </c>
    </row>
    <row r="101" spans="1:18" x14ac:dyDescent="0.2">
      <c r="A101" s="26" t="str">
        <f t="shared" ref="A101:B108" si="7">A100</f>
        <v>1993/2末</v>
      </c>
      <c r="B101" s="26" t="str">
        <f t="shared" si="7"/>
        <v>平成5/2末</v>
      </c>
      <c r="C101" s="43">
        <v>98</v>
      </c>
      <c r="D101" s="43">
        <v>0</v>
      </c>
      <c r="E101" s="43">
        <v>3</v>
      </c>
      <c r="F101" s="68">
        <v>3</v>
      </c>
      <c r="G101" s="30" t="s">
        <v>16</v>
      </c>
      <c r="O101" s="17">
        <f>'2月'!$C101</f>
        <v>98</v>
      </c>
      <c r="P101">
        <f>'2月'!$D101*'2月'!$C101</f>
        <v>0</v>
      </c>
      <c r="Q101">
        <f>'2月'!$E101*'2月'!$C101</f>
        <v>294</v>
      </c>
      <c r="R101">
        <f>'2月'!$F101*'2月'!$C101</f>
        <v>294</v>
      </c>
    </row>
    <row r="102" spans="1:18" x14ac:dyDescent="0.2">
      <c r="A102" s="26" t="str">
        <f t="shared" si="7"/>
        <v>1993/2末</v>
      </c>
      <c r="B102" s="26" t="str">
        <f t="shared" si="7"/>
        <v>平成5/2末</v>
      </c>
      <c r="C102" s="43">
        <v>99</v>
      </c>
      <c r="D102" s="43">
        <v>1</v>
      </c>
      <c r="E102" s="43">
        <v>4</v>
      </c>
      <c r="F102" s="68">
        <v>5</v>
      </c>
      <c r="G102" s="30" t="s">
        <v>16</v>
      </c>
      <c r="O102" s="17">
        <f>'2月'!$C102</f>
        <v>99</v>
      </c>
      <c r="P102">
        <f>'2月'!$D102*'2月'!$C102</f>
        <v>99</v>
      </c>
      <c r="Q102">
        <f>'2月'!$E102*'2月'!$C102</f>
        <v>396</v>
      </c>
      <c r="R102">
        <f>'2月'!$F102*'2月'!$C102</f>
        <v>495</v>
      </c>
    </row>
    <row r="103" spans="1:18" x14ac:dyDescent="0.2">
      <c r="A103" s="26" t="str">
        <f t="shared" si="7"/>
        <v>1993/2末</v>
      </c>
      <c r="B103" s="26" t="str">
        <f t="shared" si="7"/>
        <v>平成5/2末</v>
      </c>
      <c r="C103" s="43">
        <v>100</v>
      </c>
      <c r="D103" s="43">
        <v>0</v>
      </c>
      <c r="E103" s="43">
        <v>0</v>
      </c>
      <c r="F103" s="68">
        <v>0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0</v>
      </c>
      <c r="R103">
        <f>'2月'!$F103*'2月'!$C103</f>
        <v>0</v>
      </c>
    </row>
    <row r="104" spans="1:18" x14ac:dyDescent="0.2">
      <c r="A104" s="26" t="str">
        <f t="shared" si="7"/>
        <v>1993/2末</v>
      </c>
      <c r="B104" s="26" t="str">
        <f t="shared" si="7"/>
        <v>平成5/2末</v>
      </c>
      <c r="C104" s="43">
        <v>101</v>
      </c>
      <c r="D104" s="43">
        <v>0</v>
      </c>
      <c r="E104" s="43">
        <v>1</v>
      </c>
      <c r="F104" s="68">
        <v>1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101</v>
      </c>
      <c r="R104">
        <f>'2月'!$F104*'2月'!$C104</f>
        <v>101</v>
      </c>
    </row>
    <row r="105" spans="1:18" x14ac:dyDescent="0.2">
      <c r="A105" s="26" t="str">
        <f t="shared" si="7"/>
        <v>1993/2末</v>
      </c>
      <c r="B105" s="26" t="str">
        <f t="shared" si="7"/>
        <v>平成5/2末</v>
      </c>
      <c r="C105" s="43">
        <v>102</v>
      </c>
      <c r="D105" s="43">
        <v>0</v>
      </c>
      <c r="E105" s="43">
        <v>1</v>
      </c>
      <c r="F105" s="68">
        <v>1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102</v>
      </c>
      <c r="R105">
        <f>'2月'!$F105*'2月'!$C105</f>
        <v>102</v>
      </c>
    </row>
    <row r="106" spans="1:18" x14ac:dyDescent="0.2">
      <c r="A106" s="26" t="str">
        <f t="shared" si="7"/>
        <v>1993/2末</v>
      </c>
      <c r="B106" s="26" t="str">
        <f t="shared" si="7"/>
        <v>平成5/2末</v>
      </c>
      <c r="C106" s="43">
        <v>103</v>
      </c>
      <c r="D106" s="43">
        <v>0</v>
      </c>
      <c r="E106" s="43">
        <v>0</v>
      </c>
      <c r="F106" s="68">
        <v>0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0</v>
      </c>
      <c r="R106">
        <f>'2月'!$F106*'2月'!$C106</f>
        <v>0</v>
      </c>
    </row>
    <row r="107" spans="1:18" x14ac:dyDescent="0.2">
      <c r="A107" s="26" t="str">
        <f t="shared" si="7"/>
        <v>1993/2末</v>
      </c>
      <c r="B107" s="26" t="str">
        <f t="shared" si="7"/>
        <v>平成5/2末</v>
      </c>
      <c r="C107" s="43">
        <v>104</v>
      </c>
      <c r="D107" s="43">
        <v>0</v>
      </c>
      <c r="E107" s="43">
        <v>1</v>
      </c>
      <c r="F107" s="68">
        <v>1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104</v>
      </c>
      <c r="R107">
        <f>'2月'!$F107*'2月'!$C107</f>
        <v>104</v>
      </c>
    </row>
    <row r="108" spans="1:18" x14ac:dyDescent="0.2">
      <c r="A108" s="26" t="str">
        <f t="shared" si="7"/>
        <v>1993/2末</v>
      </c>
      <c r="B108" s="26" t="str">
        <f t="shared" si="7"/>
        <v>平成5/2末</v>
      </c>
      <c r="C108" s="43" t="s">
        <v>65</v>
      </c>
      <c r="D108" s="43">
        <v>0</v>
      </c>
      <c r="E108" s="43">
        <v>1</v>
      </c>
      <c r="F108" s="68">
        <v>1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105</v>
      </c>
      <c r="R108">
        <f>'2月'!$F108*105</f>
        <v>105</v>
      </c>
    </row>
    <row r="109" spans="1:18" x14ac:dyDescent="0.2">
      <c r="O109" s="11" t="s">
        <v>22</v>
      </c>
      <c r="P109" s="11">
        <f>SUM(P3:P108)</f>
        <v>1660534</v>
      </c>
      <c r="Q109" s="11">
        <f t="shared" ref="Q109:R109" si="8">SUM(Q3:Q108)</f>
        <v>1897842</v>
      </c>
      <c r="R109" s="11">
        <f t="shared" si="8"/>
        <v>3558368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R109"/>
  <sheetViews>
    <sheetView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72</v>
      </c>
      <c r="B2" s="71" t="s">
        <v>73</v>
      </c>
      <c r="C2" s="14" t="s">
        <v>5</v>
      </c>
      <c r="D2" s="15">
        <f>SUM(D3:D108)</f>
        <v>43043</v>
      </c>
      <c r="E2" s="15">
        <f>SUM(E3:E108)</f>
        <v>45084</v>
      </c>
      <c r="F2" s="15">
        <f>SUM(F3:F108)</f>
        <v>88127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1662607</v>
      </c>
      <c r="Q2" s="19">
        <f t="shared" si="0"/>
        <v>1899164</v>
      </c>
      <c r="R2" s="19">
        <f t="shared" si="0"/>
        <v>3561758</v>
      </c>
    </row>
    <row r="3" spans="1:18" x14ac:dyDescent="0.2">
      <c r="A3" s="25" t="str">
        <f>A2</f>
        <v>1993/3末</v>
      </c>
      <c r="B3" s="25" t="str">
        <f>B2</f>
        <v>平成5/3末</v>
      </c>
      <c r="C3" s="42">
        <v>0</v>
      </c>
      <c r="D3" s="42">
        <v>422</v>
      </c>
      <c r="E3" s="42">
        <v>409</v>
      </c>
      <c r="F3" s="42">
        <v>831</v>
      </c>
      <c r="G3" s="27" t="s">
        <v>14</v>
      </c>
      <c r="J3" s="31" t="s">
        <v>5</v>
      </c>
      <c r="K3" s="12">
        <f>SUM($K$4:$K$6)</f>
        <v>43043</v>
      </c>
      <c r="L3" s="12">
        <f>SUM($L$4:$L$6)</f>
        <v>45084</v>
      </c>
      <c r="M3" s="34">
        <f>SUM($M$4:$M$6)</f>
        <v>88127</v>
      </c>
      <c r="N3" s="10"/>
      <c r="O3" s="20">
        <f>'3月'!$C3</f>
        <v>0</v>
      </c>
      <c r="P3">
        <f>'3月'!$D3</f>
        <v>422</v>
      </c>
      <c r="Q3">
        <f>'3月'!$D3</f>
        <v>422</v>
      </c>
      <c r="R3">
        <f>'3月'!$F3</f>
        <v>831</v>
      </c>
    </row>
    <row r="4" spans="1:18" x14ac:dyDescent="0.2">
      <c r="A4" s="26" t="str">
        <f>A3</f>
        <v>1993/3末</v>
      </c>
      <c r="B4" s="26" t="str">
        <f>B3</f>
        <v>平成5/3末</v>
      </c>
      <c r="C4" s="43">
        <v>1</v>
      </c>
      <c r="D4" s="43">
        <v>445</v>
      </c>
      <c r="E4" s="43">
        <v>453</v>
      </c>
      <c r="F4" s="43">
        <v>898</v>
      </c>
      <c r="G4" s="28" t="s">
        <v>14</v>
      </c>
      <c r="J4" s="32" t="s">
        <v>14</v>
      </c>
      <c r="K4" s="13">
        <f>SUMIF('3月'!$G$2:$G$108,$J4,'3月'!$D$2:$D$108)</f>
        <v>7901</v>
      </c>
      <c r="L4" s="13">
        <f>SUMIF('3月'!$G$2:$G$108,$J4,'3月'!$E$2:$E$108)</f>
        <v>7355</v>
      </c>
      <c r="M4" s="35">
        <f>SUMIF('3月'!$G$2:$G$108,$J4,'3月'!$F$2:$F$108)</f>
        <v>15256</v>
      </c>
      <c r="O4" s="17">
        <f>'3月'!$C4</f>
        <v>1</v>
      </c>
      <c r="P4">
        <f>'3月'!$D4*'3月'!$C4</f>
        <v>445</v>
      </c>
      <c r="Q4">
        <f>'3月'!$E4*'3月'!$C4</f>
        <v>453</v>
      </c>
      <c r="R4">
        <f>'3月'!$F4*'3月'!$C4</f>
        <v>898</v>
      </c>
    </row>
    <row r="5" spans="1:18" x14ac:dyDescent="0.2">
      <c r="A5" s="26" t="str">
        <f t="shared" ref="A5:B20" si="1">A4</f>
        <v>1993/3末</v>
      </c>
      <c r="B5" s="26" t="str">
        <f t="shared" si="1"/>
        <v>平成5/3末</v>
      </c>
      <c r="C5" s="43">
        <v>2</v>
      </c>
      <c r="D5" s="43">
        <v>484</v>
      </c>
      <c r="E5" s="43">
        <v>449</v>
      </c>
      <c r="F5" s="43">
        <v>933</v>
      </c>
      <c r="G5" s="28" t="s">
        <v>14</v>
      </c>
      <c r="J5" s="33" t="s">
        <v>15</v>
      </c>
      <c r="K5" s="13">
        <f>SUMIF('3月'!$G$2:$G$108,$J5,'3月'!$D$2:$D$108)</f>
        <v>28880</v>
      </c>
      <c r="L5" s="13">
        <f>SUMIF('3月'!$G$2:$G$108,$J5,'3月'!$E$2:$E$108)</f>
        <v>28212</v>
      </c>
      <c r="M5" s="35">
        <f>SUMIF('3月'!$G$2:$G$108,$J5,'3月'!$F$2:$F$108)</f>
        <v>57092</v>
      </c>
      <c r="O5" s="17">
        <f>'3月'!$C5</f>
        <v>2</v>
      </c>
      <c r="P5">
        <f>'3月'!$D5*'3月'!$C5</f>
        <v>968</v>
      </c>
      <c r="Q5">
        <f>'3月'!$E5*'3月'!$C5</f>
        <v>898</v>
      </c>
      <c r="R5">
        <f>'3月'!$F5*'3月'!$C5</f>
        <v>1866</v>
      </c>
    </row>
    <row r="6" spans="1:18" x14ac:dyDescent="0.2">
      <c r="A6" s="26" t="str">
        <f t="shared" si="1"/>
        <v>1993/3末</v>
      </c>
      <c r="B6" s="26" t="str">
        <f t="shared" si="1"/>
        <v>平成5/3末</v>
      </c>
      <c r="C6" s="43">
        <v>3</v>
      </c>
      <c r="D6" s="43">
        <v>472</v>
      </c>
      <c r="E6" s="43">
        <v>459</v>
      </c>
      <c r="F6" s="43">
        <v>931</v>
      </c>
      <c r="G6" s="28" t="s">
        <v>14</v>
      </c>
      <c r="J6" s="33" t="s">
        <v>16</v>
      </c>
      <c r="K6" s="13">
        <f>SUMIF('3月'!$G$2:$G$108,$J6,'3月'!$D$2:$D$108)</f>
        <v>6262</v>
      </c>
      <c r="L6" s="13">
        <f>SUMIF('3月'!$G$2:$G$108,$J6,'3月'!$E$2:$E$108)</f>
        <v>9517</v>
      </c>
      <c r="M6" s="35">
        <f>SUMIF('3月'!$G$2:$G$108,$J6,'3月'!$F$2:$F$108)</f>
        <v>15779</v>
      </c>
      <c r="O6" s="17">
        <f>'3月'!$C6</f>
        <v>3</v>
      </c>
      <c r="P6">
        <f>'3月'!$D6*'3月'!$C6</f>
        <v>1416</v>
      </c>
      <c r="Q6">
        <f>'3月'!$E6*'3月'!$C6</f>
        <v>1377</v>
      </c>
      <c r="R6">
        <f>'3月'!$F6*'3月'!$C6</f>
        <v>2793</v>
      </c>
    </row>
    <row r="7" spans="1:18" x14ac:dyDescent="0.2">
      <c r="A7" s="26" t="str">
        <f t="shared" si="1"/>
        <v>1993/3末</v>
      </c>
      <c r="B7" s="26" t="str">
        <f t="shared" si="1"/>
        <v>平成5/3末</v>
      </c>
      <c r="C7" s="43">
        <v>4</v>
      </c>
      <c r="D7" s="43">
        <v>511</v>
      </c>
      <c r="E7" s="43">
        <v>471</v>
      </c>
      <c r="F7" s="43">
        <v>982</v>
      </c>
      <c r="G7" s="28" t="s">
        <v>14</v>
      </c>
      <c r="J7" s="39" t="s">
        <v>21</v>
      </c>
      <c r="K7" s="40">
        <f>IFERROR($P$2/$K$3,"")</f>
        <v>38.626652417350094</v>
      </c>
      <c r="L7" s="40">
        <f>IFERROR($Q$2/$L$3,"")</f>
        <v>42.125011090409018</v>
      </c>
      <c r="M7" s="41">
        <f>IFERROR($R$2/$M$3,"")</f>
        <v>40.416194809763184</v>
      </c>
      <c r="O7" s="17">
        <f>'3月'!$C7</f>
        <v>4</v>
      </c>
      <c r="P7">
        <f>'3月'!$D7*'3月'!$C7</f>
        <v>2044</v>
      </c>
      <c r="Q7">
        <f>'3月'!$E7*'3月'!$C7</f>
        <v>1884</v>
      </c>
      <c r="R7">
        <f>'3月'!$F7*'3月'!$C7</f>
        <v>3928</v>
      </c>
    </row>
    <row r="8" spans="1:18" x14ac:dyDescent="0.2">
      <c r="A8" s="26" t="str">
        <f t="shared" si="1"/>
        <v>1993/3末</v>
      </c>
      <c r="B8" s="26" t="str">
        <f t="shared" si="1"/>
        <v>平成5/3末</v>
      </c>
      <c r="C8" s="43">
        <v>5</v>
      </c>
      <c r="D8" s="43">
        <v>531</v>
      </c>
      <c r="E8" s="43">
        <v>467</v>
      </c>
      <c r="F8" s="43">
        <v>998</v>
      </c>
      <c r="G8" s="28" t="s">
        <v>14</v>
      </c>
      <c r="O8" s="17">
        <f>'3月'!$C8</f>
        <v>5</v>
      </c>
      <c r="P8">
        <f>'3月'!$D8*'3月'!$C8</f>
        <v>2655</v>
      </c>
      <c r="Q8">
        <f>'3月'!$E8*'3月'!$C8</f>
        <v>2335</v>
      </c>
      <c r="R8">
        <f>'3月'!$F8*'3月'!$C8</f>
        <v>4990</v>
      </c>
    </row>
    <row r="9" spans="1:18" x14ac:dyDescent="0.2">
      <c r="A9" s="26" t="str">
        <f t="shared" si="1"/>
        <v>1993/3末</v>
      </c>
      <c r="B9" s="26" t="str">
        <f t="shared" si="1"/>
        <v>平成5/3末</v>
      </c>
      <c r="C9" s="43">
        <v>6</v>
      </c>
      <c r="D9" s="43">
        <v>519</v>
      </c>
      <c r="E9" s="43">
        <v>523</v>
      </c>
      <c r="F9" s="43">
        <v>1042</v>
      </c>
      <c r="G9" s="28" t="s">
        <v>14</v>
      </c>
      <c r="O9" s="17">
        <f>'3月'!$C9</f>
        <v>6</v>
      </c>
      <c r="P9">
        <f>'3月'!$D9*'3月'!$C9</f>
        <v>3114</v>
      </c>
      <c r="Q9">
        <f>'3月'!$E9*'3月'!$C9</f>
        <v>3138</v>
      </c>
      <c r="R9">
        <f>'3月'!$F9*'3月'!$C9</f>
        <v>6252</v>
      </c>
    </row>
    <row r="10" spans="1:18" x14ac:dyDescent="0.2">
      <c r="A10" s="26" t="str">
        <f t="shared" si="1"/>
        <v>1993/3末</v>
      </c>
      <c r="B10" s="26" t="str">
        <f t="shared" si="1"/>
        <v>平成5/3末</v>
      </c>
      <c r="C10" s="43">
        <v>7</v>
      </c>
      <c r="D10" s="43">
        <v>537</v>
      </c>
      <c r="E10" s="43">
        <v>523</v>
      </c>
      <c r="F10" s="43">
        <v>1060</v>
      </c>
      <c r="G10" s="28" t="s">
        <v>14</v>
      </c>
      <c r="O10" s="17">
        <f>'3月'!$C10</f>
        <v>7</v>
      </c>
      <c r="P10">
        <f>'3月'!$D10*'3月'!$C10</f>
        <v>3759</v>
      </c>
      <c r="Q10">
        <f>'3月'!$E10*'3月'!$C10</f>
        <v>3661</v>
      </c>
      <c r="R10">
        <f>'3月'!$F10*'3月'!$C10</f>
        <v>7420</v>
      </c>
    </row>
    <row r="11" spans="1:18" x14ac:dyDescent="0.2">
      <c r="A11" s="26" t="str">
        <f t="shared" si="1"/>
        <v>1993/3末</v>
      </c>
      <c r="B11" s="26" t="str">
        <f t="shared" si="1"/>
        <v>平成5/3末</v>
      </c>
      <c r="C11" s="43">
        <v>8</v>
      </c>
      <c r="D11" s="43">
        <v>577</v>
      </c>
      <c r="E11" s="43">
        <v>478</v>
      </c>
      <c r="F11" s="43">
        <v>1055</v>
      </c>
      <c r="G11" s="28" t="s">
        <v>14</v>
      </c>
      <c r="O11" s="17">
        <f>'3月'!$C11</f>
        <v>8</v>
      </c>
      <c r="P11">
        <f>'3月'!$D11*'3月'!$C11</f>
        <v>4616</v>
      </c>
      <c r="Q11">
        <f>'3月'!$E11*'3月'!$C11</f>
        <v>3824</v>
      </c>
      <c r="R11">
        <f>'3月'!$F11*'3月'!$C11</f>
        <v>8440</v>
      </c>
    </row>
    <row r="12" spans="1:18" x14ac:dyDescent="0.2">
      <c r="A12" s="26" t="str">
        <f t="shared" si="1"/>
        <v>1993/3末</v>
      </c>
      <c r="B12" s="26" t="str">
        <f t="shared" si="1"/>
        <v>平成5/3末</v>
      </c>
      <c r="C12" s="43">
        <v>9</v>
      </c>
      <c r="D12" s="43">
        <v>569</v>
      </c>
      <c r="E12" s="43">
        <v>514</v>
      </c>
      <c r="F12" s="43">
        <v>1083</v>
      </c>
      <c r="G12" s="28" t="s">
        <v>14</v>
      </c>
      <c r="O12" s="17">
        <f>'3月'!$C12</f>
        <v>9</v>
      </c>
      <c r="P12">
        <f>'3月'!$D12*'3月'!$C12</f>
        <v>5121</v>
      </c>
      <c r="Q12">
        <f>'3月'!$E12*'3月'!$C12</f>
        <v>4626</v>
      </c>
      <c r="R12">
        <f>'3月'!$F12*'3月'!$C12</f>
        <v>9747</v>
      </c>
    </row>
    <row r="13" spans="1:18" x14ac:dyDescent="0.2">
      <c r="A13" s="26" t="str">
        <f t="shared" si="1"/>
        <v>1993/3末</v>
      </c>
      <c r="B13" s="26" t="str">
        <f t="shared" si="1"/>
        <v>平成5/3末</v>
      </c>
      <c r="C13" s="43">
        <v>10</v>
      </c>
      <c r="D13" s="43">
        <v>523</v>
      </c>
      <c r="E13" s="43">
        <v>495</v>
      </c>
      <c r="F13" s="43">
        <v>1018</v>
      </c>
      <c r="G13" s="28" t="s">
        <v>14</v>
      </c>
      <c r="O13" s="17">
        <f>'3月'!$C13</f>
        <v>10</v>
      </c>
      <c r="P13">
        <f>'3月'!$D13*'3月'!$C13</f>
        <v>5230</v>
      </c>
      <c r="Q13">
        <f>'3月'!$E13*'3月'!$C13</f>
        <v>4950</v>
      </c>
      <c r="R13">
        <f>'3月'!$F13*'3月'!$C13</f>
        <v>10180</v>
      </c>
    </row>
    <row r="14" spans="1:18" x14ac:dyDescent="0.2">
      <c r="A14" s="26" t="str">
        <f t="shared" si="1"/>
        <v>1993/3末</v>
      </c>
      <c r="B14" s="26" t="str">
        <f t="shared" si="1"/>
        <v>平成5/3末</v>
      </c>
      <c r="C14" s="43">
        <v>11</v>
      </c>
      <c r="D14" s="43">
        <v>534</v>
      </c>
      <c r="E14" s="43">
        <v>515</v>
      </c>
      <c r="F14" s="43">
        <v>1049</v>
      </c>
      <c r="G14" s="28" t="s">
        <v>14</v>
      </c>
      <c r="O14" s="17">
        <f>'3月'!$C14</f>
        <v>11</v>
      </c>
      <c r="P14">
        <f>'3月'!$D14*'3月'!$C14</f>
        <v>5874</v>
      </c>
      <c r="Q14">
        <f>'3月'!$E14*'3月'!$C14</f>
        <v>5665</v>
      </c>
      <c r="R14">
        <f>'3月'!$F14*'3月'!$C14</f>
        <v>11539</v>
      </c>
    </row>
    <row r="15" spans="1:18" x14ac:dyDescent="0.2">
      <c r="A15" s="26" t="str">
        <f t="shared" si="1"/>
        <v>1993/3末</v>
      </c>
      <c r="B15" s="26" t="str">
        <f t="shared" si="1"/>
        <v>平成5/3末</v>
      </c>
      <c r="C15" s="43">
        <v>12</v>
      </c>
      <c r="D15" s="43">
        <v>592</v>
      </c>
      <c r="E15" s="43">
        <v>509</v>
      </c>
      <c r="F15" s="43">
        <v>1101</v>
      </c>
      <c r="G15" s="28" t="s">
        <v>14</v>
      </c>
      <c r="J15" s="46" t="s">
        <v>50</v>
      </c>
      <c r="K15" s="46"/>
      <c r="L15" s="46"/>
      <c r="M15" s="46" t="str">
        <f>A2</f>
        <v>1993/3末</v>
      </c>
      <c r="O15" s="17">
        <f>'3月'!$C15</f>
        <v>12</v>
      </c>
      <c r="P15">
        <f>'3月'!$D15*'3月'!$C15</f>
        <v>7104</v>
      </c>
      <c r="Q15">
        <f>'3月'!$E15*'3月'!$C15</f>
        <v>6108</v>
      </c>
      <c r="R15">
        <f>'3月'!$F15*'3月'!$C15</f>
        <v>13212</v>
      </c>
    </row>
    <row r="16" spans="1:18" x14ac:dyDescent="0.2">
      <c r="A16" s="26" t="str">
        <f t="shared" si="1"/>
        <v>1993/3末</v>
      </c>
      <c r="B16" s="26" t="str">
        <f t="shared" si="1"/>
        <v>平成5/3末</v>
      </c>
      <c r="C16" s="43">
        <v>13</v>
      </c>
      <c r="D16" s="43">
        <v>611</v>
      </c>
      <c r="E16" s="43">
        <v>508</v>
      </c>
      <c r="F16" s="43">
        <v>1119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7943</v>
      </c>
      <c r="Q16">
        <f>'3月'!$E16*'3月'!$C16</f>
        <v>6604</v>
      </c>
      <c r="R16">
        <f>'3月'!$F16*'3月'!$C16</f>
        <v>14547</v>
      </c>
    </row>
    <row r="17" spans="1:18" x14ac:dyDescent="0.2">
      <c r="A17" s="26" t="str">
        <f t="shared" si="1"/>
        <v>1993/3末</v>
      </c>
      <c r="B17" s="26" t="str">
        <f t="shared" si="1"/>
        <v>平成5/3末</v>
      </c>
      <c r="C17" s="43">
        <v>14</v>
      </c>
      <c r="D17" s="43">
        <v>574</v>
      </c>
      <c r="E17" s="43">
        <v>582</v>
      </c>
      <c r="F17" s="43">
        <v>1156</v>
      </c>
      <c r="G17" s="28" t="s">
        <v>14</v>
      </c>
      <c r="J17" s="47" t="s">
        <v>5</v>
      </c>
      <c r="K17" s="48">
        <f>SUM($K$18:$K$39)</f>
        <v>43043</v>
      </c>
      <c r="L17" s="48">
        <f>SUM($L$18:$L$39)</f>
        <v>45084</v>
      </c>
      <c r="M17" s="48">
        <f>SUM($M$18:$M$39)</f>
        <v>88127</v>
      </c>
      <c r="O17" s="21">
        <f>'3月'!$C17</f>
        <v>14</v>
      </c>
      <c r="P17" s="22">
        <f>'3月'!$D17*'3月'!$C17</f>
        <v>8036</v>
      </c>
      <c r="Q17" s="22">
        <f>'3月'!$E17*'3月'!$C17</f>
        <v>8148</v>
      </c>
      <c r="R17" s="22">
        <f>'3月'!$F17*'3月'!$C17</f>
        <v>16184</v>
      </c>
    </row>
    <row r="18" spans="1:18" x14ac:dyDescent="0.2">
      <c r="A18" s="25" t="str">
        <f t="shared" si="1"/>
        <v>1993/3末</v>
      </c>
      <c r="B18" s="25" t="str">
        <f t="shared" si="1"/>
        <v>平成5/3末</v>
      </c>
      <c r="C18" s="42">
        <v>15</v>
      </c>
      <c r="D18" s="42">
        <v>594</v>
      </c>
      <c r="E18" s="42">
        <v>597</v>
      </c>
      <c r="F18" s="42">
        <v>1191</v>
      </c>
      <c r="G18" s="29" t="s">
        <v>15</v>
      </c>
      <c r="J18" s="46" t="s">
        <v>27</v>
      </c>
      <c r="K18" s="49">
        <f>SUM($D$3:$D$7)</f>
        <v>2334</v>
      </c>
      <c r="L18" s="49">
        <f>SUM($E$3:$E$7)</f>
        <v>2241</v>
      </c>
      <c r="M18" s="49">
        <f>SUM($F$3:$F$7)</f>
        <v>4575</v>
      </c>
      <c r="O18" s="20">
        <f>'3月'!$C18</f>
        <v>15</v>
      </c>
      <c r="P18">
        <f>'3月'!$D18*'3月'!$C18</f>
        <v>8910</v>
      </c>
      <c r="Q18">
        <f>'3月'!$E18*'3月'!$C18</f>
        <v>8955</v>
      </c>
      <c r="R18">
        <f>'3月'!$F18*'3月'!$C18</f>
        <v>17865</v>
      </c>
    </row>
    <row r="19" spans="1:18" x14ac:dyDescent="0.2">
      <c r="A19" s="26" t="str">
        <f t="shared" si="1"/>
        <v>1993/3末</v>
      </c>
      <c r="B19" s="26" t="str">
        <f t="shared" si="1"/>
        <v>平成5/3末</v>
      </c>
      <c r="C19" s="43">
        <v>16</v>
      </c>
      <c r="D19" s="43">
        <v>605</v>
      </c>
      <c r="E19" s="43">
        <v>559</v>
      </c>
      <c r="F19" s="43">
        <v>1164</v>
      </c>
      <c r="G19" s="30" t="s">
        <v>15</v>
      </c>
      <c r="J19" s="46" t="s">
        <v>28</v>
      </c>
      <c r="K19" s="46">
        <f>SUM($D$8:$D$12)</f>
        <v>2733</v>
      </c>
      <c r="L19" s="46">
        <f>SUM($E$8:$E$12)</f>
        <v>2505</v>
      </c>
      <c r="M19" s="46">
        <f>SUM($F$8:$F$12)</f>
        <v>5238</v>
      </c>
      <c r="O19" s="17">
        <f>'3月'!$C19</f>
        <v>16</v>
      </c>
      <c r="P19">
        <f>'3月'!$D19*'3月'!$C19</f>
        <v>9680</v>
      </c>
      <c r="Q19">
        <f>'3月'!$E19*'3月'!$C19</f>
        <v>8944</v>
      </c>
      <c r="R19">
        <f>'3月'!$F19*'3月'!$C19</f>
        <v>18624</v>
      </c>
    </row>
    <row r="20" spans="1:18" x14ac:dyDescent="0.2">
      <c r="A20" s="26" t="str">
        <f t="shared" si="1"/>
        <v>1993/3末</v>
      </c>
      <c r="B20" s="26" t="str">
        <f t="shared" si="1"/>
        <v>平成5/3末</v>
      </c>
      <c r="C20" s="43">
        <v>17</v>
      </c>
      <c r="D20" s="43">
        <v>587</v>
      </c>
      <c r="E20" s="43">
        <v>610</v>
      </c>
      <c r="F20" s="43">
        <v>1197</v>
      </c>
      <c r="G20" s="30" t="s">
        <v>15</v>
      </c>
      <c r="J20" s="46" t="s">
        <v>29</v>
      </c>
      <c r="K20" s="46">
        <f>SUM($D$13:$D$17)</f>
        <v>2834</v>
      </c>
      <c r="L20" s="46">
        <f>SUM($E$13:$E$17)</f>
        <v>2609</v>
      </c>
      <c r="M20" s="46">
        <f>SUM($F$13:$F$17)</f>
        <v>5443</v>
      </c>
      <c r="O20" s="17">
        <f>'3月'!$C20</f>
        <v>17</v>
      </c>
      <c r="P20">
        <f>'3月'!$D20*'3月'!$C20</f>
        <v>9979</v>
      </c>
      <c r="Q20">
        <f>'3月'!$E20*'3月'!$C20</f>
        <v>10370</v>
      </c>
      <c r="R20">
        <f>'3月'!$F20*'3月'!$C20</f>
        <v>20349</v>
      </c>
    </row>
    <row r="21" spans="1:18" x14ac:dyDescent="0.2">
      <c r="A21" s="26" t="str">
        <f t="shared" ref="A21:B36" si="2">A20</f>
        <v>1993/3末</v>
      </c>
      <c r="B21" s="26" t="str">
        <f t="shared" si="2"/>
        <v>平成5/3末</v>
      </c>
      <c r="C21" s="43">
        <v>18</v>
      </c>
      <c r="D21" s="43">
        <v>578</v>
      </c>
      <c r="E21" s="43">
        <v>615</v>
      </c>
      <c r="F21" s="43">
        <v>1193</v>
      </c>
      <c r="G21" s="30" t="s">
        <v>15</v>
      </c>
      <c r="J21" s="46" t="s">
        <v>30</v>
      </c>
      <c r="K21" s="46">
        <f>SUM($D$18:$D$22)</f>
        <v>2930</v>
      </c>
      <c r="L21" s="46">
        <f>SUM($E$18:$E$22)</f>
        <v>2901</v>
      </c>
      <c r="M21" s="46">
        <f>SUM($F$18:$F$22)</f>
        <v>5831</v>
      </c>
      <c r="O21" s="17">
        <f>'3月'!$C21</f>
        <v>18</v>
      </c>
      <c r="P21">
        <f>'3月'!$D21*'3月'!$C21</f>
        <v>10404</v>
      </c>
      <c r="Q21">
        <f>'3月'!$E21*'3月'!$C21</f>
        <v>11070</v>
      </c>
      <c r="R21">
        <f>'3月'!$F21*'3月'!$C21</f>
        <v>21474</v>
      </c>
    </row>
    <row r="22" spans="1:18" x14ac:dyDescent="0.2">
      <c r="A22" s="26" t="str">
        <f t="shared" si="2"/>
        <v>1993/3末</v>
      </c>
      <c r="B22" s="26" t="str">
        <f t="shared" si="2"/>
        <v>平成5/3末</v>
      </c>
      <c r="C22" s="43">
        <v>19</v>
      </c>
      <c r="D22" s="43">
        <v>566</v>
      </c>
      <c r="E22" s="43">
        <v>520</v>
      </c>
      <c r="F22" s="43">
        <v>1086</v>
      </c>
      <c r="G22" s="30" t="s">
        <v>15</v>
      </c>
      <c r="J22" s="46" t="s">
        <v>31</v>
      </c>
      <c r="K22" s="46">
        <f>SUM($D$23:$D$27)</f>
        <v>2442</v>
      </c>
      <c r="L22" s="46">
        <f>SUM($E$23:$E$27)</f>
        <v>2215</v>
      </c>
      <c r="M22" s="46">
        <f>SUM($F$23:$F$27)</f>
        <v>4657</v>
      </c>
      <c r="O22" s="17">
        <f>'3月'!$C22</f>
        <v>19</v>
      </c>
      <c r="P22">
        <f>'3月'!$D22*'3月'!$C22</f>
        <v>10754</v>
      </c>
      <c r="Q22">
        <f>'3月'!$E22*'3月'!$C22</f>
        <v>9880</v>
      </c>
      <c r="R22">
        <f>'3月'!$F22*'3月'!$C22</f>
        <v>20634</v>
      </c>
    </row>
    <row r="23" spans="1:18" x14ac:dyDescent="0.2">
      <c r="A23" s="26" t="str">
        <f t="shared" si="2"/>
        <v>1993/3末</v>
      </c>
      <c r="B23" s="26" t="str">
        <f t="shared" si="2"/>
        <v>平成5/3末</v>
      </c>
      <c r="C23" s="43">
        <v>20</v>
      </c>
      <c r="D23" s="43">
        <v>510</v>
      </c>
      <c r="E23" s="43">
        <v>451</v>
      </c>
      <c r="F23" s="43">
        <v>961</v>
      </c>
      <c r="G23" s="30" t="s">
        <v>15</v>
      </c>
      <c r="J23" s="46" t="s">
        <v>32</v>
      </c>
      <c r="K23" s="46">
        <f>SUM($D$28:$D$32)</f>
        <v>2455</v>
      </c>
      <c r="L23" s="46">
        <f>SUM($E$28:$E$32)</f>
        <v>2362</v>
      </c>
      <c r="M23" s="46">
        <f>SUM($F$28:$F$32)</f>
        <v>4817</v>
      </c>
      <c r="O23" s="17">
        <f>'3月'!$C23</f>
        <v>20</v>
      </c>
      <c r="P23">
        <f>'3月'!$D23*'3月'!$C23</f>
        <v>10200</v>
      </c>
      <c r="Q23">
        <f>'3月'!$E23*'3月'!$C23</f>
        <v>9020</v>
      </c>
      <c r="R23">
        <f>'3月'!$F23*'3月'!$C23</f>
        <v>19220</v>
      </c>
    </row>
    <row r="24" spans="1:18" x14ac:dyDescent="0.2">
      <c r="A24" s="26" t="str">
        <f t="shared" si="2"/>
        <v>1993/3末</v>
      </c>
      <c r="B24" s="26" t="str">
        <f t="shared" si="2"/>
        <v>平成5/3末</v>
      </c>
      <c r="C24" s="43">
        <v>21</v>
      </c>
      <c r="D24" s="43">
        <v>525</v>
      </c>
      <c r="E24" s="43">
        <v>465</v>
      </c>
      <c r="F24" s="43">
        <v>990</v>
      </c>
      <c r="G24" s="30" t="s">
        <v>15</v>
      </c>
      <c r="J24" s="46" t="s">
        <v>33</v>
      </c>
      <c r="K24" s="46">
        <f>SUM($D$33:$D$37)</f>
        <v>2937</v>
      </c>
      <c r="L24" s="46">
        <f>SUM($E$33:$E$37)</f>
        <v>2714</v>
      </c>
      <c r="M24" s="46">
        <f>SUM($F$33:$F$37)</f>
        <v>5651</v>
      </c>
      <c r="O24" s="17">
        <f>'3月'!$C24</f>
        <v>21</v>
      </c>
      <c r="P24">
        <f>'3月'!$D24*'3月'!$C24</f>
        <v>11025</v>
      </c>
      <c r="Q24">
        <f>'3月'!$E24*'3月'!$C24</f>
        <v>9765</v>
      </c>
      <c r="R24">
        <f>'3月'!$F24*'3月'!$C24</f>
        <v>20790</v>
      </c>
    </row>
    <row r="25" spans="1:18" x14ac:dyDescent="0.2">
      <c r="A25" s="26" t="str">
        <f t="shared" si="2"/>
        <v>1993/3末</v>
      </c>
      <c r="B25" s="26" t="str">
        <f t="shared" si="2"/>
        <v>平成5/3末</v>
      </c>
      <c r="C25" s="43">
        <v>22</v>
      </c>
      <c r="D25" s="43">
        <v>483</v>
      </c>
      <c r="E25" s="43">
        <v>426</v>
      </c>
      <c r="F25" s="43">
        <v>909</v>
      </c>
      <c r="G25" s="30" t="s">
        <v>15</v>
      </c>
      <c r="J25" s="46" t="s">
        <v>34</v>
      </c>
      <c r="K25" s="46">
        <f>SUM($D$38:$D$42)</f>
        <v>3082</v>
      </c>
      <c r="L25" s="46">
        <f>SUM($E$38:$E$42)</f>
        <v>2837</v>
      </c>
      <c r="M25" s="46">
        <f>SUM($F$38:$F$42)</f>
        <v>5919</v>
      </c>
      <c r="O25" s="17">
        <f>'3月'!$C25</f>
        <v>22</v>
      </c>
      <c r="P25">
        <f>'3月'!$D25*'3月'!$C25</f>
        <v>10626</v>
      </c>
      <c r="Q25">
        <f>'3月'!$E25*'3月'!$C25</f>
        <v>9372</v>
      </c>
      <c r="R25">
        <f>'3月'!$F25*'3月'!$C25</f>
        <v>19998</v>
      </c>
    </row>
    <row r="26" spans="1:18" x14ac:dyDescent="0.2">
      <c r="A26" s="26" t="str">
        <f t="shared" si="2"/>
        <v>1993/3末</v>
      </c>
      <c r="B26" s="26" t="str">
        <f t="shared" si="2"/>
        <v>平成5/3末</v>
      </c>
      <c r="C26" s="43">
        <v>23</v>
      </c>
      <c r="D26" s="43">
        <v>459</v>
      </c>
      <c r="E26" s="43">
        <v>429</v>
      </c>
      <c r="F26" s="43">
        <v>888</v>
      </c>
      <c r="G26" s="30" t="s">
        <v>15</v>
      </c>
      <c r="J26" s="46" t="s">
        <v>35</v>
      </c>
      <c r="K26" s="46">
        <f>SUM($D$43:$D$47)</f>
        <v>3808</v>
      </c>
      <c r="L26" s="46">
        <f>SUM($E$43:$E$47)</f>
        <v>3518</v>
      </c>
      <c r="M26" s="46">
        <f>SUM($F$43:$F$47)</f>
        <v>7326</v>
      </c>
      <c r="O26" s="17">
        <f>'3月'!$C26</f>
        <v>23</v>
      </c>
      <c r="P26">
        <f>'3月'!$D26*'3月'!$C26</f>
        <v>10557</v>
      </c>
      <c r="Q26">
        <f>'3月'!$E26*'3月'!$C26</f>
        <v>9867</v>
      </c>
      <c r="R26">
        <f>'3月'!$F26*'3月'!$C26</f>
        <v>20424</v>
      </c>
    </row>
    <row r="27" spans="1:18" x14ac:dyDescent="0.2">
      <c r="A27" s="26" t="str">
        <f t="shared" si="2"/>
        <v>1993/3末</v>
      </c>
      <c r="B27" s="26" t="str">
        <f t="shared" si="2"/>
        <v>平成5/3末</v>
      </c>
      <c r="C27" s="43">
        <v>24</v>
      </c>
      <c r="D27" s="43">
        <v>465</v>
      </c>
      <c r="E27" s="43">
        <v>444</v>
      </c>
      <c r="F27" s="43">
        <v>909</v>
      </c>
      <c r="G27" s="30" t="s">
        <v>15</v>
      </c>
      <c r="J27" s="46" t="s">
        <v>36</v>
      </c>
      <c r="K27" s="46">
        <f>SUM($D$48:$D$52)</f>
        <v>3014</v>
      </c>
      <c r="L27" s="46">
        <f>SUM($E$48:$E$52)</f>
        <v>2830</v>
      </c>
      <c r="M27" s="46">
        <f>SUM($F$48:$F$52)</f>
        <v>5844</v>
      </c>
      <c r="O27" s="17">
        <f>'3月'!$C27</f>
        <v>24</v>
      </c>
      <c r="P27">
        <f>'3月'!$D27*'3月'!$C27</f>
        <v>11160</v>
      </c>
      <c r="Q27">
        <f>'3月'!$E27*'3月'!$C27</f>
        <v>10656</v>
      </c>
      <c r="R27">
        <f>'3月'!$F27*'3月'!$C27</f>
        <v>21816</v>
      </c>
    </row>
    <row r="28" spans="1:18" x14ac:dyDescent="0.2">
      <c r="A28" s="26" t="str">
        <f t="shared" si="2"/>
        <v>1993/3末</v>
      </c>
      <c r="B28" s="26" t="str">
        <f t="shared" si="2"/>
        <v>平成5/3末</v>
      </c>
      <c r="C28" s="43">
        <v>25</v>
      </c>
      <c r="D28" s="43">
        <v>461</v>
      </c>
      <c r="E28" s="43">
        <v>451</v>
      </c>
      <c r="F28" s="43">
        <v>912</v>
      </c>
      <c r="G28" s="30" t="s">
        <v>15</v>
      </c>
      <c r="J28" s="46" t="s">
        <v>37</v>
      </c>
      <c r="K28" s="46">
        <f>SUM($D$53:$D$57)</f>
        <v>2749</v>
      </c>
      <c r="L28" s="46">
        <f>SUM($E$53:$E$57)</f>
        <v>2717</v>
      </c>
      <c r="M28" s="46">
        <f>SUM($F$53:$F$57)</f>
        <v>5466</v>
      </c>
      <c r="O28" s="17">
        <f>'3月'!$C28</f>
        <v>25</v>
      </c>
      <c r="P28">
        <f>'3月'!$D28*'3月'!$C28</f>
        <v>11525</v>
      </c>
      <c r="Q28">
        <f>'3月'!$E28*'3月'!$C28</f>
        <v>11275</v>
      </c>
      <c r="R28">
        <f>'3月'!$F28*'3月'!$C28</f>
        <v>22800</v>
      </c>
    </row>
    <row r="29" spans="1:18" x14ac:dyDescent="0.2">
      <c r="A29" s="26" t="str">
        <f t="shared" si="2"/>
        <v>1993/3末</v>
      </c>
      <c r="B29" s="26" t="str">
        <f t="shared" si="2"/>
        <v>平成5/3末</v>
      </c>
      <c r="C29" s="43">
        <v>26</v>
      </c>
      <c r="D29" s="43">
        <v>454</v>
      </c>
      <c r="E29" s="43">
        <v>424</v>
      </c>
      <c r="F29" s="43">
        <v>878</v>
      </c>
      <c r="G29" s="30" t="s">
        <v>15</v>
      </c>
      <c r="J29" s="46" t="s">
        <v>38</v>
      </c>
      <c r="K29" s="46">
        <f>SUM($D$58:$D$62)</f>
        <v>2631</v>
      </c>
      <c r="L29" s="46">
        <f>SUM($E$58:$E$62)</f>
        <v>3029</v>
      </c>
      <c r="M29" s="46">
        <f>SUM($F$58:$F$62)</f>
        <v>5660</v>
      </c>
      <c r="O29" s="17">
        <f>'3月'!$C29</f>
        <v>26</v>
      </c>
      <c r="P29">
        <f>'3月'!$D29*'3月'!$C29</f>
        <v>11804</v>
      </c>
      <c r="Q29">
        <f>'3月'!$E29*'3月'!$C29</f>
        <v>11024</v>
      </c>
      <c r="R29">
        <f>'3月'!$F29*'3月'!$C29</f>
        <v>22828</v>
      </c>
    </row>
    <row r="30" spans="1:18" x14ac:dyDescent="0.2">
      <c r="A30" s="26" t="str">
        <f t="shared" si="2"/>
        <v>1993/3末</v>
      </c>
      <c r="B30" s="26" t="str">
        <f t="shared" si="2"/>
        <v>平成5/3末</v>
      </c>
      <c r="C30" s="43">
        <v>27</v>
      </c>
      <c r="D30" s="43">
        <v>500</v>
      </c>
      <c r="E30" s="43">
        <v>471</v>
      </c>
      <c r="F30" s="43">
        <v>971</v>
      </c>
      <c r="G30" s="30" t="s">
        <v>15</v>
      </c>
      <c r="J30" s="46" t="s">
        <v>39</v>
      </c>
      <c r="K30" s="46">
        <f>SUM($D$63:$D$67)</f>
        <v>2832</v>
      </c>
      <c r="L30" s="46">
        <f>SUM($E$63:$E$67)</f>
        <v>3089</v>
      </c>
      <c r="M30" s="46">
        <f>SUM($F$63:$F$67)</f>
        <v>5921</v>
      </c>
      <c r="O30" s="17">
        <f>'3月'!$C30</f>
        <v>27</v>
      </c>
      <c r="P30">
        <f>'3月'!$D30*'3月'!$C30</f>
        <v>13500</v>
      </c>
      <c r="Q30">
        <f>'3月'!$E30*'3月'!$C30</f>
        <v>12717</v>
      </c>
      <c r="R30">
        <f>'3月'!$F30*'3月'!$C30</f>
        <v>26217</v>
      </c>
    </row>
    <row r="31" spans="1:18" x14ac:dyDescent="0.2">
      <c r="A31" s="26" t="str">
        <f t="shared" si="2"/>
        <v>1993/3末</v>
      </c>
      <c r="B31" s="26" t="str">
        <f t="shared" si="2"/>
        <v>平成5/3末</v>
      </c>
      <c r="C31" s="43">
        <v>28</v>
      </c>
      <c r="D31" s="43">
        <v>565</v>
      </c>
      <c r="E31" s="43">
        <v>493</v>
      </c>
      <c r="F31" s="43">
        <v>1058</v>
      </c>
      <c r="G31" s="30" t="s">
        <v>15</v>
      </c>
      <c r="J31" s="46" t="s">
        <v>40</v>
      </c>
      <c r="K31" s="46">
        <f>SUM($D$68:$D$72)</f>
        <v>2426</v>
      </c>
      <c r="L31" s="46">
        <f>SUM($E$68:$E$72)</f>
        <v>3066</v>
      </c>
      <c r="M31" s="46">
        <f>SUM($F$68:$F$72)</f>
        <v>5492</v>
      </c>
      <c r="O31" s="17">
        <f>'3月'!$C31</f>
        <v>28</v>
      </c>
      <c r="P31">
        <f>'3月'!$D31*'3月'!$C31</f>
        <v>15820</v>
      </c>
      <c r="Q31">
        <f>'3月'!$E31*'3月'!$C31</f>
        <v>13804</v>
      </c>
      <c r="R31">
        <f>'3月'!$F31*'3月'!$C31</f>
        <v>29624</v>
      </c>
    </row>
    <row r="32" spans="1:18" x14ac:dyDescent="0.2">
      <c r="A32" s="26" t="str">
        <f t="shared" si="2"/>
        <v>1993/3末</v>
      </c>
      <c r="B32" s="26" t="str">
        <f t="shared" si="2"/>
        <v>平成5/3末</v>
      </c>
      <c r="C32" s="43">
        <v>29</v>
      </c>
      <c r="D32" s="43">
        <v>475</v>
      </c>
      <c r="E32" s="43">
        <v>523</v>
      </c>
      <c r="F32" s="43">
        <v>998</v>
      </c>
      <c r="G32" s="30" t="s">
        <v>15</v>
      </c>
      <c r="J32" s="46" t="s">
        <v>41</v>
      </c>
      <c r="K32" s="46">
        <f>SUM($D$73:$D$77)</f>
        <v>1610</v>
      </c>
      <c r="L32" s="46">
        <f>SUM($E$73:$E$77)</f>
        <v>2401</v>
      </c>
      <c r="M32" s="46">
        <f>SUM($F$73:$F$77)</f>
        <v>4011</v>
      </c>
      <c r="O32" s="17">
        <f>'3月'!$C32</f>
        <v>29</v>
      </c>
      <c r="P32">
        <f>'3月'!$D32*'3月'!$C32</f>
        <v>13775</v>
      </c>
      <c r="Q32">
        <f>'3月'!$E32*'3月'!$C32</f>
        <v>15167</v>
      </c>
      <c r="R32">
        <f>'3月'!$F32*'3月'!$C32</f>
        <v>28942</v>
      </c>
    </row>
    <row r="33" spans="1:18" x14ac:dyDescent="0.2">
      <c r="A33" s="26" t="str">
        <f t="shared" si="2"/>
        <v>1993/3末</v>
      </c>
      <c r="B33" s="26" t="str">
        <f t="shared" si="2"/>
        <v>平成5/3末</v>
      </c>
      <c r="C33" s="43">
        <v>30</v>
      </c>
      <c r="D33" s="43">
        <v>542</v>
      </c>
      <c r="E33" s="43">
        <v>535</v>
      </c>
      <c r="F33" s="43">
        <v>1077</v>
      </c>
      <c r="G33" s="30" t="s">
        <v>15</v>
      </c>
      <c r="J33" s="46" t="s">
        <v>42</v>
      </c>
      <c r="K33" s="46">
        <f>SUM($D$78:$D$82)</f>
        <v>1197</v>
      </c>
      <c r="L33" s="46">
        <f>SUM($E$78:$E$82)</f>
        <v>1903</v>
      </c>
      <c r="M33" s="46">
        <f>SUM($F$78:$F$82)</f>
        <v>3100</v>
      </c>
      <c r="O33" s="17">
        <f>'3月'!$C33</f>
        <v>30</v>
      </c>
      <c r="P33">
        <f>'3月'!$D33*'3月'!$C33</f>
        <v>16260</v>
      </c>
      <c r="Q33">
        <f>'3月'!$E33*'3月'!$C33</f>
        <v>16050</v>
      </c>
      <c r="R33">
        <f>'3月'!$F33*'3月'!$C33</f>
        <v>32310</v>
      </c>
    </row>
    <row r="34" spans="1:18" x14ac:dyDescent="0.2">
      <c r="A34" s="26" t="str">
        <f t="shared" si="2"/>
        <v>1993/3末</v>
      </c>
      <c r="B34" s="26" t="str">
        <f t="shared" si="2"/>
        <v>平成5/3末</v>
      </c>
      <c r="C34" s="43">
        <v>31</v>
      </c>
      <c r="D34" s="43">
        <v>585</v>
      </c>
      <c r="E34" s="43">
        <v>518</v>
      </c>
      <c r="F34" s="43">
        <v>1103</v>
      </c>
      <c r="G34" s="30" t="s">
        <v>15</v>
      </c>
      <c r="J34" s="46" t="s">
        <v>43</v>
      </c>
      <c r="K34" s="46">
        <f>SUM($D$83:$D$87)</f>
        <v>706</v>
      </c>
      <c r="L34" s="46">
        <f>SUM($E$83:$E$87)</f>
        <v>1303</v>
      </c>
      <c r="M34" s="46">
        <f>SUM($F$83:$F$87)</f>
        <v>2009</v>
      </c>
      <c r="O34" s="17">
        <f>'3月'!$C34</f>
        <v>31</v>
      </c>
      <c r="P34">
        <f>'3月'!$D34*'3月'!$C34</f>
        <v>18135</v>
      </c>
      <c r="Q34">
        <f>'3月'!$E34*'3月'!$C34</f>
        <v>16058</v>
      </c>
      <c r="R34">
        <f>'3月'!$F34*'3月'!$C34</f>
        <v>34193</v>
      </c>
    </row>
    <row r="35" spans="1:18" x14ac:dyDescent="0.2">
      <c r="A35" s="26" t="str">
        <f t="shared" si="2"/>
        <v>1993/3末</v>
      </c>
      <c r="B35" s="26" t="str">
        <f t="shared" si="2"/>
        <v>平成5/3末</v>
      </c>
      <c r="C35" s="43">
        <v>32</v>
      </c>
      <c r="D35" s="43">
        <v>545</v>
      </c>
      <c r="E35" s="43">
        <v>528</v>
      </c>
      <c r="F35" s="43">
        <v>1073</v>
      </c>
      <c r="G35" s="30" t="s">
        <v>15</v>
      </c>
      <c r="J35" s="46" t="s">
        <v>44</v>
      </c>
      <c r="K35" s="46">
        <f>SUM($D$88:$D$92)</f>
        <v>257</v>
      </c>
      <c r="L35" s="46">
        <f>SUM($E$88:$E$92)</f>
        <v>625</v>
      </c>
      <c r="M35" s="46">
        <f>SUM($F$88:$F$92)</f>
        <v>882</v>
      </c>
      <c r="O35" s="17">
        <f>'3月'!$C35</f>
        <v>32</v>
      </c>
      <c r="P35">
        <f>'3月'!$D35*'3月'!$C35</f>
        <v>17440</v>
      </c>
      <c r="Q35">
        <f>'3月'!$E35*'3月'!$C35</f>
        <v>16896</v>
      </c>
      <c r="R35">
        <f>'3月'!$F35*'3月'!$C35</f>
        <v>34336</v>
      </c>
    </row>
    <row r="36" spans="1:18" x14ac:dyDescent="0.2">
      <c r="A36" s="26" t="str">
        <f t="shared" si="2"/>
        <v>1993/3末</v>
      </c>
      <c r="B36" s="26" t="str">
        <f t="shared" si="2"/>
        <v>平成5/3末</v>
      </c>
      <c r="C36" s="43">
        <v>33</v>
      </c>
      <c r="D36" s="43">
        <v>591</v>
      </c>
      <c r="E36" s="43">
        <v>547</v>
      </c>
      <c r="F36" s="43">
        <v>1138</v>
      </c>
      <c r="G36" s="30" t="s">
        <v>15</v>
      </c>
      <c r="J36" s="46" t="s">
        <v>45</v>
      </c>
      <c r="K36" s="46">
        <f>SUM($D$93:$D$97)</f>
        <v>62</v>
      </c>
      <c r="L36" s="46">
        <f>SUM($E$93:$E$97)</f>
        <v>190</v>
      </c>
      <c r="M36" s="46">
        <f>SUM($F$93:$F$97)</f>
        <v>252</v>
      </c>
      <c r="O36" s="17">
        <f>'3月'!$C36</f>
        <v>33</v>
      </c>
      <c r="P36">
        <f>'3月'!$D36*'3月'!$C36</f>
        <v>19503</v>
      </c>
      <c r="Q36">
        <f>'3月'!$E36*'3月'!$C36</f>
        <v>18051</v>
      </c>
      <c r="R36">
        <f>'3月'!$F36*'3月'!$C36</f>
        <v>37554</v>
      </c>
    </row>
    <row r="37" spans="1:18" x14ac:dyDescent="0.2">
      <c r="A37" s="26" t="str">
        <f t="shared" ref="A37:B52" si="3">A36</f>
        <v>1993/3末</v>
      </c>
      <c r="B37" s="26" t="str">
        <f t="shared" si="3"/>
        <v>平成5/3末</v>
      </c>
      <c r="C37" s="43">
        <v>34</v>
      </c>
      <c r="D37" s="43">
        <v>674</v>
      </c>
      <c r="E37" s="43">
        <v>586</v>
      </c>
      <c r="F37" s="43">
        <v>1260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24</v>
      </c>
      <c r="M37" s="46">
        <f>SUM($F$98:$F$102)</f>
        <v>28</v>
      </c>
      <c r="O37" s="17">
        <f>'3月'!$C37</f>
        <v>34</v>
      </c>
      <c r="P37">
        <f>'3月'!$D37*'3月'!$C37</f>
        <v>22916</v>
      </c>
      <c r="Q37">
        <f>'3月'!$E37*'3月'!$C37</f>
        <v>19924</v>
      </c>
      <c r="R37">
        <f>'3月'!$F37*'3月'!$C37</f>
        <v>42840</v>
      </c>
    </row>
    <row r="38" spans="1:18" x14ac:dyDescent="0.2">
      <c r="A38" s="26" t="str">
        <f t="shared" si="3"/>
        <v>1993/3末</v>
      </c>
      <c r="B38" s="26" t="str">
        <f t="shared" si="3"/>
        <v>平成5/3末</v>
      </c>
      <c r="C38" s="43">
        <v>35</v>
      </c>
      <c r="D38" s="43">
        <v>600</v>
      </c>
      <c r="E38" s="43">
        <v>531</v>
      </c>
      <c r="F38" s="43">
        <v>1131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'3月'!$C38</f>
        <v>35</v>
      </c>
      <c r="P38">
        <f>'3月'!$D38*'3月'!$C38</f>
        <v>21000</v>
      </c>
      <c r="Q38">
        <f>'3月'!$E38*'3月'!$C38</f>
        <v>18585</v>
      </c>
      <c r="R38">
        <f>'3月'!$F38*'3月'!$C38</f>
        <v>39585</v>
      </c>
    </row>
    <row r="39" spans="1:18" x14ac:dyDescent="0.2">
      <c r="A39" s="26" t="str">
        <f t="shared" si="3"/>
        <v>1993/3末</v>
      </c>
      <c r="B39" s="26" t="str">
        <f t="shared" si="3"/>
        <v>平成5/3末</v>
      </c>
      <c r="C39" s="43">
        <v>36</v>
      </c>
      <c r="D39" s="43">
        <v>595</v>
      </c>
      <c r="E39" s="43">
        <v>560</v>
      </c>
      <c r="F39" s="43">
        <v>1155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'3月'!$C39</f>
        <v>36</v>
      </c>
      <c r="P39">
        <f>'3月'!$D39*'3月'!$C39</f>
        <v>21420</v>
      </c>
      <c r="Q39">
        <f>'3月'!$E39*'3月'!$C39</f>
        <v>20160</v>
      </c>
      <c r="R39">
        <f>'3月'!$F39*'3月'!$C39</f>
        <v>41580</v>
      </c>
    </row>
    <row r="40" spans="1:18" x14ac:dyDescent="0.2">
      <c r="A40" s="26" t="str">
        <f t="shared" si="3"/>
        <v>1993/3末</v>
      </c>
      <c r="B40" s="26" t="str">
        <f t="shared" si="3"/>
        <v>平成5/3末</v>
      </c>
      <c r="C40" s="43">
        <v>37</v>
      </c>
      <c r="D40" s="43">
        <v>607</v>
      </c>
      <c r="E40" s="43">
        <v>547</v>
      </c>
      <c r="F40" s="43">
        <v>1154</v>
      </c>
      <c r="G40" s="30" t="s">
        <v>15</v>
      </c>
      <c r="O40" s="17">
        <f>'3月'!$C40</f>
        <v>37</v>
      </c>
      <c r="P40">
        <f>'3月'!$D40*'3月'!$C40</f>
        <v>22459</v>
      </c>
      <c r="Q40">
        <f>'3月'!$E40*'3月'!$C40</f>
        <v>20239</v>
      </c>
      <c r="R40">
        <f>'3月'!$F40*'3月'!$C40</f>
        <v>42698</v>
      </c>
    </row>
    <row r="41" spans="1:18" x14ac:dyDescent="0.2">
      <c r="A41" s="26" t="str">
        <f t="shared" si="3"/>
        <v>1993/3末</v>
      </c>
      <c r="B41" s="26" t="str">
        <f t="shared" si="3"/>
        <v>平成5/3末</v>
      </c>
      <c r="C41" s="43">
        <v>38</v>
      </c>
      <c r="D41" s="43">
        <v>624</v>
      </c>
      <c r="E41" s="43">
        <v>606</v>
      </c>
      <c r="F41" s="43">
        <v>1230</v>
      </c>
      <c r="G41" s="30" t="s">
        <v>15</v>
      </c>
      <c r="O41" s="17">
        <f>'3月'!$C41</f>
        <v>38</v>
      </c>
      <c r="P41">
        <f>'3月'!$D41*'3月'!$C41</f>
        <v>23712</v>
      </c>
      <c r="Q41">
        <f>'3月'!$E41*'3月'!$C41</f>
        <v>23028</v>
      </c>
      <c r="R41">
        <f>'3月'!$F41*'3月'!$C41</f>
        <v>46740</v>
      </c>
    </row>
    <row r="42" spans="1:18" x14ac:dyDescent="0.2">
      <c r="A42" s="26" t="str">
        <f t="shared" si="3"/>
        <v>1993/3末</v>
      </c>
      <c r="B42" s="26" t="str">
        <f t="shared" si="3"/>
        <v>平成5/3末</v>
      </c>
      <c r="C42" s="43">
        <v>39</v>
      </c>
      <c r="D42" s="43">
        <v>656</v>
      </c>
      <c r="E42" s="43">
        <v>593</v>
      </c>
      <c r="F42" s="43">
        <v>1249</v>
      </c>
      <c r="G42" s="30" t="s">
        <v>15</v>
      </c>
      <c r="O42" s="17">
        <f>'3月'!$C42</f>
        <v>39</v>
      </c>
      <c r="P42">
        <f>'3月'!$D42*'3月'!$C42</f>
        <v>25584</v>
      </c>
      <c r="Q42">
        <f>'3月'!$E42*'3月'!$C42</f>
        <v>23127</v>
      </c>
      <c r="R42">
        <f>'3月'!$F42*'3月'!$C42</f>
        <v>48711</v>
      </c>
    </row>
    <row r="43" spans="1:18" x14ac:dyDescent="0.2">
      <c r="A43" s="26" t="str">
        <f t="shared" si="3"/>
        <v>1993/3末</v>
      </c>
      <c r="B43" s="26" t="str">
        <f t="shared" si="3"/>
        <v>平成5/3末</v>
      </c>
      <c r="C43" s="43">
        <v>40</v>
      </c>
      <c r="D43" s="43">
        <v>659</v>
      </c>
      <c r="E43" s="43">
        <v>633</v>
      </c>
      <c r="F43" s="43">
        <v>1292</v>
      </c>
      <c r="G43" s="30" t="s">
        <v>15</v>
      </c>
      <c r="O43" s="17">
        <f>'3月'!$C43</f>
        <v>40</v>
      </c>
      <c r="P43">
        <f>'3月'!$D43*'3月'!$C43</f>
        <v>26360</v>
      </c>
      <c r="Q43">
        <f>'3月'!$E43*'3月'!$C43</f>
        <v>25320</v>
      </c>
      <c r="R43">
        <f>'3月'!$F43*'3月'!$C43</f>
        <v>51680</v>
      </c>
    </row>
    <row r="44" spans="1:18" x14ac:dyDescent="0.2">
      <c r="A44" s="26" t="str">
        <f t="shared" si="3"/>
        <v>1993/3末</v>
      </c>
      <c r="B44" s="26" t="str">
        <f t="shared" si="3"/>
        <v>平成5/3末</v>
      </c>
      <c r="C44" s="43">
        <v>41</v>
      </c>
      <c r="D44" s="43">
        <v>700</v>
      </c>
      <c r="E44" s="43">
        <v>646</v>
      </c>
      <c r="F44" s="43">
        <v>1346</v>
      </c>
      <c r="G44" s="30" t="s">
        <v>15</v>
      </c>
      <c r="O44" s="17">
        <f>'3月'!$C44</f>
        <v>41</v>
      </c>
      <c r="P44">
        <f>'3月'!$D44*'3月'!$C44</f>
        <v>28700</v>
      </c>
      <c r="Q44">
        <f>'3月'!$E44*'3月'!$C44</f>
        <v>26486</v>
      </c>
      <c r="R44">
        <f>'3月'!$F44*'3月'!$C44</f>
        <v>55186</v>
      </c>
    </row>
    <row r="45" spans="1:18" x14ac:dyDescent="0.2">
      <c r="A45" s="26" t="str">
        <f t="shared" si="3"/>
        <v>1993/3末</v>
      </c>
      <c r="B45" s="26" t="str">
        <f t="shared" si="3"/>
        <v>平成5/3末</v>
      </c>
      <c r="C45" s="43">
        <v>42</v>
      </c>
      <c r="D45" s="43">
        <v>767</v>
      </c>
      <c r="E45" s="43">
        <v>728</v>
      </c>
      <c r="F45" s="43">
        <v>1495</v>
      </c>
      <c r="G45" s="30" t="s">
        <v>15</v>
      </c>
      <c r="O45" s="17">
        <f>'3月'!$C45</f>
        <v>42</v>
      </c>
      <c r="P45">
        <f>'3月'!$D45*'3月'!$C45</f>
        <v>32214</v>
      </c>
      <c r="Q45">
        <f>'3月'!$E45*'3月'!$C45</f>
        <v>30576</v>
      </c>
      <c r="R45">
        <f>'3月'!$F45*'3月'!$C45</f>
        <v>62790</v>
      </c>
    </row>
    <row r="46" spans="1:18" x14ac:dyDescent="0.2">
      <c r="A46" s="26" t="str">
        <f t="shared" si="3"/>
        <v>1993/3末</v>
      </c>
      <c r="B46" s="26" t="str">
        <f t="shared" si="3"/>
        <v>平成5/3末</v>
      </c>
      <c r="C46" s="43">
        <v>43</v>
      </c>
      <c r="D46" s="43">
        <v>773</v>
      </c>
      <c r="E46" s="43">
        <v>776</v>
      </c>
      <c r="F46" s="43">
        <v>1549</v>
      </c>
      <c r="G46" s="30" t="s">
        <v>15</v>
      </c>
      <c r="O46" s="17">
        <f>'3月'!$C46</f>
        <v>43</v>
      </c>
      <c r="P46">
        <f>'3月'!$D46*'3月'!$C46</f>
        <v>33239</v>
      </c>
      <c r="Q46">
        <f>'3月'!$E46*'3月'!$C46</f>
        <v>33368</v>
      </c>
      <c r="R46">
        <f>'3月'!$F46*'3月'!$C46</f>
        <v>66607</v>
      </c>
    </row>
    <row r="47" spans="1:18" x14ac:dyDescent="0.2">
      <c r="A47" s="26" t="str">
        <f t="shared" si="3"/>
        <v>1993/3末</v>
      </c>
      <c r="B47" s="26" t="str">
        <f t="shared" si="3"/>
        <v>平成5/3末</v>
      </c>
      <c r="C47" s="43">
        <v>44</v>
      </c>
      <c r="D47" s="43">
        <v>909</v>
      </c>
      <c r="E47" s="43">
        <v>735</v>
      </c>
      <c r="F47" s="43">
        <v>1644</v>
      </c>
      <c r="G47" s="30" t="s">
        <v>15</v>
      </c>
      <c r="O47" s="17">
        <f>'3月'!$C47</f>
        <v>44</v>
      </c>
      <c r="P47">
        <f>'3月'!$D47*'3月'!$C47</f>
        <v>39996</v>
      </c>
      <c r="Q47">
        <f>'3月'!$E47*'3月'!$C47</f>
        <v>32340</v>
      </c>
      <c r="R47">
        <f>'3月'!$F47*'3月'!$C47</f>
        <v>72336</v>
      </c>
    </row>
    <row r="48" spans="1:18" x14ac:dyDescent="0.2">
      <c r="A48" s="26" t="str">
        <f t="shared" si="3"/>
        <v>1993/3末</v>
      </c>
      <c r="B48" s="26" t="str">
        <f t="shared" si="3"/>
        <v>平成5/3末</v>
      </c>
      <c r="C48" s="43">
        <v>45</v>
      </c>
      <c r="D48" s="43">
        <v>865</v>
      </c>
      <c r="E48" s="43">
        <v>785</v>
      </c>
      <c r="F48" s="43">
        <v>1650</v>
      </c>
      <c r="G48" s="30" t="s">
        <v>15</v>
      </c>
      <c r="O48" s="17">
        <f>'3月'!$C48</f>
        <v>45</v>
      </c>
      <c r="P48">
        <f>'3月'!$D48*'3月'!$C48</f>
        <v>38925</v>
      </c>
      <c r="Q48">
        <f>'3月'!$E48*'3月'!$C48</f>
        <v>35325</v>
      </c>
      <c r="R48">
        <f>'3月'!$F48*'3月'!$C48</f>
        <v>74250</v>
      </c>
    </row>
    <row r="49" spans="1:18" x14ac:dyDescent="0.2">
      <c r="A49" s="26" t="str">
        <f t="shared" si="3"/>
        <v>1993/3末</v>
      </c>
      <c r="B49" s="26" t="str">
        <f t="shared" si="3"/>
        <v>平成5/3末</v>
      </c>
      <c r="C49" s="43">
        <v>46</v>
      </c>
      <c r="D49" s="43">
        <v>627</v>
      </c>
      <c r="E49" s="43">
        <v>517</v>
      </c>
      <c r="F49" s="43">
        <v>1144</v>
      </c>
      <c r="G49" s="30" t="s">
        <v>15</v>
      </c>
      <c r="O49" s="17">
        <f>'3月'!$C49</f>
        <v>46</v>
      </c>
      <c r="P49">
        <f>'3月'!$D49*'3月'!$C49</f>
        <v>28842</v>
      </c>
      <c r="Q49">
        <f>'3月'!$E49*'3月'!$C49</f>
        <v>23782</v>
      </c>
      <c r="R49">
        <f>'3月'!$F49*'3月'!$C49</f>
        <v>52624</v>
      </c>
    </row>
    <row r="50" spans="1:18" x14ac:dyDescent="0.2">
      <c r="A50" s="26" t="str">
        <f t="shared" si="3"/>
        <v>1993/3末</v>
      </c>
      <c r="B50" s="26" t="str">
        <f t="shared" si="3"/>
        <v>平成5/3末</v>
      </c>
      <c r="C50" s="43">
        <v>47</v>
      </c>
      <c r="D50" s="43">
        <v>433</v>
      </c>
      <c r="E50" s="43">
        <v>424</v>
      </c>
      <c r="F50" s="43">
        <v>857</v>
      </c>
      <c r="G50" s="30" t="s">
        <v>15</v>
      </c>
      <c r="O50" s="17">
        <f>'3月'!$C50</f>
        <v>47</v>
      </c>
      <c r="P50">
        <f>'3月'!$D50*'3月'!$C50</f>
        <v>20351</v>
      </c>
      <c r="Q50">
        <f>'3月'!$E50*'3月'!$C50</f>
        <v>19928</v>
      </c>
      <c r="R50">
        <f>'3月'!$F50*'3月'!$C50</f>
        <v>40279</v>
      </c>
    </row>
    <row r="51" spans="1:18" x14ac:dyDescent="0.2">
      <c r="A51" s="26" t="str">
        <f t="shared" si="3"/>
        <v>1993/3末</v>
      </c>
      <c r="B51" s="26" t="str">
        <f t="shared" si="3"/>
        <v>平成5/3末</v>
      </c>
      <c r="C51" s="43">
        <v>48</v>
      </c>
      <c r="D51" s="43">
        <v>496</v>
      </c>
      <c r="E51" s="43">
        <v>533</v>
      </c>
      <c r="F51" s="43">
        <v>1029</v>
      </c>
      <c r="G51" s="30" t="s">
        <v>15</v>
      </c>
      <c r="O51" s="17">
        <f>'3月'!$C51</f>
        <v>48</v>
      </c>
      <c r="P51">
        <f>'3月'!$D51*'3月'!$C51</f>
        <v>23808</v>
      </c>
      <c r="Q51">
        <f>'3月'!$E51*'3月'!$C51</f>
        <v>25584</v>
      </c>
      <c r="R51">
        <f>'3月'!$F51*'3月'!$C51</f>
        <v>49392</v>
      </c>
    </row>
    <row r="52" spans="1:18" x14ac:dyDescent="0.2">
      <c r="A52" s="26" t="str">
        <f t="shared" si="3"/>
        <v>1993/3末</v>
      </c>
      <c r="B52" s="26" t="str">
        <f t="shared" si="3"/>
        <v>平成5/3末</v>
      </c>
      <c r="C52" s="43">
        <v>49</v>
      </c>
      <c r="D52" s="43">
        <v>593</v>
      </c>
      <c r="E52" s="43">
        <v>571</v>
      </c>
      <c r="F52" s="43">
        <v>1164</v>
      </c>
      <c r="G52" s="30" t="s">
        <v>15</v>
      </c>
      <c r="O52" s="17">
        <f>'3月'!$C52</f>
        <v>49</v>
      </c>
      <c r="P52">
        <f>'3月'!$D52*'3月'!$C52</f>
        <v>29057</v>
      </c>
      <c r="Q52">
        <f>'3月'!$E52*'3月'!$C52</f>
        <v>27979</v>
      </c>
      <c r="R52">
        <f>'3月'!$F52*'3月'!$C52</f>
        <v>57036</v>
      </c>
    </row>
    <row r="53" spans="1:18" x14ac:dyDescent="0.2">
      <c r="A53" s="26" t="str">
        <f t="shared" ref="A53:B68" si="4">A52</f>
        <v>1993/3末</v>
      </c>
      <c r="B53" s="26" t="str">
        <f t="shared" si="4"/>
        <v>平成5/3末</v>
      </c>
      <c r="C53" s="43">
        <v>50</v>
      </c>
      <c r="D53" s="43">
        <v>566</v>
      </c>
      <c r="E53" s="43">
        <v>536</v>
      </c>
      <c r="F53" s="43">
        <v>1102</v>
      </c>
      <c r="G53" s="30" t="s">
        <v>15</v>
      </c>
      <c r="O53" s="17">
        <f>'3月'!$C53</f>
        <v>50</v>
      </c>
      <c r="P53">
        <f>'3月'!$D53*'3月'!$C53</f>
        <v>28300</v>
      </c>
      <c r="Q53">
        <f>'3月'!$E53*'3月'!$C53</f>
        <v>26800</v>
      </c>
      <c r="R53">
        <f>'3月'!$F53*'3月'!$C53</f>
        <v>55100</v>
      </c>
    </row>
    <row r="54" spans="1:18" x14ac:dyDescent="0.2">
      <c r="A54" s="26" t="str">
        <f t="shared" si="4"/>
        <v>1993/3末</v>
      </c>
      <c r="B54" s="26" t="str">
        <f t="shared" si="4"/>
        <v>平成5/3末</v>
      </c>
      <c r="C54" s="43">
        <v>51</v>
      </c>
      <c r="D54" s="43">
        <v>632</v>
      </c>
      <c r="E54" s="43">
        <v>619</v>
      </c>
      <c r="F54" s="43">
        <v>1251</v>
      </c>
      <c r="G54" s="30" t="s">
        <v>15</v>
      </c>
      <c r="O54" s="17">
        <f>'3月'!$C54</f>
        <v>51</v>
      </c>
      <c r="P54">
        <f>'3月'!$D54*'3月'!$C54</f>
        <v>32232</v>
      </c>
      <c r="Q54">
        <f>'3月'!$E54*'3月'!$C54</f>
        <v>31569</v>
      </c>
      <c r="R54">
        <f>'3月'!$F54*'3月'!$C54</f>
        <v>63801</v>
      </c>
    </row>
    <row r="55" spans="1:18" x14ac:dyDescent="0.2">
      <c r="A55" s="26" t="str">
        <f t="shared" si="4"/>
        <v>1993/3末</v>
      </c>
      <c r="B55" s="26" t="str">
        <f t="shared" si="4"/>
        <v>平成5/3末</v>
      </c>
      <c r="C55" s="43">
        <v>52</v>
      </c>
      <c r="D55" s="43">
        <v>548</v>
      </c>
      <c r="E55" s="43">
        <v>566</v>
      </c>
      <c r="F55" s="43">
        <v>1114</v>
      </c>
      <c r="G55" s="30" t="s">
        <v>15</v>
      </c>
      <c r="O55" s="17">
        <f>'3月'!$C55</f>
        <v>52</v>
      </c>
      <c r="P55">
        <f>'3月'!$D55*'3月'!$C55</f>
        <v>28496</v>
      </c>
      <c r="Q55">
        <f>'3月'!$E55*'3月'!$C55</f>
        <v>29432</v>
      </c>
      <c r="R55">
        <f>'3月'!$F55*'3月'!$C55</f>
        <v>57928</v>
      </c>
    </row>
    <row r="56" spans="1:18" x14ac:dyDescent="0.2">
      <c r="A56" s="26" t="str">
        <f t="shared" si="4"/>
        <v>1993/3末</v>
      </c>
      <c r="B56" s="26" t="str">
        <f t="shared" si="4"/>
        <v>平成5/3末</v>
      </c>
      <c r="C56" s="43">
        <v>53</v>
      </c>
      <c r="D56" s="43">
        <v>512</v>
      </c>
      <c r="E56" s="43">
        <v>471</v>
      </c>
      <c r="F56" s="43">
        <v>983</v>
      </c>
      <c r="G56" s="30" t="s">
        <v>15</v>
      </c>
      <c r="O56" s="17">
        <f>'3月'!$C56</f>
        <v>53</v>
      </c>
      <c r="P56">
        <f>'3月'!$D56*'3月'!$C56</f>
        <v>27136</v>
      </c>
      <c r="Q56">
        <f>'3月'!$E56*'3月'!$C56</f>
        <v>24963</v>
      </c>
      <c r="R56">
        <f>'3月'!$F56*'3月'!$C56</f>
        <v>52099</v>
      </c>
    </row>
    <row r="57" spans="1:18" x14ac:dyDescent="0.2">
      <c r="A57" s="26" t="str">
        <f t="shared" si="4"/>
        <v>1993/3末</v>
      </c>
      <c r="B57" s="26" t="str">
        <f t="shared" si="4"/>
        <v>平成5/3末</v>
      </c>
      <c r="C57" s="43">
        <v>54</v>
      </c>
      <c r="D57" s="43">
        <v>491</v>
      </c>
      <c r="E57" s="43">
        <v>525</v>
      </c>
      <c r="F57" s="43">
        <v>1016</v>
      </c>
      <c r="G57" s="30" t="s">
        <v>15</v>
      </c>
      <c r="O57" s="17">
        <f>'3月'!$C57</f>
        <v>54</v>
      </c>
      <c r="P57">
        <f>'3月'!$D57*'3月'!$C57</f>
        <v>26514</v>
      </c>
      <c r="Q57">
        <f>'3月'!$E57*'3月'!$C57</f>
        <v>28350</v>
      </c>
      <c r="R57">
        <f>'3月'!$F57*'3月'!$C57</f>
        <v>54864</v>
      </c>
    </row>
    <row r="58" spans="1:18" x14ac:dyDescent="0.2">
      <c r="A58" s="26" t="str">
        <f t="shared" si="4"/>
        <v>1993/3末</v>
      </c>
      <c r="B58" s="26" t="str">
        <f t="shared" si="4"/>
        <v>平成5/3末</v>
      </c>
      <c r="C58" s="43">
        <v>55</v>
      </c>
      <c r="D58" s="43">
        <v>552</v>
      </c>
      <c r="E58" s="43">
        <v>599</v>
      </c>
      <c r="F58" s="43">
        <v>1151</v>
      </c>
      <c r="G58" s="30" t="s">
        <v>15</v>
      </c>
      <c r="O58" s="17">
        <f>'3月'!$C58</f>
        <v>55</v>
      </c>
      <c r="P58">
        <f>'3月'!$D58*'3月'!$C58</f>
        <v>30360</v>
      </c>
      <c r="Q58">
        <f>'3月'!$E58*'3月'!$C58</f>
        <v>32945</v>
      </c>
      <c r="R58">
        <f>'3月'!$F58*'3月'!$C58</f>
        <v>63305</v>
      </c>
    </row>
    <row r="59" spans="1:18" x14ac:dyDescent="0.2">
      <c r="A59" s="26" t="str">
        <f t="shared" si="4"/>
        <v>1993/3末</v>
      </c>
      <c r="B59" s="26" t="str">
        <f t="shared" si="4"/>
        <v>平成5/3末</v>
      </c>
      <c r="C59" s="43">
        <v>56</v>
      </c>
      <c r="D59" s="43">
        <v>439</v>
      </c>
      <c r="E59" s="43">
        <v>602</v>
      </c>
      <c r="F59" s="43">
        <v>1041</v>
      </c>
      <c r="G59" s="30" t="s">
        <v>15</v>
      </c>
      <c r="O59" s="17">
        <f>'3月'!$C59</f>
        <v>56</v>
      </c>
      <c r="P59">
        <f>'3月'!$D59*'3月'!$C59</f>
        <v>24584</v>
      </c>
      <c r="Q59">
        <f>'3月'!$E59*'3月'!$C59</f>
        <v>33712</v>
      </c>
      <c r="R59">
        <f>'3月'!$F59*'3月'!$C59</f>
        <v>58296</v>
      </c>
    </row>
    <row r="60" spans="1:18" x14ac:dyDescent="0.2">
      <c r="A60" s="26" t="str">
        <f t="shared" si="4"/>
        <v>1993/3末</v>
      </c>
      <c r="B60" s="26" t="str">
        <f t="shared" si="4"/>
        <v>平成5/3末</v>
      </c>
      <c r="C60" s="43">
        <v>57</v>
      </c>
      <c r="D60" s="43">
        <v>608</v>
      </c>
      <c r="E60" s="43">
        <v>627</v>
      </c>
      <c r="F60" s="43">
        <v>1235</v>
      </c>
      <c r="G60" s="30" t="s">
        <v>15</v>
      </c>
      <c r="O60" s="17">
        <f>'3月'!$C60</f>
        <v>57</v>
      </c>
      <c r="P60">
        <f>'3月'!$D60*'3月'!$C60</f>
        <v>34656</v>
      </c>
      <c r="Q60">
        <f>'3月'!$E60*'3月'!$C60</f>
        <v>35739</v>
      </c>
      <c r="R60">
        <f>'3月'!$F60*'3月'!$C60</f>
        <v>70395</v>
      </c>
    </row>
    <row r="61" spans="1:18" x14ac:dyDescent="0.2">
      <c r="A61" s="26" t="str">
        <f t="shared" si="4"/>
        <v>1993/3末</v>
      </c>
      <c r="B61" s="26" t="str">
        <f t="shared" si="4"/>
        <v>平成5/3末</v>
      </c>
      <c r="C61" s="43">
        <v>58</v>
      </c>
      <c r="D61" s="43">
        <v>527</v>
      </c>
      <c r="E61" s="43">
        <v>597</v>
      </c>
      <c r="F61" s="43">
        <v>1124</v>
      </c>
      <c r="G61" s="30" t="s">
        <v>15</v>
      </c>
      <c r="O61" s="17">
        <f>'3月'!$C61</f>
        <v>58</v>
      </c>
      <c r="P61">
        <f>'3月'!$D61*'3月'!$C61</f>
        <v>30566</v>
      </c>
      <c r="Q61">
        <f>'3月'!$E61*'3月'!$C61</f>
        <v>34626</v>
      </c>
      <c r="R61">
        <f>'3月'!$F61*'3月'!$C61</f>
        <v>65192</v>
      </c>
    </row>
    <row r="62" spans="1:18" x14ac:dyDescent="0.2">
      <c r="A62" s="26" t="str">
        <f t="shared" si="4"/>
        <v>1993/3末</v>
      </c>
      <c r="B62" s="26" t="str">
        <f t="shared" si="4"/>
        <v>平成5/3末</v>
      </c>
      <c r="C62" s="43">
        <v>59</v>
      </c>
      <c r="D62" s="43">
        <v>505</v>
      </c>
      <c r="E62" s="43">
        <v>604</v>
      </c>
      <c r="F62" s="43">
        <v>1109</v>
      </c>
      <c r="G62" s="30" t="s">
        <v>15</v>
      </c>
      <c r="O62" s="17">
        <f>'3月'!$C62</f>
        <v>59</v>
      </c>
      <c r="P62">
        <f>'3月'!$D62*'3月'!$C62</f>
        <v>29795</v>
      </c>
      <c r="Q62">
        <f>'3月'!$E62*'3月'!$C62</f>
        <v>35636</v>
      </c>
      <c r="R62">
        <f>'3月'!$F62*'3月'!$C62</f>
        <v>65431</v>
      </c>
    </row>
    <row r="63" spans="1:18" x14ac:dyDescent="0.2">
      <c r="A63" s="26" t="str">
        <f t="shared" si="4"/>
        <v>1993/3末</v>
      </c>
      <c r="B63" s="26" t="str">
        <f t="shared" si="4"/>
        <v>平成5/3末</v>
      </c>
      <c r="C63" s="43">
        <v>60</v>
      </c>
      <c r="D63" s="43">
        <v>641</v>
      </c>
      <c r="E63" s="43">
        <v>632</v>
      </c>
      <c r="F63" s="43">
        <v>1273</v>
      </c>
      <c r="G63" s="30" t="s">
        <v>15</v>
      </c>
      <c r="O63" s="17">
        <f>'3月'!$C63</f>
        <v>60</v>
      </c>
      <c r="P63">
        <f>'3月'!$D63*'3月'!$C63</f>
        <v>38460</v>
      </c>
      <c r="Q63">
        <f>'3月'!$E63*'3月'!$C63</f>
        <v>37920</v>
      </c>
      <c r="R63">
        <f>'3月'!$F63*'3月'!$C63</f>
        <v>76380</v>
      </c>
    </row>
    <row r="64" spans="1:18" x14ac:dyDescent="0.2">
      <c r="A64" s="26" t="str">
        <f t="shared" si="4"/>
        <v>1993/3末</v>
      </c>
      <c r="B64" s="26" t="str">
        <f t="shared" si="4"/>
        <v>平成5/3末</v>
      </c>
      <c r="C64" s="43">
        <v>61</v>
      </c>
      <c r="D64" s="43">
        <v>543</v>
      </c>
      <c r="E64" s="43">
        <v>640</v>
      </c>
      <c r="F64" s="43">
        <v>1183</v>
      </c>
      <c r="G64" s="30" t="s">
        <v>15</v>
      </c>
      <c r="O64" s="17">
        <f>'3月'!$C64</f>
        <v>61</v>
      </c>
      <c r="P64">
        <f>'3月'!$D64*'3月'!$C64</f>
        <v>33123</v>
      </c>
      <c r="Q64">
        <f>'3月'!$E64*'3月'!$C64</f>
        <v>39040</v>
      </c>
      <c r="R64">
        <f>'3月'!$F64*'3月'!$C64</f>
        <v>72163</v>
      </c>
    </row>
    <row r="65" spans="1:18" x14ac:dyDescent="0.2">
      <c r="A65" s="26" t="str">
        <f t="shared" si="4"/>
        <v>1993/3末</v>
      </c>
      <c r="B65" s="26" t="str">
        <f t="shared" si="4"/>
        <v>平成5/3末</v>
      </c>
      <c r="C65" s="43">
        <v>62</v>
      </c>
      <c r="D65" s="43">
        <v>528</v>
      </c>
      <c r="E65" s="43">
        <v>621</v>
      </c>
      <c r="F65" s="43">
        <v>1149</v>
      </c>
      <c r="G65" s="30" t="s">
        <v>15</v>
      </c>
      <c r="O65" s="17">
        <f>'3月'!$C65</f>
        <v>62</v>
      </c>
      <c r="P65">
        <f>'3月'!$D65*'3月'!$C65</f>
        <v>32736</v>
      </c>
      <c r="Q65">
        <f>'3月'!$E65*'3月'!$C65</f>
        <v>38502</v>
      </c>
      <c r="R65">
        <f>'3月'!$F65*'3月'!$C65</f>
        <v>71238</v>
      </c>
    </row>
    <row r="66" spans="1:18" x14ac:dyDescent="0.2">
      <c r="A66" s="26" t="str">
        <f t="shared" si="4"/>
        <v>1993/3末</v>
      </c>
      <c r="B66" s="26" t="str">
        <f t="shared" si="4"/>
        <v>平成5/3末</v>
      </c>
      <c r="C66" s="43">
        <v>63</v>
      </c>
      <c r="D66" s="43">
        <v>559</v>
      </c>
      <c r="E66" s="43">
        <v>574</v>
      </c>
      <c r="F66" s="43">
        <v>1133</v>
      </c>
      <c r="G66" s="30" t="s">
        <v>15</v>
      </c>
      <c r="O66" s="17">
        <f>'3月'!$C66</f>
        <v>63</v>
      </c>
      <c r="P66">
        <f>'3月'!$D66*'3月'!$C66</f>
        <v>35217</v>
      </c>
      <c r="Q66">
        <f>'3月'!$E66*'3月'!$C66</f>
        <v>36162</v>
      </c>
      <c r="R66">
        <f>'3月'!$F66*'3月'!$C66</f>
        <v>71379</v>
      </c>
    </row>
    <row r="67" spans="1:18" x14ac:dyDescent="0.2">
      <c r="A67" s="26" t="str">
        <f t="shared" si="4"/>
        <v>1993/3末</v>
      </c>
      <c r="B67" s="26" t="str">
        <f t="shared" si="4"/>
        <v>平成5/3末</v>
      </c>
      <c r="C67" s="43">
        <v>64</v>
      </c>
      <c r="D67" s="43">
        <v>561</v>
      </c>
      <c r="E67" s="43">
        <v>622</v>
      </c>
      <c r="F67" s="43">
        <v>1183</v>
      </c>
      <c r="G67" s="30" t="s">
        <v>15</v>
      </c>
      <c r="O67" s="17">
        <f>'3月'!$C67</f>
        <v>64</v>
      </c>
      <c r="P67">
        <f>'3月'!$D67*'3月'!$C67</f>
        <v>35904</v>
      </c>
      <c r="Q67">
        <f>'3月'!$E67*'3月'!$C67</f>
        <v>39808</v>
      </c>
      <c r="R67">
        <f>'3月'!$F67*'3月'!$C67</f>
        <v>75712</v>
      </c>
    </row>
    <row r="68" spans="1:18" x14ac:dyDescent="0.2">
      <c r="A68" s="25" t="str">
        <f t="shared" si="4"/>
        <v>1993/3末</v>
      </c>
      <c r="B68" s="25" t="str">
        <f t="shared" si="4"/>
        <v>平成5/3末</v>
      </c>
      <c r="C68" s="42">
        <v>65</v>
      </c>
      <c r="D68" s="42">
        <v>529</v>
      </c>
      <c r="E68" s="42">
        <v>627</v>
      </c>
      <c r="F68" s="42">
        <v>1156</v>
      </c>
      <c r="G68" s="29" t="s">
        <v>16</v>
      </c>
      <c r="O68" s="23">
        <f>'3月'!$C68</f>
        <v>65</v>
      </c>
      <c r="P68" s="24">
        <f>'3月'!$D68*'3月'!$C68</f>
        <v>34385</v>
      </c>
      <c r="Q68" s="24">
        <f>'3月'!$E68*'3月'!$C68</f>
        <v>40755</v>
      </c>
      <c r="R68" s="24">
        <f>'3月'!$F68*'3月'!$C68</f>
        <v>75140</v>
      </c>
    </row>
    <row r="69" spans="1:18" x14ac:dyDescent="0.2">
      <c r="A69" s="26" t="str">
        <f t="shared" ref="A69:B84" si="5">A68</f>
        <v>1993/3末</v>
      </c>
      <c r="B69" s="26" t="str">
        <f t="shared" si="5"/>
        <v>平成5/3末</v>
      </c>
      <c r="C69" s="43">
        <v>66</v>
      </c>
      <c r="D69" s="43">
        <v>510</v>
      </c>
      <c r="E69" s="43">
        <v>631</v>
      </c>
      <c r="F69" s="43">
        <v>1141</v>
      </c>
      <c r="G69" s="30" t="s">
        <v>16</v>
      </c>
      <c r="O69" s="17">
        <f>'3月'!$C69</f>
        <v>66</v>
      </c>
      <c r="P69">
        <f>'3月'!$D69*'3月'!$C69</f>
        <v>33660</v>
      </c>
      <c r="Q69">
        <f>'3月'!$E69*'3月'!$C69</f>
        <v>41646</v>
      </c>
      <c r="R69">
        <f>'3月'!$F69*'3月'!$C69</f>
        <v>75306</v>
      </c>
    </row>
    <row r="70" spans="1:18" x14ac:dyDescent="0.2">
      <c r="A70" s="26" t="str">
        <f t="shared" si="5"/>
        <v>1993/3末</v>
      </c>
      <c r="B70" s="26" t="str">
        <f t="shared" si="5"/>
        <v>平成5/3末</v>
      </c>
      <c r="C70" s="43">
        <v>67</v>
      </c>
      <c r="D70" s="43">
        <v>496</v>
      </c>
      <c r="E70" s="43">
        <v>619</v>
      </c>
      <c r="F70" s="43">
        <v>1115</v>
      </c>
      <c r="G70" s="30" t="s">
        <v>16</v>
      </c>
      <c r="O70" s="17">
        <f>'3月'!$C70</f>
        <v>67</v>
      </c>
      <c r="P70">
        <f>'3月'!$D70*'3月'!$C70</f>
        <v>33232</v>
      </c>
      <c r="Q70">
        <f>'3月'!$E70*'3月'!$C70</f>
        <v>41473</v>
      </c>
      <c r="R70">
        <f>'3月'!$F70*'3月'!$C70</f>
        <v>74705</v>
      </c>
    </row>
    <row r="71" spans="1:18" x14ac:dyDescent="0.2">
      <c r="A71" s="26" t="str">
        <f t="shared" si="5"/>
        <v>1993/3末</v>
      </c>
      <c r="B71" s="26" t="str">
        <f t="shared" si="5"/>
        <v>平成5/3末</v>
      </c>
      <c r="C71" s="43">
        <v>68</v>
      </c>
      <c r="D71" s="43">
        <v>454</v>
      </c>
      <c r="E71" s="43">
        <v>565</v>
      </c>
      <c r="F71" s="43">
        <v>1019</v>
      </c>
      <c r="G71" s="30" t="s">
        <v>16</v>
      </c>
      <c r="O71" s="17">
        <f>'3月'!$C71</f>
        <v>68</v>
      </c>
      <c r="P71">
        <f>'3月'!$D71*'3月'!$C71</f>
        <v>30872</v>
      </c>
      <c r="Q71">
        <f>'3月'!$E71*'3月'!$C71</f>
        <v>38420</v>
      </c>
      <c r="R71">
        <f>'3月'!$F71*'3月'!$C71</f>
        <v>69292</v>
      </c>
    </row>
    <row r="72" spans="1:18" x14ac:dyDescent="0.2">
      <c r="A72" s="26" t="str">
        <f t="shared" si="5"/>
        <v>1993/3末</v>
      </c>
      <c r="B72" s="26" t="str">
        <f t="shared" si="5"/>
        <v>平成5/3末</v>
      </c>
      <c r="C72" s="43">
        <v>69</v>
      </c>
      <c r="D72" s="43">
        <v>437</v>
      </c>
      <c r="E72" s="43">
        <v>624</v>
      </c>
      <c r="F72" s="43">
        <v>1061</v>
      </c>
      <c r="G72" s="30" t="s">
        <v>16</v>
      </c>
      <c r="O72" s="17">
        <f>'3月'!$C72</f>
        <v>69</v>
      </c>
      <c r="P72">
        <f>'3月'!$D72*'3月'!$C72</f>
        <v>30153</v>
      </c>
      <c r="Q72">
        <f>'3月'!$E72*'3月'!$C72</f>
        <v>43056</v>
      </c>
      <c r="R72">
        <f>'3月'!$F72*'3月'!$C72</f>
        <v>73209</v>
      </c>
    </row>
    <row r="73" spans="1:18" x14ac:dyDescent="0.2">
      <c r="A73" s="26" t="str">
        <f t="shared" si="5"/>
        <v>1993/3末</v>
      </c>
      <c r="B73" s="26" t="str">
        <f t="shared" si="5"/>
        <v>平成5/3末</v>
      </c>
      <c r="C73" s="43">
        <v>70</v>
      </c>
      <c r="D73" s="43">
        <v>335</v>
      </c>
      <c r="E73" s="43">
        <v>526</v>
      </c>
      <c r="F73" s="43">
        <v>861</v>
      </c>
      <c r="G73" s="30" t="s">
        <v>16</v>
      </c>
      <c r="O73" s="17">
        <f>'3月'!$C73</f>
        <v>70</v>
      </c>
      <c r="P73">
        <f>'3月'!$D73*'3月'!$C73</f>
        <v>23450</v>
      </c>
      <c r="Q73">
        <f>'3月'!$E73*'3月'!$C73</f>
        <v>36820</v>
      </c>
      <c r="R73">
        <f>'3月'!$F73*'3月'!$C73</f>
        <v>60270</v>
      </c>
    </row>
    <row r="74" spans="1:18" x14ac:dyDescent="0.2">
      <c r="A74" s="26" t="str">
        <f t="shared" si="5"/>
        <v>1993/3末</v>
      </c>
      <c r="B74" s="26" t="str">
        <f t="shared" si="5"/>
        <v>平成5/3末</v>
      </c>
      <c r="C74" s="43">
        <v>71</v>
      </c>
      <c r="D74" s="43">
        <v>321</v>
      </c>
      <c r="E74" s="43">
        <v>503</v>
      </c>
      <c r="F74" s="43">
        <v>824</v>
      </c>
      <c r="G74" s="30" t="s">
        <v>16</v>
      </c>
      <c r="O74" s="17">
        <f>'3月'!$C74</f>
        <v>71</v>
      </c>
      <c r="P74">
        <f>'3月'!$D74*'3月'!$C74</f>
        <v>22791</v>
      </c>
      <c r="Q74">
        <f>'3月'!$E74*'3月'!$C74</f>
        <v>35713</v>
      </c>
      <c r="R74">
        <f>'3月'!$F74*'3月'!$C74</f>
        <v>58504</v>
      </c>
    </row>
    <row r="75" spans="1:18" x14ac:dyDescent="0.2">
      <c r="A75" s="26" t="str">
        <f t="shared" si="5"/>
        <v>1993/3末</v>
      </c>
      <c r="B75" s="26" t="str">
        <f t="shared" si="5"/>
        <v>平成5/3末</v>
      </c>
      <c r="C75" s="43">
        <v>72</v>
      </c>
      <c r="D75" s="43">
        <v>340</v>
      </c>
      <c r="E75" s="43">
        <v>500</v>
      </c>
      <c r="F75" s="43">
        <v>840</v>
      </c>
      <c r="G75" s="30" t="s">
        <v>16</v>
      </c>
      <c r="O75" s="17">
        <f>'3月'!$C75</f>
        <v>72</v>
      </c>
      <c r="P75">
        <f>'3月'!$D75*'3月'!$C75</f>
        <v>24480</v>
      </c>
      <c r="Q75">
        <f>'3月'!$E75*'3月'!$C75</f>
        <v>36000</v>
      </c>
      <c r="R75">
        <f>'3月'!$F75*'3月'!$C75</f>
        <v>60480</v>
      </c>
    </row>
    <row r="76" spans="1:18" x14ac:dyDescent="0.2">
      <c r="A76" s="26" t="str">
        <f t="shared" si="5"/>
        <v>1993/3末</v>
      </c>
      <c r="B76" s="26" t="str">
        <f t="shared" si="5"/>
        <v>平成5/3末</v>
      </c>
      <c r="C76" s="43">
        <v>73</v>
      </c>
      <c r="D76" s="43">
        <v>330</v>
      </c>
      <c r="E76" s="43">
        <v>459</v>
      </c>
      <c r="F76" s="43">
        <v>789</v>
      </c>
      <c r="G76" s="30" t="s">
        <v>16</v>
      </c>
      <c r="O76" s="17">
        <f>'3月'!$C76</f>
        <v>73</v>
      </c>
      <c r="P76">
        <f>'3月'!$D76*'3月'!$C76</f>
        <v>24090</v>
      </c>
      <c r="Q76">
        <f>'3月'!$E76*'3月'!$C76</f>
        <v>33507</v>
      </c>
      <c r="R76">
        <f>'3月'!$F76*'3月'!$C76</f>
        <v>57597</v>
      </c>
    </row>
    <row r="77" spans="1:18" x14ac:dyDescent="0.2">
      <c r="A77" s="56" t="str">
        <f t="shared" si="5"/>
        <v>1993/3末</v>
      </c>
      <c r="B77" s="56" t="str">
        <f t="shared" si="5"/>
        <v>平成5/3末</v>
      </c>
      <c r="C77" s="59">
        <v>74</v>
      </c>
      <c r="D77" s="59">
        <v>284</v>
      </c>
      <c r="E77" s="59">
        <v>413</v>
      </c>
      <c r="F77" s="59">
        <v>697</v>
      </c>
      <c r="G77" s="60" t="s">
        <v>16</v>
      </c>
      <c r="O77" s="17">
        <f>'3月'!$C77</f>
        <v>74</v>
      </c>
      <c r="P77">
        <f>'3月'!$D77*'3月'!$C77</f>
        <v>21016</v>
      </c>
      <c r="Q77">
        <f>'3月'!$E77*'3月'!$C77</f>
        <v>30562</v>
      </c>
      <c r="R77">
        <f>'3月'!$F77*'3月'!$C77</f>
        <v>51578</v>
      </c>
    </row>
    <row r="78" spans="1:18" x14ac:dyDescent="0.2">
      <c r="A78" s="50" t="str">
        <f t="shared" si="5"/>
        <v>1993/3末</v>
      </c>
      <c r="B78" s="50" t="str">
        <f t="shared" si="5"/>
        <v>平成5/3末</v>
      </c>
      <c r="C78" s="58">
        <v>75</v>
      </c>
      <c r="D78" s="58">
        <v>265</v>
      </c>
      <c r="E78" s="58">
        <v>422</v>
      </c>
      <c r="F78" s="58">
        <v>687</v>
      </c>
      <c r="G78" s="9" t="s">
        <v>16</v>
      </c>
      <c r="O78" s="17">
        <f>'3月'!$C78</f>
        <v>75</v>
      </c>
      <c r="P78">
        <f>'3月'!$D78*'3月'!$C78</f>
        <v>19875</v>
      </c>
      <c r="Q78">
        <f>'3月'!$E78*'3月'!$C78</f>
        <v>31650</v>
      </c>
      <c r="R78">
        <f>'3月'!$F78*'3月'!$C78</f>
        <v>51525</v>
      </c>
    </row>
    <row r="79" spans="1:18" x14ac:dyDescent="0.2">
      <c r="A79" s="26" t="str">
        <f t="shared" si="5"/>
        <v>1993/3末</v>
      </c>
      <c r="B79" s="26" t="str">
        <f t="shared" si="5"/>
        <v>平成5/3末</v>
      </c>
      <c r="C79" s="43">
        <v>76</v>
      </c>
      <c r="D79" s="43">
        <v>249</v>
      </c>
      <c r="E79" s="43">
        <v>407</v>
      </c>
      <c r="F79" s="43">
        <v>656</v>
      </c>
      <c r="G79" s="30" t="s">
        <v>16</v>
      </c>
      <c r="O79" s="17">
        <f>'3月'!$C79</f>
        <v>76</v>
      </c>
      <c r="P79">
        <f>'3月'!$D79*'3月'!$C79</f>
        <v>18924</v>
      </c>
      <c r="Q79">
        <f>'3月'!$E79*'3月'!$C79</f>
        <v>30932</v>
      </c>
      <c r="R79">
        <f>'3月'!$F79*'3月'!$C79</f>
        <v>49856</v>
      </c>
    </row>
    <row r="80" spans="1:18" x14ac:dyDescent="0.2">
      <c r="A80" s="26" t="str">
        <f t="shared" si="5"/>
        <v>1993/3末</v>
      </c>
      <c r="B80" s="26" t="str">
        <f t="shared" si="5"/>
        <v>平成5/3末</v>
      </c>
      <c r="C80" s="43">
        <v>77</v>
      </c>
      <c r="D80" s="43">
        <v>257</v>
      </c>
      <c r="E80" s="43">
        <v>394</v>
      </c>
      <c r="F80" s="43">
        <v>651</v>
      </c>
      <c r="G80" s="30" t="s">
        <v>16</v>
      </c>
      <c r="O80" s="17">
        <f>'3月'!$C80</f>
        <v>77</v>
      </c>
      <c r="P80">
        <f>'3月'!$D80*'3月'!$C80</f>
        <v>19789</v>
      </c>
      <c r="Q80">
        <f>'3月'!$E80*'3月'!$C80</f>
        <v>30338</v>
      </c>
      <c r="R80">
        <f>'3月'!$F80*'3月'!$C80</f>
        <v>50127</v>
      </c>
    </row>
    <row r="81" spans="1:18" x14ac:dyDescent="0.2">
      <c r="A81" s="26" t="str">
        <f t="shared" si="5"/>
        <v>1993/3末</v>
      </c>
      <c r="B81" s="26" t="str">
        <f t="shared" si="5"/>
        <v>平成5/3末</v>
      </c>
      <c r="C81" s="43">
        <v>78</v>
      </c>
      <c r="D81" s="43">
        <v>238</v>
      </c>
      <c r="E81" s="43">
        <v>365</v>
      </c>
      <c r="F81" s="43">
        <v>603</v>
      </c>
      <c r="G81" s="30" t="s">
        <v>16</v>
      </c>
      <c r="O81" s="17">
        <f>'3月'!$C81</f>
        <v>78</v>
      </c>
      <c r="P81">
        <f>'3月'!$D81*'3月'!$C81</f>
        <v>18564</v>
      </c>
      <c r="Q81">
        <f>'3月'!$E81*'3月'!$C81</f>
        <v>28470</v>
      </c>
      <c r="R81">
        <f>'3月'!$F81*'3月'!$C81</f>
        <v>47034</v>
      </c>
    </row>
    <row r="82" spans="1:18" x14ac:dyDescent="0.2">
      <c r="A82" s="26" t="str">
        <f t="shared" si="5"/>
        <v>1993/3末</v>
      </c>
      <c r="B82" s="26" t="str">
        <f t="shared" si="5"/>
        <v>平成5/3末</v>
      </c>
      <c r="C82" s="43">
        <v>79</v>
      </c>
      <c r="D82" s="43">
        <v>188</v>
      </c>
      <c r="E82" s="43">
        <v>315</v>
      </c>
      <c r="F82" s="43">
        <v>503</v>
      </c>
      <c r="G82" s="30" t="s">
        <v>16</v>
      </c>
      <c r="O82" s="17">
        <f>'3月'!$C82</f>
        <v>79</v>
      </c>
      <c r="P82">
        <f>'3月'!$D82*'3月'!$C82</f>
        <v>14852</v>
      </c>
      <c r="Q82">
        <f>'3月'!$E82*'3月'!$C82</f>
        <v>24885</v>
      </c>
      <c r="R82">
        <f>'3月'!$F82*'3月'!$C82</f>
        <v>39737</v>
      </c>
    </row>
    <row r="83" spans="1:18" x14ac:dyDescent="0.2">
      <c r="A83" s="26" t="str">
        <f t="shared" si="5"/>
        <v>1993/3末</v>
      </c>
      <c r="B83" s="26" t="str">
        <f t="shared" si="5"/>
        <v>平成5/3末</v>
      </c>
      <c r="C83" s="43">
        <v>80</v>
      </c>
      <c r="D83" s="43">
        <v>171</v>
      </c>
      <c r="E83" s="43">
        <v>300</v>
      </c>
      <c r="F83" s="43">
        <v>471</v>
      </c>
      <c r="G83" s="30" t="s">
        <v>16</v>
      </c>
      <c r="O83" s="17">
        <f>'3月'!$C83</f>
        <v>80</v>
      </c>
      <c r="P83">
        <f>'3月'!$D83*'3月'!$C83</f>
        <v>13680</v>
      </c>
      <c r="Q83">
        <f>'3月'!$E83*'3月'!$C83</f>
        <v>24000</v>
      </c>
      <c r="R83">
        <f>'3月'!$F83*'3月'!$C83</f>
        <v>37680</v>
      </c>
    </row>
    <row r="84" spans="1:18" x14ac:dyDescent="0.2">
      <c r="A84" s="26" t="str">
        <f t="shared" si="5"/>
        <v>1993/3末</v>
      </c>
      <c r="B84" s="26" t="str">
        <f t="shared" si="5"/>
        <v>平成5/3末</v>
      </c>
      <c r="C84" s="43">
        <v>81</v>
      </c>
      <c r="D84" s="43">
        <v>173</v>
      </c>
      <c r="E84" s="43">
        <v>270</v>
      </c>
      <c r="F84" s="43">
        <v>443</v>
      </c>
      <c r="G84" s="30" t="s">
        <v>16</v>
      </c>
      <c r="O84" s="17">
        <f>'3月'!$C84</f>
        <v>81</v>
      </c>
      <c r="P84">
        <f>'3月'!$D84*'3月'!$C84</f>
        <v>14013</v>
      </c>
      <c r="Q84">
        <f>'3月'!$E84*'3月'!$C84</f>
        <v>21870</v>
      </c>
      <c r="R84">
        <f>'3月'!$F84*'3月'!$C84</f>
        <v>35883</v>
      </c>
    </row>
    <row r="85" spans="1:18" x14ac:dyDescent="0.2">
      <c r="A85" s="26" t="str">
        <f t="shared" ref="A85:B100" si="6">A84</f>
        <v>1993/3末</v>
      </c>
      <c r="B85" s="26" t="str">
        <f t="shared" si="6"/>
        <v>平成5/3末</v>
      </c>
      <c r="C85" s="43">
        <v>82</v>
      </c>
      <c r="D85" s="43">
        <v>149</v>
      </c>
      <c r="E85" s="43">
        <v>261</v>
      </c>
      <c r="F85" s="43">
        <v>410</v>
      </c>
      <c r="G85" s="30" t="s">
        <v>16</v>
      </c>
      <c r="O85" s="17">
        <f>'3月'!$C85</f>
        <v>82</v>
      </c>
      <c r="P85">
        <f>'3月'!$D85*'3月'!$C85</f>
        <v>12218</v>
      </c>
      <c r="Q85">
        <f>'3月'!$E85*'3月'!$C85</f>
        <v>21402</v>
      </c>
      <c r="R85">
        <f>'3月'!$F85*'3月'!$C85</f>
        <v>33620</v>
      </c>
    </row>
    <row r="86" spans="1:18" x14ac:dyDescent="0.2">
      <c r="A86" s="26" t="str">
        <f t="shared" si="6"/>
        <v>1993/3末</v>
      </c>
      <c r="B86" s="26" t="str">
        <f t="shared" si="6"/>
        <v>平成5/3末</v>
      </c>
      <c r="C86" s="43">
        <v>83</v>
      </c>
      <c r="D86" s="43">
        <v>115</v>
      </c>
      <c r="E86" s="43">
        <v>265</v>
      </c>
      <c r="F86" s="43">
        <v>380</v>
      </c>
      <c r="G86" s="30" t="s">
        <v>16</v>
      </c>
      <c r="O86" s="17">
        <f>'3月'!$C86</f>
        <v>83</v>
      </c>
      <c r="P86">
        <f>'3月'!$D86*'3月'!$C86</f>
        <v>9545</v>
      </c>
      <c r="Q86">
        <f>'3月'!$E86*'3月'!$C86</f>
        <v>21995</v>
      </c>
      <c r="R86">
        <f>'3月'!$F86*'3月'!$C86</f>
        <v>31540</v>
      </c>
    </row>
    <row r="87" spans="1:18" x14ac:dyDescent="0.2">
      <c r="A87" s="26" t="str">
        <f t="shared" si="6"/>
        <v>1993/3末</v>
      </c>
      <c r="B87" s="26" t="str">
        <f t="shared" si="6"/>
        <v>平成5/3末</v>
      </c>
      <c r="C87" s="43">
        <v>84</v>
      </c>
      <c r="D87" s="43">
        <v>98</v>
      </c>
      <c r="E87" s="43">
        <v>207</v>
      </c>
      <c r="F87" s="43">
        <v>305</v>
      </c>
      <c r="G87" s="30" t="s">
        <v>16</v>
      </c>
      <c r="O87" s="17">
        <f>'3月'!$C87</f>
        <v>84</v>
      </c>
      <c r="P87">
        <f>'3月'!$D87*'3月'!$C87</f>
        <v>8232</v>
      </c>
      <c r="Q87">
        <f>'3月'!$E87*'3月'!$C87</f>
        <v>17388</v>
      </c>
      <c r="R87">
        <f>'3月'!$F87*'3月'!$C87</f>
        <v>25620</v>
      </c>
    </row>
    <row r="88" spans="1:18" x14ac:dyDescent="0.2">
      <c r="A88" s="26" t="str">
        <f t="shared" si="6"/>
        <v>1993/3末</v>
      </c>
      <c r="B88" s="26" t="str">
        <f t="shared" si="6"/>
        <v>平成5/3末</v>
      </c>
      <c r="C88" s="43">
        <v>85</v>
      </c>
      <c r="D88" s="43">
        <v>66</v>
      </c>
      <c r="E88" s="43">
        <v>177</v>
      </c>
      <c r="F88" s="43">
        <v>243</v>
      </c>
      <c r="G88" s="30" t="s">
        <v>16</v>
      </c>
      <c r="O88" s="17">
        <f>'3月'!$C88</f>
        <v>85</v>
      </c>
      <c r="P88">
        <f>'3月'!$D88*'3月'!$C88</f>
        <v>5610</v>
      </c>
      <c r="Q88">
        <f>'3月'!$E88*'3月'!$C88</f>
        <v>15045</v>
      </c>
      <c r="R88">
        <f>'3月'!$F88*'3月'!$C88</f>
        <v>20655</v>
      </c>
    </row>
    <row r="89" spans="1:18" x14ac:dyDescent="0.2">
      <c r="A89" s="26" t="str">
        <f t="shared" si="6"/>
        <v>1993/3末</v>
      </c>
      <c r="B89" s="26" t="str">
        <f t="shared" si="6"/>
        <v>平成5/3末</v>
      </c>
      <c r="C89" s="43">
        <v>86</v>
      </c>
      <c r="D89" s="43">
        <v>62</v>
      </c>
      <c r="E89" s="43">
        <v>161</v>
      </c>
      <c r="F89" s="43">
        <v>223</v>
      </c>
      <c r="G89" s="30" t="s">
        <v>16</v>
      </c>
      <c r="O89" s="17">
        <f>'3月'!$C89</f>
        <v>86</v>
      </c>
      <c r="P89">
        <f>'3月'!$D89*'3月'!$C89</f>
        <v>5332</v>
      </c>
      <c r="Q89">
        <f>'3月'!$E89*'3月'!$C89</f>
        <v>13846</v>
      </c>
      <c r="R89">
        <f>'3月'!$F89*'3月'!$C89</f>
        <v>19178</v>
      </c>
    </row>
    <row r="90" spans="1:18" x14ac:dyDescent="0.2">
      <c r="A90" s="26" t="str">
        <f t="shared" si="6"/>
        <v>1993/3末</v>
      </c>
      <c r="B90" s="26" t="str">
        <f t="shared" si="6"/>
        <v>平成5/3末</v>
      </c>
      <c r="C90" s="43">
        <v>87</v>
      </c>
      <c r="D90" s="43">
        <v>52</v>
      </c>
      <c r="E90" s="43">
        <v>123</v>
      </c>
      <c r="F90" s="43">
        <v>175</v>
      </c>
      <c r="G90" s="30" t="s">
        <v>16</v>
      </c>
      <c r="O90" s="17">
        <f>'3月'!$C90</f>
        <v>87</v>
      </c>
      <c r="P90">
        <f>'3月'!$D90*'3月'!$C90</f>
        <v>4524</v>
      </c>
      <c r="Q90">
        <f>'3月'!$E90*'3月'!$C90</f>
        <v>10701</v>
      </c>
      <c r="R90">
        <f>'3月'!$F90*'3月'!$C90</f>
        <v>15225</v>
      </c>
    </row>
    <row r="91" spans="1:18" x14ac:dyDescent="0.2">
      <c r="A91" s="26" t="str">
        <f t="shared" si="6"/>
        <v>1993/3末</v>
      </c>
      <c r="B91" s="26" t="str">
        <f t="shared" si="6"/>
        <v>平成5/3末</v>
      </c>
      <c r="C91" s="43">
        <v>88</v>
      </c>
      <c r="D91" s="43">
        <v>49</v>
      </c>
      <c r="E91" s="43">
        <v>89</v>
      </c>
      <c r="F91" s="43">
        <v>138</v>
      </c>
      <c r="G91" s="30" t="s">
        <v>16</v>
      </c>
      <c r="O91" s="17">
        <f>'3月'!$C91</f>
        <v>88</v>
      </c>
      <c r="P91">
        <f>'3月'!$D91*'3月'!$C91</f>
        <v>4312</v>
      </c>
      <c r="Q91">
        <f>'3月'!$E91*'3月'!$C91</f>
        <v>7832</v>
      </c>
      <c r="R91">
        <f>'3月'!$F91*'3月'!$C91</f>
        <v>12144</v>
      </c>
    </row>
    <row r="92" spans="1:18" x14ac:dyDescent="0.2">
      <c r="A92" s="26" t="str">
        <f t="shared" si="6"/>
        <v>1993/3末</v>
      </c>
      <c r="B92" s="26" t="str">
        <f t="shared" si="6"/>
        <v>平成5/3末</v>
      </c>
      <c r="C92" s="43">
        <v>89</v>
      </c>
      <c r="D92" s="43">
        <v>28</v>
      </c>
      <c r="E92" s="43">
        <v>75</v>
      </c>
      <c r="F92" s="43">
        <v>103</v>
      </c>
      <c r="G92" s="30" t="s">
        <v>16</v>
      </c>
      <c r="O92" s="17">
        <f>'3月'!$C92</f>
        <v>89</v>
      </c>
      <c r="P92">
        <f>'3月'!$D92*'3月'!$C92</f>
        <v>2492</v>
      </c>
      <c r="Q92">
        <f>'3月'!$E92*'3月'!$C92</f>
        <v>6675</v>
      </c>
      <c r="R92">
        <f>'3月'!$F92*'3月'!$C92</f>
        <v>9167</v>
      </c>
    </row>
    <row r="93" spans="1:18" x14ac:dyDescent="0.2">
      <c r="A93" s="26" t="str">
        <f t="shared" si="6"/>
        <v>1993/3末</v>
      </c>
      <c r="B93" s="26" t="str">
        <f t="shared" si="6"/>
        <v>平成5/3末</v>
      </c>
      <c r="C93" s="43">
        <v>90</v>
      </c>
      <c r="D93" s="43">
        <v>25</v>
      </c>
      <c r="E93" s="43">
        <v>70</v>
      </c>
      <c r="F93" s="43">
        <v>95</v>
      </c>
      <c r="G93" s="30" t="s">
        <v>16</v>
      </c>
      <c r="O93" s="17">
        <f>'3月'!$C93</f>
        <v>90</v>
      </c>
      <c r="P93">
        <f>'3月'!$D93*'3月'!$C93</f>
        <v>2250</v>
      </c>
      <c r="Q93">
        <f>'3月'!$E93*'3月'!$C93</f>
        <v>6300</v>
      </c>
      <c r="R93">
        <f>'3月'!$F93*'3月'!$C93</f>
        <v>8550</v>
      </c>
    </row>
    <row r="94" spans="1:18" x14ac:dyDescent="0.2">
      <c r="A94" s="26" t="str">
        <f t="shared" si="6"/>
        <v>1993/3末</v>
      </c>
      <c r="B94" s="26" t="str">
        <f t="shared" si="6"/>
        <v>平成5/3末</v>
      </c>
      <c r="C94" s="43">
        <v>91</v>
      </c>
      <c r="D94" s="43">
        <v>13</v>
      </c>
      <c r="E94" s="43">
        <v>42</v>
      </c>
      <c r="F94" s="43">
        <v>55</v>
      </c>
      <c r="G94" s="30" t="s">
        <v>16</v>
      </c>
      <c r="O94" s="17">
        <f>'3月'!$C94</f>
        <v>91</v>
      </c>
      <c r="P94">
        <f>'3月'!$D94*'3月'!$C94</f>
        <v>1183</v>
      </c>
      <c r="Q94">
        <f>'3月'!$E94*'3月'!$C94</f>
        <v>3822</v>
      </c>
      <c r="R94">
        <f>'3月'!$F94*'3月'!$C94</f>
        <v>5005</v>
      </c>
    </row>
    <row r="95" spans="1:18" x14ac:dyDescent="0.2">
      <c r="A95" s="26" t="str">
        <f t="shared" si="6"/>
        <v>1993/3末</v>
      </c>
      <c r="B95" s="26" t="str">
        <f t="shared" si="6"/>
        <v>平成5/3末</v>
      </c>
      <c r="C95" s="43">
        <v>92</v>
      </c>
      <c r="D95" s="43">
        <v>9</v>
      </c>
      <c r="E95" s="43">
        <v>30</v>
      </c>
      <c r="F95" s="43">
        <v>39</v>
      </c>
      <c r="G95" s="30" t="s">
        <v>16</v>
      </c>
      <c r="O95" s="17">
        <f>'3月'!$C95</f>
        <v>92</v>
      </c>
      <c r="P95">
        <f>'3月'!$D95*'3月'!$C95</f>
        <v>828</v>
      </c>
      <c r="Q95">
        <f>'3月'!$E95*'3月'!$C95</f>
        <v>2760</v>
      </c>
      <c r="R95">
        <f>'3月'!$F95*'3月'!$C95</f>
        <v>3588</v>
      </c>
    </row>
    <row r="96" spans="1:18" x14ac:dyDescent="0.2">
      <c r="A96" s="26" t="str">
        <f t="shared" si="6"/>
        <v>1993/3末</v>
      </c>
      <c r="B96" s="26" t="str">
        <f t="shared" si="6"/>
        <v>平成5/3末</v>
      </c>
      <c r="C96" s="43">
        <v>93</v>
      </c>
      <c r="D96" s="43">
        <v>7</v>
      </c>
      <c r="E96" s="43">
        <v>32</v>
      </c>
      <c r="F96" s="43">
        <v>39</v>
      </c>
      <c r="G96" s="30" t="s">
        <v>16</v>
      </c>
      <c r="O96" s="17">
        <f>'3月'!$C96</f>
        <v>93</v>
      </c>
      <c r="P96">
        <f>'3月'!$D96*'3月'!$C96</f>
        <v>651</v>
      </c>
      <c r="Q96">
        <f>'3月'!$E96*'3月'!$C96</f>
        <v>2976</v>
      </c>
      <c r="R96">
        <f>'3月'!$F96*'3月'!$C96</f>
        <v>3627</v>
      </c>
    </row>
    <row r="97" spans="1:18" x14ac:dyDescent="0.2">
      <c r="A97" s="26" t="str">
        <f t="shared" si="6"/>
        <v>1993/3末</v>
      </c>
      <c r="B97" s="26" t="str">
        <f t="shared" si="6"/>
        <v>平成5/3末</v>
      </c>
      <c r="C97" s="43">
        <v>94</v>
      </c>
      <c r="D97" s="43">
        <v>8</v>
      </c>
      <c r="E97" s="43">
        <v>16</v>
      </c>
      <c r="F97" s="43">
        <v>24</v>
      </c>
      <c r="G97" s="30" t="s">
        <v>16</v>
      </c>
      <c r="O97" s="17">
        <f>'3月'!$C97</f>
        <v>94</v>
      </c>
      <c r="P97">
        <f>'3月'!$D97*'3月'!$C97</f>
        <v>752</v>
      </c>
      <c r="Q97">
        <f>'3月'!$E97*'3月'!$C97</f>
        <v>1504</v>
      </c>
      <c r="R97">
        <f>'3月'!$F97*'3月'!$C97</f>
        <v>2256</v>
      </c>
    </row>
    <row r="98" spans="1:18" x14ac:dyDescent="0.2">
      <c r="A98" s="26" t="str">
        <f t="shared" si="6"/>
        <v>1993/3末</v>
      </c>
      <c r="B98" s="26" t="str">
        <f t="shared" si="6"/>
        <v>平成5/3末</v>
      </c>
      <c r="C98" s="43">
        <v>95</v>
      </c>
      <c r="D98" s="43">
        <v>2</v>
      </c>
      <c r="E98" s="43">
        <v>8</v>
      </c>
      <c r="F98" s="43">
        <v>10</v>
      </c>
      <c r="G98" s="30" t="s">
        <v>16</v>
      </c>
      <c r="O98" s="17">
        <f>'3月'!$C98</f>
        <v>95</v>
      </c>
      <c r="P98">
        <f>'3月'!$D98*'3月'!$C98</f>
        <v>190</v>
      </c>
      <c r="Q98">
        <f>'3月'!$E98*'3月'!$C98</f>
        <v>760</v>
      </c>
      <c r="R98">
        <f>'3月'!$F98*'3月'!$C98</f>
        <v>950</v>
      </c>
    </row>
    <row r="99" spans="1:18" x14ac:dyDescent="0.2">
      <c r="A99" s="26" t="str">
        <f t="shared" si="6"/>
        <v>1993/3末</v>
      </c>
      <c r="B99" s="26" t="str">
        <f t="shared" si="6"/>
        <v>平成5/3末</v>
      </c>
      <c r="C99" s="43">
        <v>96</v>
      </c>
      <c r="D99" s="43">
        <v>0</v>
      </c>
      <c r="E99" s="43">
        <v>2</v>
      </c>
      <c r="F99" s="43">
        <v>2</v>
      </c>
      <c r="G99" s="30" t="s">
        <v>16</v>
      </c>
      <c r="O99" s="17">
        <f>'3月'!$C99</f>
        <v>96</v>
      </c>
      <c r="P99">
        <f>'3月'!$D99*'3月'!$C99</f>
        <v>0</v>
      </c>
      <c r="Q99">
        <f>'3月'!$E99*'3月'!$C99</f>
        <v>192</v>
      </c>
      <c r="R99">
        <f>'3月'!$F99*'3月'!$C99</f>
        <v>192</v>
      </c>
    </row>
    <row r="100" spans="1:18" x14ac:dyDescent="0.2">
      <c r="A100" s="26" t="str">
        <f t="shared" si="6"/>
        <v>1993/3末</v>
      </c>
      <c r="B100" s="26" t="str">
        <f t="shared" si="6"/>
        <v>平成5/3末</v>
      </c>
      <c r="C100" s="43">
        <v>97</v>
      </c>
      <c r="D100" s="43">
        <v>1</v>
      </c>
      <c r="E100" s="43">
        <v>7</v>
      </c>
      <c r="F100" s="43">
        <v>8</v>
      </c>
      <c r="G100" s="30" t="s">
        <v>16</v>
      </c>
      <c r="O100" s="17">
        <f>'3月'!$C100</f>
        <v>97</v>
      </c>
      <c r="P100">
        <f>'3月'!$D100*'3月'!$C100</f>
        <v>97</v>
      </c>
      <c r="Q100">
        <f>'3月'!$E100*'3月'!$C100</f>
        <v>679</v>
      </c>
      <c r="R100">
        <f>'3月'!$F100*'3月'!$C100</f>
        <v>776</v>
      </c>
    </row>
    <row r="101" spans="1:18" x14ac:dyDescent="0.2">
      <c r="A101" s="26" t="str">
        <f t="shared" ref="A101:B108" si="7">A100</f>
        <v>1993/3末</v>
      </c>
      <c r="B101" s="26" t="str">
        <f t="shared" si="7"/>
        <v>平成5/3末</v>
      </c>
      <c r="C101" s="43">
        <v>98</v>
      </c>
      <c r="D101" s="43">
        <v>0</v>
      </c>
      <c r="E101" s="43">
        <v>4</v>
      </c>
      <c r="F101" s="43">
        <v>4</v>
      </c>
      <c r="G101" s="30" t="s">
        <v>16</v>
      </c>
      <c r="O101" s="17">
        <f>'3月'!$C101</f>
        <v>98</v>
      </c>
      <c r="P101">
        <f>'3月'!$D101*'3月'!$C101</f>
        <v>0</v>
      </c>
      <c r="Q101">
        <f>'3月'!$E101*'3月'!$C101</f>
        <v>392</v>
      </c>
      <c r="R101">
        <f>'3月'!$F101*'3月'!$C101</f>
        <v>392</v>
      </c>
    </row>
    <row r="102" spans="1:18" x14ac:dyDescent="0.2">
      <c r="A102" s="26" t="str">
        <f t="shared" si="7"/>
        <v>1993/3末</v>
      </c>
      <c r="B102" s="26" t="str">
        <f t="shared" si="7"/>
        <v>平成5/3末</v>
      </c>
      <c r="C102" s="43">
        <v>99</v>
      </c>
      <c r="D102" s="43">
        <v>1</v>
      </c>
      <c r="E102" s="43">
        <v>3</v>
      </c>
      <c r="F102" s="43">
        <v>4</v>
      </c>
      <c r="G102" s="30" t="s">
        <v>16</v>
      </c>
      <c r="O102" s="17">
        <f>'3月'!$C102</f>
        <v>99</v>
      </c>
      <c r="P102">
        <f>'3月'!$D102*'3月'!$C102</f>
        <v>99</v>
      </c>
      <c r="Q102">
        <f>'3月'!$E102*'3月'!$C102</f>
        <v>297</v>
      </c>
      <c r="R102">
        <f>'3月'!$F102*'3月'!$C102</f>
        <v>396</v>
      </c>
    </row>
    <row r="103" spans="1:18" x14ac:dyDescent="0.2">
      <c r="A103" s="26" t="str">
        <f t="shared" si="7"/>
        <v>1993/3末</v>
      </c>
      <c r="B103" s="26" t="str">
        <f t="shared" si="7"/>
        <v>平成5/3末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100</v>
      </c>
      <c r="R103">
        <f>'3月'!$F103*'3月'!$C103</f>
        <v>100</v>
      </c>
    </row>
    <row r="104" spans="1:18" x14ac:dyDescent="0.2">
      <c r="A104" s="26" t="str">
        <f t="shared" si="7"/>
        <v>1993/3末</v>
      </c>
      <c r="B104" s="26" t="str">
        <f t="shared" si="7"/>
        <v>平成5/3末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101</v>
      </c>
      <c r="R104">
        <f>'3月'!$F104*'3月'!$C104</f>
        <v>101</v>
      </c>
    </row>
    <row r="105" spans="1:18" x14ac:dyDescent="0.2">
      <c r="A105" s="26" t="str">
        <f t="shared" si="7"/>
        <v>1993/3末</v>
      </c>
      <c r="B105" s="26" t="str">
        <f t="shared" si="7"/>
        <v>平成5/3末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102</v>
      </c>
      <c r="R105">
        <f>'3月'!$F105*'3月'!$C105</f>
        <v>102</v>
      </c>
    </row>
    <row r="106" spans="1:18" x14ac:dyDescent="0.2">
      <c r="A106" s="26" t="str">
        <f t="shared" si="7"/>
        <v>1993/3末</v>
      </c>
      <c r="B106" s="26" t="str">
        <f t="shared" si="7"/>
        <v>平成5/3末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0</v>
      </c>
      <c r="R106">
        <f>'3月'!$F106*'3月'!$C106</f>
        <v>0</v>
      </c>
    </row>
    <row r="107" spans="1:18" x14ac:dyDescent="0.2">
      <c r="A107" s="26" t="str">
        <f t="shared" si="7"/>
        <v>1993/3末</v>
      </c>
      <c r="B107" s="26" t="str">
        <f t="shared" si="7"/>
        <v>平成5/3末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 x14ac:dyDescent="0.2">
      <c r="A108" s="26" t="str">
        <f t="shared" si="7"/>
        <v>1993/3末</v>
      </c>
      <c r="B108" s="26" t="str">
        <f t="shared" si="7"/>
        <v>平成5/3末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105</v>
      </c>
      <c r="R108">
        <f>'3月'!$F108*105</f>
        <v>105</v>
      </c>
    </row>
    <row r="109" spans="1:18" x14ac:dyDescent="0.2">
      <c r="O109" s="11" t="s">
        <v>22</v>
      </c>
      <c r="P109" s="11">
        <f>SUM(P3:P108)</f>
        <v>1662607</v>
      </c>
      <c r="Q109" s="11">
        <f t="shared" ref="Q109:R109" si="8">SUM(Q3:Q108)</f>
        <v>1899164</v>
      </c>
      <c r="R109" s="11">
        <f t="shared" si="8"/>
        <v>3561758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A1:R109"/>
  <sheetViews>
    <sheetView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74</v>
      </c>
      <c r="B2" s="71" t="s">
        <v>75</v>
      </c>
      <c r="C2" s="14" t="s">
        <v>5</v>
      </c>
      <c r="D2" s="15">
        <f>SUM(D3:D108)</f>
        <v>43162</v>
      </c>
      <c r="E2" s="15">
        <f>SUM(E3:E108)</f>
        <v>45066</v>
      </c>
      <c r="F2" s="15">
        <f>SUM(F3:F108)</f>
        <v>88228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1667422</v>
      </c>
      <c r="Q2" s="19">
        <f t="shared" si="0"/>
        <v>1901054</v>
      </c>
      <c r="R2" s="19">
        <f t="shared" si="0"/>
        <v>3568463</v>
      </c>
    </row>
    <row r="3" spans="1:18" x14ac:dyDescent="0.2">
      <c r="A3" s="25" t="str">
        <f>A2</f>
        <v>1993/4末</v>
      </c>
      <c r="B3" s="25" t="str">
        <f>B2</f>
        <v>平成5/4末</v>
      </c>
      <c r="C3" s="42">
        <v>0</v>
      </c>
      <c r="D3" s="42">
        <v>418</v>
      </c>
      <c r="E3" s="42">
        <v>405</v>
      </c>
      <c r="F3" s="42">
        <v>823</v>
      </c>
      <c r="G3" s="27" t="s">
        <v>14</v>
      </c>
      <c r="J3" s="31" t="s">
        <v>5</v>
      </c>
      <c r="K3" s="12">
        <f>SUM($K$4:$K$6)</f>
        <v>43162</v>
      </c>
      <c r="L3" s="12">
        <f>SUM($L$4:$L$6)</f>
        <v>45066</v>
      </c>
      <c r="M3" s="34">
        <f>SUM($M$4:$M$6)</f>
        <v>88228</v>
      </c>
      <c r="N3" s="10"/>
      <c r="O3" s="20">
        <f>'4月'!$C3</f>
        <v>0</v>
      </c>
      <c r="P3">
        <f>'4月'!$D3</f>
        <v>418</v>
      </c>
      <c r="Q3">
        <f>'4月'!$D3</f>
        <v>418</v>
      </c>
      <c r="R3">
        <f>'4月'!$F3</f>
        <v>823</v>
      </c>
    </row>
    <row r="4" spans="1:18" x14ac:dyDescent="0.2">
      <c r="A4" s="26" t="str">
        <f>A3</f>
        <v>1993/4末</v>
      </c>
      <c r="B4" s="26" t="str">
        <f>B3</f>
        <v>平成5/4末</v>
      </c>
      <c r="C4" s="43">
        <v>1</v>
      </c>
      <c r="D4" s="43">
        <v>461</v>
      </c>
      <c r="E4" s="43">
        <v>447</v>
      </c>
      <c r="F4" s="43">
        <v>908</v>
      </c>
      <c r="G4" s="28" t="s">
        <v>14</v>
      </c>
      <c r="J4" s="32" t="s">
        <v>14</v>
      </c>
      <c r="K4" s="13">
        <f>SUMIF('4月'!$G$2:$G$108,$J4,'4月'!$D$2:$D$108)</f>
        <v>7902</v>
      </c>
      <c r="L4" s="13">
        <f>SUMIF('4月'!$G$2:$G$108,$J4,'4月'!$E$2:$E$108)</f>
        <v>7347</v>
      </c>
      <c r="M4" s="35">
        <f>SUMIF('4月'!$G$2:$G$108,$J4,'4月'!$F$2:$F$108)</f>
        <v>15249</v>
      </c>
      <c r="O4" s="17">
        <f>'4月'!$C4</f>
        <v>1</v>
      </c>
      <c r="P4">
        <f>'4月'!$D4*'4月'!$C4</f>
        <v>461</v>
      </c>
      <c r="Q4">
        <f>'4月'!$E4*'4月'!$C4</f>
        <v>447</v>
      </c>
      <c r="R4">
        <f>'4月'!$F4*'4月'!$C4</f>
        <v>908</v>
      </c>
    </row>
    <row r="5" spans="1:18" x14ac:dyDescent="0.2">
      <c r="A5" s="26" t="str">
        <f t="shared" ref="A5:B20" si="1">A4</f>
        <v>1993/4末</v>
      </c>
      <c r="B5" s="26" t="str">
        <f t="shared" si="1"/>
        <v>平成5/4末</v>
      </c>
      <c r="C5" s="43">
        <v>2</v>
      </c>
      <c r="D5" s="43">
        <v>471</v>
      </c>
      <c r="E5" s="43">
        <v>451</v>
      </c>
      <c r="F5" s="43">
        <v>922</v>
      </c>
      <c r="G5" s="28" t="s">
        <v>14</v>
      </c>
      <c r="J5" s="33" t="s">
        <v>15</v>
      </c>
      <c r="K5" s="13">
        <f>SUMIF('4月'!$G$2:$G$108,$J5,'4月'!$D$2:$D$108)</f>
        <v>28988</v>
      </c>
      <c r="L5" s="13">
        <f>SUMIF('4月'!$G$2:$G$108,$J5,'4月'!$E$2:$E$108)</f>
        <v>28177</v>
      </c>
      <c r="M5" s="35">
        <f>SUMIF('4月'!$G$2:$G$108,$J5,'4月'!$F$2:$F$108)</f>
        <v>57165</v>
      </c>
      <c r="O5" s="17">
        <f>'4月'!$C5</f>
        <v>2</v>
      </c>
      <c r="P5">
        <f>'4月'!$D5*'4月'!$C5</f>
        <v>942</v>
      </c>
      <c r="Q5">
        <f>'4月'!$E5*'4月'!$C5</f>
        <v>902</v>
      </c>
      <c r="R5">
        <f>'4月'!$F5*'4月'!$C5</f>
        <v>1844</v>
      </c>
    </row>
    <row r="6" spans="1:18" x14ac:dyDescent="0.2">
      <c r="A6" s="26" t="str">
        <f t="shared" si="1"/>
        <v>1993/4末</v>
      </c>
      <c r="B6" s="26" t="str">
        <f t="shared" si="1"/>
        <v>平成5/4末</v>
      </c>
      <c r="C6" s="43">
        <v>3</v>
      </c>
      <c r="D6" s="43">
        <v>482</v>
      </c>
      <c r="E6" s="43">
        <v>462</v>
      </c>
      <c r="F6" s="43">
        <v>944</v>
      </c>
      <c r="G6" s="28" t="s">
        <v>14</v>
      </c>
      <c r="J6" s="33" t="s">
        <v>16</v>
      </c>
      <c r="K6" s="13">
        <f>SUMIF('4月'!$G$2:$G$108,$J6,'4月'!$D$2:$D$108)</f>
        <v>6272</v>
      </c>
      <c r="L6" s="13">
        <f>SUMIF('4月'!$G$2:$G$108,$J6,'4月'!$E$2:$E$108)</f>
        <v>9542</v>
      </c>
      <c r="M6" s="35">
        <f>SUMIF('4月'!$G$2:$G$108,$J6,'4月'!$F$2:$F$108)</f>
        <v>15814</v>
      </c>
      <c r="O6" s="17">
        <f>'4月'!$C6</f>
        <v>3</v>
      </c>
      <c r="P6">
        <f>'4月'!$D6*'4月'!$C6</f>
        <v>1446</v>
      </c>
      <c r="Q6">
        <f>'4月'!$E6*'4月'!$C6</f>
        <v>1386</v>
      </c>
      <c r="R6">
        <f>'4月'!$F6*'4月'!$C6</f>
        <v>2832</v>
      </c>
    </row>
    <row r="7" spans="1:18" x14ac:dyDescent="0.2">
      <c r="A7" s="26" t="str">
        <f t="shared" si="1"/>
        <v>1993/4末</v>
      </c>
      <c r="B7" s="26" t="str">
        <f t="shared" si="1"/>
        <v>平成5/4末</v>
      </c>
      <c r="C7" s="43">
        <v>4</v>
      </c>
      <c r="D7" s="43">
        <v>501</v>
      </c>
      <c r="E7" s="43">
        <v>481</v>
      </c>
      <c r="F7" s="43">
        <v>982</v>
      </c>
      <c r="G7" s="28" t="s">
        <v>14</v>
      </c>
      <c r="J7" s="39" t="s">
        <v>21</v>
      </c>
      <c r="K7" s="40">
        <f>IFERROR($P$2/$K$3,"")</f>
        <v>38.631713080950838</v>
      </c>
      <c r="L7" s="40">
        <f>IFERROR($Q$2/$L$3,"")</f>
        <v>42.183774907912841</v>
      </c>
      <c r="M7" s="41">
        <f>IFERROR($R$2/$M$3,"")</f>
        <v>40.445924196400235</v>
      </c>
      <c r="O7" s="17">
        <f>'4月'!$C7</f>
        <v>4</v>
      </c>
      <c r="P7">
        <f>'4月'!$D7*'4月'!$C7</f>
        <v>2004</v>
      </c>
      <c r="Q7">
        <f>'4月'!$E7*'4月'!$C7</f>
        <v>1924</v>
      </c>
      <c r="R7">
        <f>'4月'!$F7*'4月'!$C7</f>
        <v>3928</v>
      </c>
    </row>
    <row r="8" spans="1:18" x14ac:dyDescent="0.2">
      <c r="A8" s="26" t="str">
        <f t="shared" si="1"/>
        <v>1993/4末</v>
      </c>
      <c r="B8" s="26" t="str">
        <f t="shared" si="1"/>
        <v>平成5/4末</v>
      </c>
      <c r="C8" s="43">
        <v>5</v>
      </c>
      <c r="D8" s="43">
        <v>547</v>
      </c>
      <c r="E8" s="43">
        <v>457</v>
      </c>
      <c r="F8" s="43">
        <v>1004</v>
      </c>
      <c r="G8" s="28" t="s">
        <v>14</v>
      </c>
      <c r="O8" s="17">
        <f>'4月'!$C8</f>
        <v>5</v>
      </c>
      <c r="P8">
        <f>'4月'!$D8*'4月'!$C8</f>
        <v>2735</v>
      </c>
      <c r="Q8">
        <f>'4月'!$E8*'4月'!$C8</f>
        <v>2285</v>
      </c>
      <c r="R8">
        <f>'4月'!$F8*'4月'!$C8</f>
        <v>5020</v>
      </c>
    </row>
    <row r="9" spans="1:18" x14ac:dyDescent="0.2">
      <c r="A9" s="26" t="str">
        <f t="shared" si="1"/>
        <v>1993/4末</v>
      </c>
      <c r="B9" s="26" t="str">
        <f t="shared" si="1"/>
        <v>平成5/4末</v>
      </c>
      <c r="C9" s="43">
        <v>6</v>
      </c>
      <c r="D9" s="43">
        <v>508</v>
      </c>
      <c r="E9" s="43">
        <v>515</v>
      </c>
      <c r="F9" s="43">
        <v>1023</v>
      </c>
      <c r="G9" s="28" t="s">
        <v>14</v>
      </c>
      <c r="O9" s="17">
        <f>'4月'!$C9</f>
        <v>6</v>
      </c>
      <c r="P9">
        <f>'4月'!$D9*'4月'!$C9</f>
        <v>3048</v>
      </c>
      <c r="Q9">
        <f>'4月'!$E9*'4月'!$C9</f>
        <v>3090</v>
      </c>
      <c r="R9">
        <f>'4月'!$F9*'4月'!$C9</f>
        <v>6138</v>
      </c>
    </row>
    <row r="10" spans="1:18" x14ac:dyDescent="0.2">
      <c r="A10" s="26" t="str">
        <f t="shared" si="1"/>
        <v>1993/4末</v>
      </c>
      <c r="B10" s="26" t="str">
        <f t="shared" si="1"/>
        <v>平成5/4末</v>
      </c>
      <c r="C10" s="43">
        <v>7</v>
      </c>
      <c r="D10" s="43">
        <v>533</v>
      </c>
      <c r="E10" s="43">
        <v>535</v>
      </c>
      <c r="F10" s="43">
        <v>1068</v>
      </c>
      <c r="G10" s="28" t="s">
        <v>14</v>
      </c>
      <c r="O10" s="17">
        <f>'4月'!$C10</f>
        <v>7</v>
      </c>
      <c r="P10">
        <f>'4月'!$D10*'4月'!$C10</f>
        <v>3731</v>
      </c>
      <c r="Q10">
        <f>'4月'!$E10*'4月'!$C10</f>
        <v>3745</v>
      </c>
      <c r="R10">
        <f>'4月'!$F10*'4月'!$C10</f>
        <v>7476</v>
      </c>
    </row>
    <row r="11" spans="1:18" x14ac:dyDescent="0.2">
      <c r="A11" s="26" t="str">
        <f t="shared" si="1"/>
        <v>1993/4末</v>
      </c>
      <c r="B11" s="26" t="str">
        <f t="shared" si="1"/>
        <v>平成5/4末</v>
      </c>
      <c r="C11" s="43">
        <v>8</v>
      </c>
      <c r="D11" s="43">
        <v>589</v>
      </c>
      <c r="E11" s="43">
        <v>478</v>
      </c>
      <c r="F11" s="43">
        <v>1067</v>
      </c>
      <c r="G11" s="28" t="s">
        <v>14</v>
      </c>
      <c r="O11" s="17">
        <f>'4月'!$C11</f>
        <v>8</v>
      </c>
      <c r="P11">
        <f>'4月'!$D11*'4月'!$C11</f>
        <v>4712</v>
      </c>
      <c r="Q11">
        <f>'4月'!$E11*'4月'!$C11</f>
        <v>3824</v>
      </c>
      <c r="R11">
        <f>'4月'!$F11*'4月'!$C11</f>
        <v>8536</v>
      </c>
    </row>
    <row r="12" spans="1:18" x14ac:dyDescent="0.2">
      <c r="A12" s="26" t="str">
        <f t="shared" si="1"/>
        <v>1993/4末</v>
      </c>
      <c r="B12" s="26" t="str">
        <f t="shared" si="1"/>
        <v>平成5/4末</v>
      </c>
      <c r="C12" s="43">
        <v>9</v>
      </c>
      <c r="D12" s="43">
        <v>544</v>
      </c>
      <c r="E12" s="43">
        <v>510</v>
      </c>
      <c r="F12" s="43">
        <v>1054</v>
      </c>
      <c r="G12" s="28" t="s">
        <v>14</v>
      </c>
      <c r="O12" s="17">
        <f>'4月'!$C12</f>
        <v>9</v>
      </c>
      <c r="P12">
        <f>'4月'!$D12*'4月'!$C12</f>
        <v>4896</v>
      </c>
      <c r="Q12">
        <f>'4月'!$E12*'4月'!$C12</f>
        <v>4590</v>
      </c>
      <c r="R12">
        <f>'4月'!$F12*'4月'!$C12</f>
        <v>9486</v>
      </c>
    </row>
    <row r="13" spans="1:18" x14ac:dyDescent="0.2">
      <c r="A13" s="26" t="str">
        <f t="shared" si="1"/>
        <v>1993/4末</v>
      </c>
      <c r="B13" s="26" t="str">
        <f t="shared" si="1"/>
        <v>平成5/4末</v>
      </c>
      <c r="C13" s="43">
        <v>10</v>
      </c>
      <c r="D13" s="43">
        <v>553</v>
      </c>
      <c r="E13" s="43">
        <v>490</v>
      </c>
      <c r="F13" s="43">
        <v>1043</v>
      </c>
      <c r="G13" s="28" t="s">
        <v>14</v>
      </c>
      <c r="O13" s="17">
        <f>'4月'!$C13</f>
        <v>10</v>
      </c>
      <c r="P13">
        <f>'4月'!$D13*'4月'!$C13</f>
        <v>5530</v>
      </c>
      <c r="Q13">
        <f>'4月'!$E13*'4月'!$C13</f>
        <v>4900</v>
      </c>
      <c r="R13">
        <f>'4月'!$F13*'4月'!$C13</f>
        <v>10430</v>
      </c>
    </row>
    <row r="14" spans="1:18" x14ac:dyDescent="0.2">
      <c r="A14" s="26" t="str">
        <f t="shared" si="1"/>
        <v>1993/4末</v>
      </c>
      <c r="B14" s="26" t="str">
        <f t="shared" si="1"/>
        <v>平成5/4末</v>
      </c>
      <c r="C14" s="43">
        <v>11</v>
      </c>
      <c r="D14" s="43">
        <v>516</v>
      </c>
      <c r="E14" s="43">
        <v>518</v>
      </c>
      <c r="F14" s="43">
        <v>1034</v>
      </c>
      <c r="G14" s="28" t="s">
        <v>14</v>
      </c>
      <c r="O14" s="17">
        <f>'4月'!$C14</f>
        <v>11</v>
      </c>
      <c r="P14">
        <f>'4月'!$D14*'4月'!$C14</f>
        <v>5676</v>
      </c>
      <c r="Q14">
        <f>'4月'!$E14*'4月'!$C14</f>
        <v>5698</v>
      </c>
      <c r="R14">
        <f>'4月'!$F14*'4月'!$C14</f>
        <v>11374</v>
      </c>
    </row>
    <row r="15" spans="1:18" x14ac:dyDescent="0.2">
      <c r="A15" s="26" t="str">
        <f t="shared" si="1"/>
        <v>1993/4末</v>
      </c>
      <c r="B15" s="26" t="str">
        <f t="shared" si="1"/>
        <v>平成5/4末</v>
      </c>
      <c r="C15" s="43">
        <v>12</v>
      </c>
      <c r="D15" s="43">
        <v>593</v>
      </c>
      <c r="E15" s="43">
        <v>513</v>
      </c>
      <c r="F15" s="43">
        <v>1106</v>
      </c>
      <c r="G15" s="28" t="s">
        <v>14</v>
      </c>
      <c r="J15" s="46" t="s">
        <v>50</v>
      </c>
      <c r="K15" s="46"/>
      <c r="L15" s="46"/>
      <c r="M15" s="46" t="str">
        <f>A2</f>
        <v>1993/4末</v>
      </c>
      <c r="O15" s="17">
        <f>'4月'!$C15</f>
        <v>12</v>
      </c>
      <c r="P15">
        <f>'4月'!$D15*'4月'!$C15</f>
        <v>7116</v>
      </c>
      <c r="Q15">
        <f>'4月'!$E15*'4月'!$C15</f>
        <v>6156</v>
      </c>
      <c r="R15">
        <f>'4月'!$F15*'4月'!$C15</f>
        <v>13272</v>
      </c>
    </row>
    <row r="16" spans="1:18" x14ac:dyDescent="0.2">
      <c r="A16" s="26" t="str">
        <f t="shared" si="1"/>
        <v>1993/4末</v>
      </c>
      <c r="B16" s="26" t="str">
        <f t="shared" si="1"/>
        <v>平成5/4末</v>
      </c>
      <c r="C16" s="43">
        <v>13</v>
      </c>
      <c r="D16" s="43">
        <v>621</v>
      </c>
      <c r="E16" s="43">
        <v>508</v>
      </c>
      <c r="F16" s="43">
        <v>1129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8073</v>
      </c>
      <c r="Q16">
        <f>'4月'!$E16*'4月'!$C16</f>
        <v>6604</v>
      </c>
      <c r="R16">
        <f>'4月'!$F16*'4月'!$C16</f>
        <v>14677</v>
      </c>
    </row>
    <row r="17" spans="1:18" x14ac:dyDescent="0.2">
      <c r="A17" s="26" t="str">
        <f t="shared" si="1"/>
        <v>1993/4末</v>
      </c>
      <c r="B17" s="26" t="str">
        <f t="shared" si="1"/>
        <v>平成5/4末</v>
      </c>
      <c r="C17" s="43">
        <v>14</v>
      </c>
      <c r="D17" s="43">
        <v>565</v>
      </c>
      <c r="E17" s="43">
        <v>577</v>
      </c>
      <c r="F17" s="43">
        <v>1142</v>
      </c>
      <c r="G17" s="28" t="s">
        <v>14</v>
      </c>
      <c r="J17" s="47" t="s">
        <v>5</v>
      </c>
      <c r="K17" s="48">
        <f>SUM($K$18:$K$39)</f>
        <v>43162</v>
      </c>
      <c r="L17" s="48">
        <f>SUM($L$18:$L$39)</f>
        <v>45066</v>
      </c>
      <c r="M17" s="48">
        <f>SUM($M$18:$M$39)</f>
        <v>88228</v>
      </c>
      <c r="O17" s="21">
        <f>'4月'!$C17</f>
        <v>14</v>
      </c>
      <c r="P17" s="22">
        <f>'4月'!$D17*'4月'!$C17</f>
        <v>7910</v>
      </c>
      <c r="Q17" s="22">
        <f>'4月'!$E17*'4月'!$C17</f>
        <v>8078</v>
      </c>
      <c r="R17" s="22">
        <f>'4月'!$F17*'4月'!$C17</f>
        <v>15988</v>
      </c>
    </row>
    <row r="18" spans="1:18" x14ac:dyDescent="0.2">
      <c r="A18" s="25" t="str">
        <f t="shared" si="1"/>
        <v>1993/4末</v>
      </c>
      <c r="B18" s="25" t="str">
        <f t="shared" si="1"/>
        <v>平成5/4末</v>
      </c>
      <c r="C18" s="42">
        <v>15</v>
      </c>
      <c r="D18" s="42">
        <v>574</v>
      </c>
      <c r="E18" s="42">
        <v>573</v>
      </c>
      <c r="F18" s="42">
        <v>1147</v>
      </c>
      <c r="G18" s="29" t="s">
        <v>15</v>
      </c>
      <c r="J18" s="46" t="s">
        <v>27</v>
      </c>
      <c r="K18" s="49">
        <f>SUM($D$3:$D$7)</f>
        <v>2333</v>
      </c>
      <c r="L18" s="49">
        <f>SUM($E$3:$E$7)</f>
        <v>2246</v>
      </c>
      <c r="M18" s="49">
        <f>SUM($F$3:$F$7)</f>
        <v>4579</v>
      </c>
      <c r="O18" s="20">
        <f>'4月'!$C18</f>
        <v>15</v>
      </c>
      <c r="P18">
        <f>'4月'!$D18*'4月'!$C18</f>
        <v>8610</v>
      </c>
      <c r="Q18">
        <f>'4月'!$E18*'4月'!$C18</f>
        <v>8595</v>
      </c>
      <c r="R18">
        <f>'4月'!$F18*'4月'!$C18</f>
        <v>17205</v>
      </c>
    </row>
    <row r="19" spans="1:18" x14ac:dyDescent="0.2">
      <c r="A19" s="26" t="str">
        <f t="shared" si="1"/>
        <v>1993/4末</v>
      </c>
      <c r="B19" s="26" t="str">
        <f t="shared" si="1"/>
        <v>平成5/4末</v>
      </c>
      <c r="C19" s="43">
        <v>16</v>
      </c>
      <c r="D19" s="43">
        <v>613</v>
      </c>
      <c r="E19" s="43">
        <v>571</v>
      </c>
      <c r="F19" s="43">
        <v>1184</v>
      </c>
      <c r="G19" s="30" t="s">
        <v>15</v>
      </c>
      <c r="J19" s="46" t="s">
        <v>28</v>
      </c>
      <c r="K19" s="46">
        <f>SUM($D$8:$D$12)</f>
        <v>2721</v>
      </c>
      <c r="L19" s="46">
        <f>SUM($E$8:$E$12)</f>
        <v>2495</v>
      </c>
      <c r="M19" s="46">
        <f>SUM($F$8:$F$12)</f>
        <v>5216</v>
      </c>
      <c r="O19" s="17">
        <f>'4月'!$C19</f>
        <v>16</v>
      </c>
      <c r="P19">
        <f>'4月'!$D19*'4月'!$C19</f>
        <v>9808</v>
      </c>
      <c r="Q19">
        <f>'4月'!$E19*'4月'!$C19</f>
        <v>9136</v>
      </c>
      <c r="R19">
        <f>'4月'!$F19*'4月'!$C19</f>
        <v>18944</v>
      </c>
    </row>
    <row r="20" spans="1:18" x14ac:dyDescent="0.2">
      <c r="A20" s="26" t="str">
        <f t="shared" si="1"/>
        <v>1993/4末</v>
      </c>
      <c r="B20" s="26" t="str">
        <f t="shared" si="1"/>
        <v>平成5/4末</v>
      </c>
      <c r="C20" s="43">
        <v>17</v>
      </c>
      <c r="D20" s="43">
        <v>575</v>
      </c>
      <c r="E20" s="43">
        <v>620</v>
      </c>
      <c r="F20" s="43">
        <v>1195</v>
      </c>
      <c r="G20" s="30" t="s">
        <v>15</v>
      </c>
      <c r="J20" s="46" t="s">
        <v>29</v>
      </c>
      <c r="K20" s="46">
        <f>SUM($D$13:$D$17)</f>
        <v>2848</v>
      </c>
      <c r="L20" s="46">
        <f>SUM($E$13:$E$17)</f>
        <v>2606</v>
      </c>
      <c r="M20" s="46">
        <f>SUM($F$13:$F$17)</f>
        <v>5454</v>
      </c>
      <c r="O20" s="17">
        <f>'4月'!$C20</f>
        <v>17</v>
      </c>
      <c r="P20">
        <f>'4月'!$D20*'4月'!$C20</f>
        <v>9775</v>
      </c>
      <c r="Q20">
        <f>'4月'!$E20*'4月'!$C20</f>
        <v>10540</v>
      </c>
      <c r="R20">
        <f>'4月'!$F20*'4月'!$C20</f>
        <v>20315</v>
      </c>
    </row>
    <row r="21" spans="1:18" x14ac:dyDescent="0.2">
      <c r="A21" s="26" t="str">
        <f t="shared" ref="A21:B36" si="2">A20</f>
        <v>1993/4末</v>
      </c>
      <c r="B21" s="26" t="str">
        <f t="shared" si="2"/>
        <v>平成5/4末</v>
      </c>
      <c r="C21" s="43">
        <v>18</v>
      </c>
      <c r="D21" s="43">
        <v>583</v>
      </c>
      <c r="E21" s="43">
        <v>536</v>
      </c>
      <c r="F21" s="43">
        <v>1119</v>
      </c>
      <c r="G21" s="30" t="s">
        <v>15</v>
      </c>
      <c r="J21" s="46" t="s">
        <v>30</v>
      </c>
      <c r="K21" s="46">
        <f>SUM($D$18:$D$22)</f>
        <v>2916</v>
      </c>
      <c r="L21" s="46">
        <f>SUM($E$18:$E$22)</f>
        <v>2817</v>
      </c>
      <c r="M21" s="46">
        <f>SUM($F$18:$F$22)</f>
        <v>5733</v>
      </c>
      <c r="O21" s="17">
        <f>'4月'!$C21</f>
        <v>18</v>
      </c>
      <c r="P21">
        <f>'4月'!$D21*'4月'!$C21</f>
        <v>10494</v>
      </c>
      <c r="Q21">
        <f>'4月'!$E21*'4月'!$C21</f>
        <v>9648</v>
      </c>
      <c r="R21">
        <f>'4月'!$F21*'4月'!$C21</f>
        <v>20142</v>
      </c>
    </row>
    <row r="22" spans="1:18" x14ac:dyDescent="0.2">
      <c r="A22" s="26" t="str">
        <f t="shared" si="2"/>
        <v>1993/4末</v>
      </c>
      <c r="B22" s="26" t="str">
        <f t="shared" si="2"/>
        <v>平成5/4末</v>
      </c>
      <c r="C22" s="43">
        <v>19</v>
      </c>
      <c r="D22" s="43">
        <v>571</v>
      </c>
      <c r="E22" s="43">
        <v>517</v>
      </c>
      <c r="F22" s="43">
        <v>1088</v>
      </c>
      <c r="G22" s="30" t="s">
        <v>15</v>
      </c>
      <c r="J22" s="46" t="s">
        <v>31</v>
      </c>
      <c r="K22" s="46">
        <f>SUM($D$23:$D$27)</f>
        <v>2497</v>
      </c>
      <c r="L22" s="46">
        <f>SUM($E$23:$E$27)</f>
        <v>2225</v>
      </c>
      <c r="M22" s="46">
        <f>SUM($F$23:$F$27)</f>
        <v>4722</v>
      </c>
      <c r="O22" s="17">
        <f>'4月'!$C22</f>
        <v>19</v>
      </c>
      <c r="P22">
        <f>'4月'!$D22*'4月'!$C22</f>
        <v>10849</v>
      </c>
      <c r="Q22">
        <f>'4月'!$E22*'4月'!$C22</f>
        <v>9823</v>
      </c>
      <c r="R22">
        <f>'4月'!$F22*'4月'!$C22</f>
        <v>20672</v>
      </c>
    </row>
    <row r="23" spans="1:18" x14ac:dyDescent="0.2">
      <c r="A23" s="26" t="str">
        <f t="shared" si="2"/>
        <v>1993/4末</v>
      </c>
      <c r="B23" s="26" t="str">
        <f t="shared" si="2"/>
        <v>平成5/4末</v>
      </c>
      <c r="C23" s="43">
        <v>20</v>
      </c>
      <c r="D23" s="43">
        <v>514</v>
      </c>
      <c r="E23" s="43">
        <v>454</v>
      </c>
      <c r="F23" s="43">
        <v>968</v>
      </c>
      <c r="G23" s="30" t="s">
        <v>15</v>
      </c>
      <c r="J23" s="46" t="s">
        <v>32</v>
      </c>
      <c r="K23" s="46">
        <f>SUM($D$28:$D$32)</f>
        <v>2491</v>
      </c>
      <c r="L23" s="46">
        <f>SUM($E$28:$E$32)</f>
        <v>2388</v>
      </c>
      <c r="M23" s="46">
        <f>SUM($F$28:$F$32)</f>
        <v>4879</v>
      </c>
      <c r="O23" s="17">
        <f>'4月'!$C23</f>
        <v>20</v>
      </c>
      <c r="P23">
        <f>'4月'!$D23*'4月'!$C23</f>
        <v>10280</v>
      </c>
      <c r="Q23">
        <f>'4月'!$E23*'4月'!$C23</f>
        <v>9080</v>
      </c>
      <c r="R23">
        <f>'4月'!$F23*'4月'!$C23</f>
        <v>19360</v>
      </c>
    </row>
    <row r="24" spans="1:18" x14ac:dyDescent="0.2">
      <c r="A24" s="26" t="str">
        <f t="shared" si="2"/>
        <v>1993/4末</v>
      </c>
      <c r="B24" s="26" t="str">
        <f t="shared" si="2"/>
        <v>平成5/4末</v>
      </c>
      <c r="C24" s="43">
        <v>21</v>
      </c>
      <c r="D24" s="43">
        <v>511</v>
      </c>
      <c r="E24" s="43">
        <v>467</v>
      </c>
      <c r="F24" s="43">
        <v>978</v>
      </c>
      <c r="G24" s="30" t="s">
        <v>15</v>
      </c>
      <c r="J24" s="46" t="s">
        <v>33</v>
      </c>
      <c r="K24" s="46">
        <f>SUM($D$33:$D$37)</f>
        <v>2921</v>
      </c>
      <c r="L24" s="46">
        <f>SUM($E$33:$E$37)</f>
        <v>2720</v>
      </c>
      <c r="M24" s="46">
        <f>SUM($F$33:$F$37)</f>
        <v>5641</v>
      </c>
      <c r="O24" s="17">
        <f>'4月'!$C24</f>
        <v>21</v>
      </c>
      <c r="P24">
        <f>'4月'!$D24*'4月'!$C24</f>
        <v>10731</v>
      </c>
      <c r="Q24">
        <f>'4月'!$E24*'4月'!$C24</f>
        <v>9807</v>
      </c>
      <c r="R24">
        <f>'4月'!$F24*'4月'!$C24</f>
        <v>20538</v>
      </c>
    </row>
    <row r="25" spans="1:18" x14ac:dyDescent="0.2">
      <c r="A25" s="26" t="str">
        <f t="shared" si="2"/>
        <v>1993/4末</v>
      </c>
      <c r="B25" s="26" t="str">
        <f t="shared" si="2"/>
        <v>平成5/4末</v>
      </c>
      <c r="C25" s="43">
        <v>22</v>
      </c>
      <c r="D25" s="43">
        <v>506</v>
      </c>
      <c r="E25" s="43">
        <v>423</v>
      </c>
      <c r="F25" s="43">
        <v>929</v>
      </c>
      <c r="G25" s="30" t="s">
        <v>15</v>
      </c>
      <c r="J25" s="46" t="s">
        <v>34</v>
      </c>
      <c r="K25" s="46">
        <f>SUM($D$38:$D$42)</f>
        <v>3089</v>
      </c>
      <c r="L25" s="46">
        <f>SUM($E$38:$E$42)</f>
        <v>2825</v>
      </c>
      <c r="M25" s="46">
        <f>SUM($F$38:$F$42)</f>
        <v>5914</v>
      </c>
      <c r="O25" s="17">
        <f>'4月'!$C25</f>
        <v>22</v>
      </c>
      <c r="P25">
        <f>'4月'!$D25*'4月'!$C25</f>
        <v>11132</v>
      </c>
      <c r="Q25">
        <f>'4月'!$E25*'4月'!$C25</f>
        <v>9306</v>
      </c>
      <c r="R25">
        <f>'4月'!$F25*'4月'!$C25</f>
        <v>20438</v>
      </c>
    </row>
    <row r="26" spans="1:18" x14ac:dyDescent="0.2">
      <c r="A26" s="26" t="str">
        <f t="shared" si="2"/>
        <v>1993/4末</v>
      </c>
      <c r="B26" s="26" t="str">
        <f t="shared" si="2"/>
        <v>平成5/4末</v>
      </c>
      <c r="C26" s="43">
        <v>23</v>
      </c>
      <c r="D26" s="43">
        <v>484</v>
      </c>
      <c r="E26" s="43">
        <v>437</v>
      </c>
      <c r="F26" s="43">
        <v>921</v>
      </c>
      <c r="G26" s="30" t="s">
        <v>15</v>
      </c>
      <c r="J26" s="46" t="s">
        <v>35</v>
      </c>
      <c r="K26" s="46">
        <f>SUM($D$43:$D$47)</f>
        <v>3792</v>
      </c>
      <c r="L26" s="46">
        <f>SUM($E$43:$E$47)</f>
        <v>3515</v>
      </c>
      <c r="M26" s="46">
        <f>SUM($F$43:$F$47)</f>
        <v>7307</v>
      </c>
      <c r="O26" s="17">
        <f>'4月'!$C26</f>
        <v>23</v>
      </c>
      <c r="P26">
        <f>'4月'!$D26*'4月'!$C26</f>
        <v>11132</v>
      </c>
      <c r="Q26">
        <f>'4月'!$E26*'4月'!$C26</f>
        <v>10051</v>
      </c>
      <c r="R26">
        <f>'4月'!$F26*'4月'!$C26</f>
        <v>21183</v>
      </c>
    </row>
    <row r="27" spans="1:18" x14ac:dyDescent="0.2">
      <c r="A27" s="26" t="str">
        <f t="shared" si="2"/>
        <v>1993/4末</v>
      </c>
      <c r="B27" s="26" t="str">
        <f t="shared" si="2"/>
        <v>平成5/4末</v>
      </c>
      <c r="C27" s="43">
        <v>24</v>
      </c>
      <c r="D27" s="43">
        <v>482</v>
      </c>
      <c r="E27" s="43">
        <v>444</v>
      </c>
      <c r="F27" s="43">
        <v>926</v>
      </c>
      <c r="G27" s="30" t="s">
        <v>15</v>
      </c>
      <c r="J27" s="46" t="s">
        <v>36</v>
      </c>
      <c r="K27" s="46">
        <f>SUM($D$48:$D$52)</f>
        <v>3045</v>
      </c>
      <c r="L27" s="46">
        <f>SUM($E$48:$E$52)</f>
        <v>2851</v>
      </c>
      <c r="M27" s="46">
        <f>SUM($F$48:$F$52)</f>
        <v>5896</v>
      </c>
      <c r="O27" s="17">
        <f>'4月'!$C27</f>
        <v>24</v>
      </c>
      <c r="P27">
        <f>'4月'!$D27*'4月'!$C27</f>
        <v>11568</v>
      </c>
      <c r="Q27">
        <f>'4月'!$E27*'4月'!$C27</f>
        <v>10656</v>
      </c>
      <c r="R27">
        <f>'4月'!$F27*'4月'!$C27</f>
        <v>22224</v>
      </c>
    </row>
    <row r="28" spans="1:18" x14ac:dyDescent="0.2">
      <c r="A28" s="26" t="str">
        <f t="shared" si="2"/>
        <v>1993/4末</v>
      </c>
      <c r="B28" s="26" t="str">
        <f t="shared" si="2"/>
        <v>平成5/4末</v>
      </c>
      <c r="C28" s="43">
        <v>25</v>
      </c>
      <c r="D28" s="43">
        <v>469</v>
      </c>
      <c r="E28" s="43">
        <v>468</v>
      </c>
      <c r="F28" s="43">
        <v>937</v>
      </c>
      <c r="G28" s="30" t="s">
        <v>15</v>
      </c>
      <c r="J28" s="46" t="s">
        <v>37</v>
      </c>
      <c r="K28" s="46">
        <f>SUM($D$53:$D$57)</f>
        <v>2759</v>
      </c>
      <c r="L28" s="46">
        <f>SUM($E$53:$E$57)</f>
        <v>2710</v>
      </c>
      <c r="M28" s="46">
        <f>SUM($F$53:$F$57)</f>
        <v>5469</v>
      </c>
      <c r="O28" s="17">
        <f>'4月'!$C28</f>
        <v>25</v>
      </c>
      <c r="P28">
        <f>'4月'!$D28*'4月'!$C28</f>
        <v>11725</v>
      </c>
      <c r="Q28">
        <f>'4月'!$E28*'4月'!$C28</f>
        <v>11700</v>
      </c>
      <c r="R28">
        <f>'4月'!$F28*'4月'!$C28</f>
        <v>23425</v>
      </c>
    </row>
    <row r="29" spans="1:18" x14ac:dyDescent="0.2">
      <c r="A29" s="26" t="str">
        <f t="shared" si="2"/>
        <v>1993/4末</v>
      </c>
      <c r="B29" s="26" t="str">
        <f t="shared" si="2"/>
        <v>平成5/4末</v>
      </c>
      <c r="C29" s="43">
        <v>26</v>
      </c>
      <c r="D29" s="43">
        <v>479</v>
      </c>
      <c r="E29" s="43">
        <v>439</v>
      </c>
      <c r="F29" s="43">
        <v>918</v>
      </c>
      <c r="G29" s="30" t="s">
        <v>15</v>
      </c>
      <c r="J29" s="46" t="s">
        <v>38</v>
      </c>
      <c r="K29" s="46">
        <f>SUM($D$58:$D$62)</f>
        <v>2642</v>
      </c>
      <c r="L29" s="46">
        <f>SUM($E$58:$E$62)</f>
        <v>3028</v>
      </c>
      <c r="M29" s="46">
        <f>SUM($F$58:$F$62)</f>
        <v>5670</v>
      </c>
      <c r="O29" s="17">
        <f>'4月'!$C29</f>
        <v>26</v>
      </c>
      <c r="P29">
        <f>'4月'!$D29*'4月'!$C29</f>
        <v>12454</v>
      </c>
      <c r="Q29">
        <f>'4月'!$E29*'4月'!$C29</f>
        <v>11414</v>
      </c>
      <c r="R29">
        <f>'4月'!$F29*'4月'!$C29</f>
        <v>23868</v>
      </c>
    </row>
    <row r="30" spans="1:18" x14ac:dyDescent="0.2">
      <c r="A30" s="26" t="str">
        <f t="shared" si="2"/>
        <v>1993/4末</v>
      </c>
      <c r="B30" s="26" t="str">
        <f t="shared" si="2"/>
        <v>平成5/4末</v>
      </c>
      <c r="C30" s="43">
        <v>27</v>
      </c>
      <c r="D30" s="43">
        <v>470</v>
      </c>
      <c r="E30" s="43">
        <v>455</v>
      </c>
      <c r="F30" s="43">
        <v>925</v>
      </c>
      <c r="G30" s="30" t="s">
        <v>15</v>
      </c>
      <c r="J30" s="46" t="s">
        <v>39</v>
      </c>
      <c r="K30" s="46">
        <f>SUM($D$63:$D$67)</f>
        <v>2836</v>
      </c>
      <c r="L30" s="46">
        <f>SUM($E$63:$E$67)</f>
        <v>3098</v>
      </c>
      <c r="M30" s="46">
        <f>SUM($F$63:$F$67)</f>
        <v>5934</v>
      </c>
      <c r="O30" s="17">
        <f>'4月'!$C30</f>
        <v>27</v>
      </c>
      <c r="P30">
        <f>'4月'!$D30*'4月'!$C30</f>
        <v>12690</v>
      </c>
      <c r="Q30">
        <f>'4月'!$E30*'4月'!$C30</f>
        <v>12285</v>
      </c>
      <c r="R30">
        <f>'4月'!$F30*'4月'!$C30</f>
        <v>24975</v>
      </c>
    </row>
    <row r="31" spans="1:18" x14ac:dyDescent="0.2">
      <c r="A31" s="26" t="str">
        <f t="shared" si="2"/>
        <v>1993/4末</v>
      </c>
      <c r="B31" s="26" t="str">
        <f t="shared" si="2"/>
        <v>平成5/4末</v>
      </c>
      <c r="C31" s="43">
        <v>28</v>
      </c>
      <c r="D31" s="43">
        <v>573</v>
      </c>
      <c r="E31" s="43">
        <v>501</v>
      </c>
      <c r="F31" s="43">
        <v>1074</v>
      </c>
      <c r="G31" s="30" t="s">
        <v>15</v>
      </c>
      <c r="J31" s="46" t="s">
        <v>40</v>
      </c>
      <c r="K31" s="46">
        <f>SUM($D$68:$D$72)</f>
        <v>2420</v>
      </c>
      <c r="L31" s="46">
        <f>SUM($E$68:$E$72)</f>
        <v>3079</v>
      </c>
      <c r="M31" s="46">
        <f>SUM($F$68:$F$72)</f>
        <v>5499</v>
      </c>
      <c r="O31" s="17">
        <f>'4月'!$C31</f>
        <v>28</v>
      </c>
      <c r="P31">
        <f>'4月'!$D31*'4月'!$C31</f>
        <v>16044</v>
      </c>
      <c r="Q31">
        <f>'4月'!$E31*'4月'!$C31</f>
        <v>14028</v>
      </c>
      <c r="R31">
        <f>'4月'!$F31*'4月'!$C31</f>
        <v>30072</v>
      </c>
    </row>
    <row r="32" spans="1:18" x14ac:dyDescent="0.2">
      <c r="A32" s="26" t="str">
        <f t="shared" si="2"/>
        <v>1993/4末</v>
      </c>
      <c r="B32" s="26" t="str">
        <f t="shared" si="2"/>
        <v>平成5/4末</v>
      </c>
      <c r="C32" s="43">
        <v>29</v>
      </c>
      <c r="D32" s="43">
        <v>500</v>
      </c>
      <c r="E32" s="43">
        <v>525</v>
      </c>
      <c r="F32" s="43">
        <v>1025</v>
      </c>
      <c r="G32" s="30" t="s">
        <v>15</v>
      </c>
      <c r="J32" s="46" t="s">
        <v>41</v>
      </c>
      <c r="K32" s="46">
        <f>SUM($D$73:$D$77)</f>
        <v>1624</v>
      </c>
      <c r="L32" s="46">
        <f>SUM($E$73:$E$77)</f>
        <v>2414</v>
      </c>
      <c r="M32" s="46">
        <f>SUM($F$73:$F$77)</f>
        <v>4038</v>
      </c>
      <c r="O32" s="17">
        <f>'4月'!$C32</f>
        <v>29</v>
      </c>
      <c r="P32">
        <f>'4月'!$D32*'4月'!$C32</f>
        <v>14500</v>
      </c>
      <c r="Q32">
        <f>'4月'!$E32*'4月'!$C32</f>
        <v>15225</v>
      </c>
      <c r="R32">
        <f>'4月'!$F32*'4月'!$C32</f>
        <v>29725</v>
      </c>
    </row>
    <row r="33" spans="1:18" x14ac:dyDescent="0.2">
      <c r="A33" s="26" t="str">
        <f t="shared" si="2"/>
        <v>1993/4末</v>
      </c>
      <c r="B33" s="26" t="str">
        <f t="shared" si="2"/>
        <v>平成5/4末</v>
      </c>
      <c r="C33" s="43">
        <v>30</v>
      </c>
      <c r="D33" s="43">
        <v>538</v>
      </c>
      <c r="E33" s="43">
        <v>546</v>
      </c>
      <c r="F33" s="43">
        <v>1084</v>
      </c>
      <c r="G33" s="30" t="s">
        <v>15</v>
      </c>
      <c r="J33" s="46" t="s">
        <v>42</v>
      </c>
      <c r="K33" s="46">
        <f>SUM($D$78:$D$82)</f>
        <v>1194</v>
      </c>
      <c r="L33" s="46">
        <f>SUM($E$78:$E$82)</f>
        <v>1901</v>
      </c>
      <c r="M33" s="46">
        <f>SUM($F$78:$F$82)</f>
        <v>3095</v>
      </c>
      <c r="O33" s="17">
        <f>'4月'!$C33</f>
        <v>30</v>
      </c>
      <c r="P33">
        <f>'4月'!$D33*'4月'!$C33</f>
        <v>16140</v>
      </c>
      <c r="Q33">
        <f>'4月'!$E33*'4月'!$C33</f>
        <v>16380</v>
      </c>
      <c r="R33">
        <f>'4月'!$F33*'4月'!$C33</f>
        <v>32520</v>
      </c>
    </row>
    <row r="34" spans="1:18" x14ac:dyDescent="0.2">
      <c r="A34" s="26" t="str">
        <f t="shared" si="2"/>
        <v>1993/4末</v>
      </c>
      <c r="B34" s="26" t="str">
        <f t="shared" si="2"/>
        <v>平成5/4末</v>
      </c>
      <c r="C34" s="43">
        <v>31</v>
      </c>
      <c r="D34" s="43">
        <v>581</v>
      </c>
      <c r="E34" s="43">
        <v>510</v>
      </c>
      <c r="F34" s="43">
        <v>1091</v>
      </c>
      <c r="G34" s="30" t="s">
        <v>15</v>
      </c>
      <c r="J34" s="46" t="s">
        <v>43</v>
      </c>
      <c r="K34" s="46">
        <f>SUM($D$83:$D$87)</f>
        <v>702</v>
      </c>
      <c r="L34" s="46">
        <f>SUM($E$83:$E$87)</f>
        <v>1300</v>
      </c>
      <c r="M34" s="46">
        <f>SUM($F$83:$F$87)</f>
        <v>2002</v>
      </c>
      <c r="O34" s="17">
        <f>'4月'!$C34</f>
        <v>31</v>
      </c>
      <c r="P34">
        <f>'4月'!$D34*'4月'!$C34</f>
        <v>18011</v>
      </c>
      <c r="Q34">
        <f>'4月'!$E34*'4月'!$C34</f>
        <v>15810</v>
      </c>
      <c r="R34">
        <f>'4月'!$F34*'4月'!$C34</f>
        <v>33821</v>
      </c>
    </row>
    <row r="35" spans="1:18" x14ac:dyDescent="0.2">
      <c r="A35" s="26" t="str">
        <f t="shared" si="2"/>
        <v>1993/4末</v>
      </c>
      <c r="B35" s="26" t="str">
        <f t="shared" si="2"/>
        <v>平成5/4末</v>
      </c>
      <c r="C35" s="43">
        <v>32</v>
      </c>
      <c r="D35" s="43">
        <v>543</v>
      </c>
      <c r="E35" s="43">
        <v>505</v>
      </c>
      <c r="F35" s="43">
        <v>1048</v>
      </c>
      <c r="G35" s="30" t="s">
        <v>15</v>
      </c>
      <c r="J35" s="46" t="s">
        <v>44</v>
      </c>
      <c r="K35" s="46">
        <f>SUM($D$88:$D$92)</f>
        <v>265</v>
      </c>
      <c r="L35" s="46">
        <f>SUM($E$88:$E$92)</f>
        <v>627</v>
      </c>
      <c r="M35" s="46">
        <f>SUM($F$88:$F$92)</f>
        <v>892</v>
      </c>
      <c r="O35" s="17">
        <f>'4月'!$C35</f>
        <v>32</v>
      </c>
      <c r="P35">
        <f>'4月'!$D35*'4月'!$C35</f>
        <v>17376</v>
      </c>
      <c r="Q35">
        <f>'4月'!$E35*'4月'!$C35</f>
        <v>16160</v>
      </c>
      <c r="R35">
        <f>'4月'!$F35*'4月'!$C35</f>
        <v>33536</v>
      </c>
    </row>
    <row r="36" spans="1:18" x14ac:dyDescent="0.2">
      <c r="A36" s="26" t="str">
        <f t="shared" si="2"/>
        <v>1993/4末</v>
      </c>
      <c r="B36" s="26" t="str">
        <f t="shared" si="2"/>
        <v>平成5/4末</v>
      </c>
      <c r="C36" s="43">
        <v>33</v>
      </c>
      <c r="D36" s="43">
        <v>590</v>
      </c>
      <c r="E36" s="43">
        <v>562</v>
      </c>
      <c r="F36" s="43">
        <v>1152</v>
      </c>
      <c r="G36" s="30" t="s">
        <v>15</v>
      </c>
      <c r="J36" s="46" t="s">
        <v>45</v>
      </c>
      <c r="K36" s="46">
        <f>SUM($D$93:$D$97)</f>
        <v>63</v>
      </c>
      <c r="L36" s="46">
        <f>SUM($E$93:$E$97)</f>
        <v>192</v>
      </c>
      <c r="M36" s="46">
        <f>SUM($F$93:$F$97)</f>
        <v>255</v>
      </c>
      <c r="O36" s="17">
        <f>'4月'!$C36</f>
        <v>33</v>
      </c>
      <c r="P36">
        <f>'4月'!$D36*'4月'!$C36</f>
        <v>19470</v>
      </c>
      <c r="Q36">
        <f>'4月'!$E36*'4月'!$C36</f>
        <v>18546</v>
      </c>
      <c r="R36">
        <f>'4月'!$F36*'4月'!$C36</f>
        <v>38016</v>
      </c>
    </row>
    <row r="37" spans="1:18" x14ac:dyDescent="0.2">
      <c r="A37" s="26" t="str">
        <f t="shared" ref="A37:B52" si="3">A36</f>
        <v>1993/4末</v>
      </c>
      <c r="B37" s="26" t="str">
        <f t="shared" si="3"/>
        <v>平成5/4末</v>
      </c>
      <c r="C37" s="43">
        <v>34</v>
      </c>
      <c r="D37" s="43">
        <v>669</v>
      </c>
      <c r="E37" s="43">
        <v>597</v>
      </c>
      <c r="F37" s="43">
        <v>1266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24</v>
      </c>
      <c r="M37" s="46">
        <f>SUM($F$98:$F$102)</f>
        <v>28</v>
      </c>
      <c r="O37" s="17">
        <f>'4月'!$C37</f>
        <v>34</v>
      </c>
      <c r="P37">
        <f>'4月'!$D37*'4月'!$C37</f>
        <v>22746</v>
      </c>
      <c r="Q37">
        <f>'4月'!$E37*'4月'!$C37</f>
        <v>20298</v>
      </c>
      <c r="R37">
        <f>'4月'!$F37*'4月'!$C37</f>
        <v>43044</v>
      </c>
    </row>
    <row r="38" spans="1:18" x14ac:dyDescent="0.2">
      <c r="A38" s="26" t="str">
        <f t="shared" si="3"/>
        <v>1993/4末</v>
      </c>
      <c r="B38" s="26" t="str">
        <f t="shared" si="3"/>
        <v>平成5/4末</v>
      </c>
      <c r="C38" s="43">
        <v>35</v>
      </c>
      <c r="D38" s="43">
        <v>611</v>
      </c>
      <c r="E38" s="43">
        <v>533</v>
      </c>
      <c r="F38" s="43">
        <v>1144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'4月'!$C38</f>
        <v>35</v>
      </c>
      <c r="P38">
        <f>'4月'!$D38*'4月'!$C38</f>
        <v>21385</v>
      </c>
      <c r="Q38">
        <f>'4月'!$E38*'4月'!$C38</f>
        <v>18655</v>
      </c>
      <c r="R38">
        <f>'4月'!$F38*'4月'!$C38</f>
        <v>40040</v>
      </c>
    </row>
    <row r="39" spans="1:18" x14ac:dyDescent="0.2">
      <c r="A39" s="26" t="str">
        <f t="shared" si="3"/>
        <v>1993/4末</v>
      </c>
      <c r="B39" s="26" t="str">
        <f t="shared" si="3"/>
        <v>平成5/4末</v>
      </c>
      <c r="C39" s="43">
        <v>36</v>
      </c>
      <c r="D39" s="43">
        <v>594</v>
      </c>
      <c r="E39" s="43">
        <v>552</v>
      </c>
      <c r="F39" s="43">
        <v>1146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'4月'!$C39</f>
        <v>36</v>
      </c>
      <c r="P39">
        <f>'4月'!$D39*'4月'!$C39</f>
        <v>21384</v>
      </c>
      <c r="Q39">
        <f>'4月'!$E39*'4月'!$C39</f>
        <v>19872</v>
      </c>
      <c r="R39">
        <f>'4月'!$F39*'4月'!$C39</f>
        <v>41256</v>
      </c>
    </row>
    <row r="40" spans="1:18" x14ac:dyDescent="0.2">
      <c r="A40" s="26" t="str">
        <f t="shared" si="3"/>
        <v>1993/4末</v>
      </c>
      <c r="B40" s="26" t="str">
        <f t="shared" si="3"/>
        <v>平成5/4末</v>
      </c>
      <c r="C40" s="43">
        <v>37</v>
      </c>
      <c r="D40" s="43">
        <v>612</v>
      </c>
      <c r="E40" s="43">
        <v>538</v>
      </c>
      <c r="F40" s="43">
        <v>1150</v>
      </c>
      <c r="G40" s="30" t="s">
        <v>15</v>
      </c>
      <c r="O40" s="17">
        <f>'4月'!$C40</f>
        <v>37</v>
      </c>
      <c r="P40">
        <f>'4月'!$D40*'4月'!$C40</f>
        <v>22644</v>
      </c>
      <c r="Q40">
        <f>'4月'!$E40*'4月'!$C40</f>
        <v>19906</v>
      </c>
      <c r="R40">
        <f>'4月'!$F40*'4月'!$C40</f>
        <v>42550</v>
      </c>
    </row>
    <row r="41" spans="1:18" x14ac:dyDescent="0.2">
      <c r="A41" s="26" t="str">
        <f t="shared" si="3"/>
        <v>1993/4末</v>
      </c>
      <c r="B41" s="26" t="str">
        <f t="shared" si="3"/>
        <v>平成5/4末</v>
      </c>
      <c r="C41" s="43">
        <v>38</v>
      </c>
      <c r="D41" s="43">
        <v>614</v>
      </c>
      <c r="E41" s="43">
        <v>618</v>
      </c>
      <c r="F41" s="43">
        <v>1232</v>
      </c>
      <c r="G41" s="30" t="s">
        <v>15</v>
      </c>
      <c r="O41" s="17">
        <f>'4月'!$C41</f>
        <v>38</v>
      </c>
      <c r="P41">
        <f>'4月'!$D41*'4月'!$C41</f>
        <v>23332</v>
      </c>
      <c r="Q41">
        <f>'4月'!$E41*'4月'!$C41</f>
        <v>23484</v>
      </c>
      <c r="R41">
        <f>'4月'!$F41*'4月'!$C41</f>
        <v>46816</v>
      </c>
    </row>
    <row r="42" spans="1:18" x14ac:dyDescent="0.2">
      <c r="A42" s="26" t="str">
        <f t="shared" si="3"/>
        <v>1993/4末</v>
      </c>
      <c r="B42" s="26" t="str">
        <f t="shared" si="3"/>
        <v>平成5/4末</v>
      </c>
      <c r="C42" s="43">
        <v>39</v>
      </c>
      <c r="D42" s="43">
        <v>658</v>
      </c>
      <c r="E42" s="43">
        <v>584</v>
      </c>
      <c r="F42" s="43">
        <v>1242</v>
      </c>
      <c r="G42" s="30" t="s">
        <v>15</v>
      </c>
      <c r="O42" s="17">
        <f>'4月'!$C42</f>
        <v>39</v>
      </c>
      <c r="P42">
        <f>'4月'!$D42*'4月'!$C42</f>
        <v>25662</v>
      </c>
      <c r="Q42">
        <f>'4月'!$E42*'4月'!$C42</f>
        <v>22776</v>
      </c>
      <c r="R42">
        <f>'4月'!$F42*'4月'!$C42</f>
        <v>48438</v>
      </c>
    </row>
    <row r="43" spans="1:18" x14ac:dyDescent="0.2">
      <c r="A43" s="26" t="str">
        <f t="shared" si="3"/>
        <v>1993/4末</v>
      </c>
      <c r="B43" s="26" t="str">
        <f t="shared" si="3"/>
        <v>平成5/4末</v>
      </c>
      <c r="C43" s="43">
        <v>40</v>
      </c>
      <c r="D43" s="43">
        <v>644</v>
      </c>
      <c r="E43" s="43">
        <v>635</v>
      </c>
      <c r="F43" s="43">
        <v>1279</v>
      </c>
      <c r="G43" s="30" t="s">
        <v>15</v>
      </c>
      <c r="O43" s="17">
        <f>'4月'!$C43</f>
        <v>40</v>
      </c>
      <c r="P43">
        <f>'4月'!$D43*'4月'!$C43</f>
        <v>25760</v>
      </c>
      <c r="Q43">
        <f>'4月'!$E43*'4月'!$C43</f>
        <v>25400</v>
      </c>
      <c r="R43">
        <f>'4月'!$F43*'4月'!$C43</f>
        <v>51160</v>
      </c>
    </row>
    <row r="44" spans="1:18" x14ac:dyDescent="0.2">
      <c r="A44" s="26" t="str">
        <f t="shared" si="3"/>
        <v>1993/4末</v>
      </c>
      <c r="B44" s="26" t="str">
        <f t="shared" si="3"/>
        <v>平成5/4末</v>
      </c>
      <c r="C44" s="43">
        <v>41</v>
      </c>
      <c r="D44" s="43">
        <v>708</v>
      </c>
      <c r="E44" s="43">
        <v>645</v>
      </c>
      <c r="F44" s="43">
        <v>1353</v>
      </c>
      <c r="G44" s="30" t="s">
        <v>15</v>
      </c>
      <c r="O44" s="17">
        <f>'4月'!$C44</f>
        <v>41</v>
      </c>
      <c r="P44">
        <f>'4月'!$D44*'4月'!$C44</f>
        <v>29028</v>
      </c>
      <c r="Q44">
        <f>'4月'!$E44*'4月'!$C44</f>
        <v>26445</v>
      </c>
      <c r="R44">
        <f>'4月'!$F44*'4月'!$C44</f>
        <v>55473</v>
      </c>
    </row>
    <row r="45" spans="1:18" x14ac:dyDescent="0.2">
      <c r="A45" s="26" t="str">
        <f t="shared" si="3"/>
        <v>1993/4末</v>
      </c>
      <c r="B45" s="26" t="str">
        <f t="shared" si="3"/>
        <v>平成5/4末</v>
      </c>
      <c r="C45" s="43">
        <v>42</v>
      </c>
      <c r="D45" s="43">
        <v>778</v>
      </c>
      <c r="E45" s="43">
        <v>725</v>
      </c>
      <c r="F45" s="43">
        <v>1503</v>
      </c>
      <c r="G45" s="30" t="s">
        <v>15</v>
      </c>
      <c r="O45" s="17">
        <f>'4月'!$C45</f>
        <v>42</v>
      </c>
      <c r="P45">
        <f>'4月'!$D45*'4月'!$C45</f>
        <v>32676</v>
      </c>
      <c r="Q45">
        <f>'4月'!$E45*'4月'!$C45</f>
        <v>30450</v>
      </c>
      <c r="R45">
        <f>'4月'!$F45*'4月'!$C45</f>
        <v>63126</v>
      </c>
    </row>
    <row r="46" spans="1:18" x14ac:dyDescent="0.2">
      <c r="A46" s="26" t="str">
        <f t="shared" si="3"/>
        <v>1993/4末</v>
      </c>
      <c r="B46" s="26" t="str">
        <f t="shared" si="3"/>
        <v>平成5/4末</v>
      </c>
      <c r="C46" s="43">
        <v>43</v>
      </c>
      <c r="D46" s="43">
        <v>754</v>
      </c>
      <c r="E46" s="43">
        <v>775</v>
      </c>
      <c r="F46" s="43">
        <v>1529</v>
      </c>
      <c r="G46" s="30" t="s">
        <v>15</v>
      </c>
      <c r="O46" s="17">
        <f>'4月'!$C46</f>
        <v>43</v>
      </c>
      <c r="P46">
        <f>'4月'!$D46*'4月'!$C46</f>
        <v>32422</v>
      </c>
      <c r="Q46">
        <f>'4月'!$E46*'4月'!$C46</f>
        <v>33325</v>
      </c>
      <c r="R46">
        <f>'4月'!$F46*'4月'!$C46</f>
        <v>65747</v>
      </c>
    </row>
    <row r="47" spans="1:18" x14ac:dyDescent="0.2">
      <c r="A47" s="26" t="str">
        <f t="shared" si="3"/>
        <v>1993/4末</v>
      </c>
      <c r="B47" s="26" t="str">
        <f t="shared" si="3"/>
        <v>平成5/4末</v>
      </c>
      <c r="C47" s="43">
        <v>44</v>
      </c>
      <c r="D47" s="43">
        <v>908</v>
      </c>
      <c r="E47" s="43">
        <v>735</v>
      </c>
      <c r="F47" s="43">
        <v>1643</v>
      </c>
      <c r="G47" s="30" t="s">
        <v>15</v>
      </c>
      <c r="O47" s="17">
        <f>'4月'!$C47</f>
        <v>44</v>
      </c>
      <c r="P47">
        <f>'4月'!$D47*'4月'!$C47</f>
        <v>39952</v>
      </c>
      <c r="Q47">
        <f>'4月'!$E47*'4月'!$C47</f>
        <v>32340</v>
      </c>
      <c r="R47">
        <f>'4月'!$F47*'4月'!$C47</f>
        <v>72292</v>
      </c>
    </row>
    <row r="48" spans="1:18" x14ac:dyDescent="0.2">
      <c r="A48" s="26" t="str">
        <f t="shared" si="3"/>
        <v>1993/4末</v>
      </c>
      <c r="B48" s="26" t="str">
        <f t="shared" si="3"/>
        <v>平成5/4末</v>
      </c>
      <c r="C48" s="43">
        <v>45</v>
      </c>
      <c r="D48" s="43">
        <v>871</v>
      </c>
      <c r="E48" s="43">
        <v>782</v>
      </c>
      <c r="F48" s="43">
        <v>1653</v>
      </c>
      <c r="G48" s="30" t="s">
        <v>15</v>
      </c>
      <c r="O48" s="17">
        <f>'4月'!$C48</f>
        <v>45</v>
      </c>
      <c r="P48">
        <f>'4月'!$D48*'4月'!$C48</f>
        <v>39195</v>
      </c>
      <c r="Q48">
        <f>'4月'!$E48*'4月'!$C48</f>
        <v>35190</v>
      </c>
      <c r="R48">
        <f>'4月'!$F48*'4月'!$C48</f>
        <v>74385</v>
      </c>
    </row>
    <row r="49" spans="1:18" x14ac:dyDescent="0.2">
      <c r="A49" s="26" t="str">
        <f t="shared" si="3"/>
        <v>1993/4末</v>
      </c>
      <c r="B49" s="26" t="str">
        <f t="shared" si="3"/>
        <v>平成5/4末</v>
      </c>
      <c r="C49" s="43">
        <v>46</v>
      </c>
      <c r="D49" s="43">
        <v>667</v>
      </c>
      <c r="E49" s="43">
        <v>553</v>
      </c>
      <c r="F49" s="43">
        <v>1220</v>
      </c>
      <c r="G49" s="30" t="s">
        <v>15</v>
      </c>
      <c r="O49" s="17">
        <f>'4月'!$C49</f>
        <v>46</v>
      </c>
      <c r="P49">
        <f>'4月'!$D49*'4月'!$C49</f>
        <v>30682</v>
      </c>
      <c r="Q49">
        <f>'4月'!$E49*'4月'!$C49</f>
        <v>25438</v>
      </c>
      <c r="R49">
        <f>'4月'!$F49*'4月'!$C49</f>
        <v>56120</v>
      </c>
    </row>
    <row r="50" spans="1:18" x14ac:dyDescent="0.2">
      <c r="A50" s="26" t="str">
        <f t="shared" si="3"/>
        <v>1993/4末</v>
      </c>
      <c r="B50" s="26" t="str">
        <f t="shared" si="3"/>
        <v>平成5/4末</v>
      </c>
      <c r="C50" s="43">
        <v>47</v>
      </c>
      <c r="D50" s="43">
        <v>416</v>
      </c>
      <c r="E50" s="43">
        <v>410</v>
      </c>
      <c r="F50" s="43">
        <v>826</v>
      </c>
      <c r="G50" s="30" t="s">
        <v>15</v>
      </c>
      <c r="O50" s="17">
        <f>'4月'!$C50</f>
        <v>47</v>
      </c>
      <c r="P50">
        <f>'4月'!$D50*'4月'!$C50</f>
        <v>19552</v>
      </c>
      <c r="Q50">
        <f>'4月'!$E50*'4月'!$C50</f>
        <v>19270</v>
      </c>
      <c r="R50">
        <f>'4月'!$F50*'4月'!$C50</f>
        <v>38822</v>
      </c>
    </row>
    <row r="51" spans="1:18" x14ac:dyDescent="0.2">
      <c r="A51" s="26" t="str">
        <f t="shared" si="3"/>
        <v>1993/4末</v>
      </c>
      <c r="B51" s="26" t="str">
        <f t="shared" si="3"/>
        <v>平成5/4末</v>
      </c>
      <c r="C51" s="43">
        <v>48</v>
      </c>
      <c r="D51" s="43">
        <v>511</v>
      </c>
      <c r="E51" s="43">
        <v>542</v>
      </c>
      <c r="F51" s="43">
        <v>1053</v>
      </c>
      <c r="G51" s="30" t="s">
        <v>15</v>
      </c>
      <c r="O51" s="17">
        <f>'4月'!$C51</f>
        <v>48</v>
      </c>
      <c r="P51">
        <f>'4月'!$D51*'4月'!$C51</f>
        <v>24528</v>
      </c>
      <c r="Q51">
        <f>'4月'!$E51*'4月'!$C51</f>
        <v>26016</v>
      </c>
      <c r="R51">
        <f>'4月'!$F51*'4月'!$C51</f>
        <v>50544</v>
      </c>
    </row>
    <row r="52" spans="1:18" x14ac:dyDescent="0.2">
      <c r="A52" s="26" t="str">
        <f t="shared" si="3"/>
        <v>1993/4末</v>
      </c>
      <c r="B52" s="26" t="str">
        <f t="shared" si="3"/>
        <v>平成5/4末</v>
      </c>
      <c r="C52" s="43">
        <v>49</v>
      </c>
      <c r="D52" s="43">
        <v>580</v>
      </c>
      <c r="E52" s="43">
        <v>564</v>
      </c>
      <c r="F52" s="43">
        <v>1144</v>
      </c>
      <c r="G52" s="30" t="s">
        <v>15</v>
      </c>
      <c r="O52" s="17">
        <f>'4月'!$C52</f>
        <v>49</v>
      </c>
      <c r="P52">
        <f>'4月'!$D52*'4月'!$C52</f>
        <v>28420</v>
      </c>
      <c r="Q52">
        <f>'4月'!$E52*'4月'!$C52</f>
        <v>27636</v>
      </c>
      <c r="R52">
        <f>'4月'!$F52*'4月'!$C52</f>
        <v>56056</v>
      </c>
    </row>
    <row r="53" spans="1:18" x14ac:dyDescent="0.2">
      <c r="A53" s="26" t="str">
        <f t="shared" ref="A53:B68" si="4">A52</f>
        <v>1993/4末</v>
      </c>
      <c r="B53" s="26" t="str">
        <f t="shared" si="4"/>
        <v>平成5/4末</v>
      </c>
      <c r="C53" s="43">
        <v>50</v>
      </c>
      <c r="D53" s="43">
        <v>580</v>
      </c>
      <c r="E53" s="43">
        <v>537</v>
      </c>
      <c r="F53" s="43">
        <v>1117</v>
      </c>
      <c r="G53" s="30" t="s">
        <v>15</v>
      </c>
      <c r="O53" s="17">
        <f>'4月'!$C53</f>
        <v>50</v>
      </c>
      <c r="P53">
        <f>'4月'!$D53*'4月'!$C53</f>
        <v>29000</v>
      </c>
      <c r="Q53">
        <f>'4月'!$E53*'4月'!$C53</f>
        <v>26850</v>
      </c>
      <c r="R53">
        <f>'4月'!$F53*'4月'!$C53</f>
        <v>55850</v>
      </c>
    </row>
    <row r="54" spans="1:18" x14ac:dyDescent="0.2">
      <c r="A54" s="26" t="str">
        <f t="shared" si="4"/>
        <v>1993/4末</v>
      </c>
      <c r="B54" s="26" t="str">
        <f t="shared" si="4"/>
        <v>平成5/4末</v>
      </c>
      <c r="C54" s="43">
        <v>51</v>
      </c>
      <c r="D54" s="43">
        <v>631</v>
      </c>
      <c r="E54" s="43">
        <v>616</v>
      </c>
      <c r="F54" s="43">
        <v>1247</v>
      </c>
      <c r="G54" s="30" t="s">
        <v>15</v>
      </c>
      <c r="O54" s="17">
        <f>'4月'!$C54</f>
        <v>51</v>
      </c>
      <c r="P54">
        <f>'4月'!$D54*'4月'!$C54</f>
        <v>32181</v>
      </c>
      <c r="Q54">
        <f>'4月'!$E54*'4月'!$C54</f>
        <v>31416</v>
      </c>
      <c r="R54">
        <f>'4月'!$F54*'4月'!$C54</f>
        <v>63597</v>
      </c>
    </row>
    <row r="55" spans="1:18" x14ac:dyDescent="0.2">
      <c r="A55" s="26" t="str">
        <f t="shared" si="4"/>
        <v>1993/4末</v>
      </c>
      <c r="B55" s="26" t="str">
        <f t="shared" si="4"/>
        <v>平成5/4末</v>
      </c>
      <c r="C55" s="43">
        <v>52</v>
      </c>
      <c r="D55" s="43">
        <v>542</v>
      </c>
      <c r="E55" s="43">
        <v>583</v>
      </c>
      <c r="F55" s="43">
        <v>1125</v>
      </c>
      <c r="G55" s="30" t="s">
        <v>15</v>
      </c>
      <c r="O55" s="17">
        <f>'4月'!$C55</f>
        <v>52</v>
      </c>
      <c r="P55">
        <f>'4月'!$D55*'4月'!$C55</f>
        <v>28184</v>
      </c>
      <c r="Q55">
        <f>'4月'!$E55*'4月'!$C55</f>
        <v>30316</v>
      </c>
      <c r="R55">
        <f>'4月'!$F55*'4月'!$C55</f>
        <v>58500</v>
      </c>
    </row>
    <row r="56" spans="1:18" x14ac:dyDescent="0.2">
      <c r="A56" s="26" t="str">
        <f t="shared" si="4"/>
        <v>1993/4末</v>
      </c>
      <c r="B56" s="26" t="str">
        <f t="shared" si="4"/>
        <v>平成5/4末</v>
      </c>
      <c r="C56" s="43">
        <v>53</v>
      </c>
      <c r="D56" s="43">
        <v>526</v>
      </c>
      <c r="E56" s="43">
        <v>459</v>
      </c>
      <c r="F56" s="43">
        <v>985</v>
      </c>
      <c r="G56" s="30" t="s">
        <v>15</v>
      </c>
      <c r="O56" s="17">
        <f>'4月'!$C56</f>
        <v>53</v>
      </c>
      <c r="P56">
        <f>'4月'!$D56*'4月'!$C56</f>
        <v>27878</v>
      </c>
      <c r="Q56">
        <f>'4月'!$E56*'4月'!$C56</f>
        <v>24327</v>
      </c>
      <c r="R56">
        <f>'4月'!$F56*'4月'!$C56</f>
        <v>52205</v>
      </c>
    </row>
    <row r="57" spans="1:18" x14ac:dyDescent="0.2">
      <c r="A57" s="26" t="str">
        <f t="shared" si="4"/>
        <v>1993/4末</v>
      </c>
      <c r="B57" s="26" t="str">
        <f t="shared" si="4"/>
        <v>平成5/4末</v>
      </c>
      <c r="C57" s="43">
        <v>54</v>
      </c>
      <c r="D57" s="43">
        <v>480</v>
      </c>
      <c r="E57" s="43">
        <v>515</v>
      </c>
      <c r="F57" s="43">
        <v>995</v>
      </c>
      <c r="G57" s="30" t="s">
        <v>15</v>
      </c>
      <c r="O57" s="17">
        <f>'4月'!$C57</f>
        <v>54</v>
      </c>
      <c r="P57">
        <f>'4月'!$D57*'4月'!$C57</f>
        <v>25920</v>
      </c>
      <c r="Q57">
        <f>'4月'!$E57*'4月'!$C57</f>
        <v>27810</v>
      </c>
      <c r="R57">
        <f>'4月'!$F57*'4月'!$C57</f>
        <v>53730</v>
      </c>
    </row>
    <row r="58" spans="1:18" x14ac:dyDescent="0.2">
      <c r="A58" s="26" t="str">
        <f t="shared" si="4"/>
        <v>1993/4末</v>
      </c>
      <c r="B58" s="26" t="str">
        <f t="shared" si="4"/>
        <v>平成5/4末</v>
      </c>
      <c r="C58" s="43">
        <v>55</v>
      </c>
      <c r="D58" s="43">
        <v>543</v>
      </c>
      <c r="E58" s="43">
        <v>606</v>
      </c>
      <c r="F58" s="43">
        <v>1149</v>
      </c>
      <c r="G58" s="30" t="s">
        <v>15</v>
      </c>
      <c r="O58" s="17">
        <f>'4月'!$C58</f>
        <v>55</v>
      </c>
      <c r="P58">
        <f>'4月'!$D58*'4月'!$C58</f>
        <v>29865</v>
      </c>
      <c r="Q58">
        <f>'4月'!$E58*'4月'!$C58</f>
        <v>33330</v>
      </c>
      <c r="R58">
        <f>'4月'!$F58*'4月'!$C58</f>
        <v>63195</v>
      </c>
    </row>
    <row r="59" spans="1:18" x14ac:dyDescent="0.2">
      <c r="A59" s="26" t="str">
        <f t="shared" si="4"/>
        <v>1993/4末</v>
      </c>
      <c r="B59" s="26" t="str">
        <f t="shared" si="4"/>
        <v>平成5/4末</v>
      </c>
      <c r="C59" s="43">
        <v>56</v>
      </c>
      <c r="D59" s="43">
        <v>454</v>
      </c>
      <c r="E59" s="43">
        <v>585</v>
      </c>
      <c r="F59" s="43">
        <v>1039</v>
      </c>
      <c r="G59" s="30" t="s">
        <v>15</v>
      </c>
      <c r="O59" s="17">
        <f>'4月'!$C59</f>
        <v>56</v>
      </c>
      <c r="P59">
        <f>'4月'!$D59*'4月'!$C59</f>
        <v>25424</v>
      </c>
      <c r="Q59">
        <f>'4月'!$E59*'4月'!$C59</f>
        <v>32760</v>
      </c>
      <c r="R59">
        <f>'4月'!$F59*'4月'!$C59</f>
        <v>58184</v>
      </c>
    </row>
    <row r="60" spans="1:18" x14ac:dyDescent="0.2">
      <c r="A60" s="26" t="str">
        <f t="shared" si="4"/>
        <v>1993/4末</v>
      </c>
      <c r="B60" s="26" t="str">
        <f t="shared" si="4"/>
        <v>平成5/4末</v>
      </c>
      <c r="C60" s="43">
        <v>57</v>
      </c>
      <c r="D60" s="43">
        <v>589</v>
      </c>
      <c r="E60" s="43">
        <v>642</v>
      </c>
      <c r="F60" s="43">
        <v>1231</v>
      </c>
      <c r="G60" s="30" t="s">
        <v>15</v>
      </c>
      <c r="O60" s="17">
        <f>'4月'!$C60</f>
        <v>57</v>
      </c>
      <c r="P60">
        <f>'4月'!$D60*'4月'!$C60</f>
        <v>33573</v>
      </c>
      <c r="Q60">
        <f>'4月'!$E60*'4月'!$C60</f>
        <v>36594</v>
      </c>
      <c r="R60">
        <f>'4月'!$F60*'4月'!$C60</f>
        <v>70167</v>
      </c>
    </row>
    <row r="61" spans="1:18" x14ac:dyDescent="0.2">
      <c r="A61" s="26" t="str">
        <f t="shared" si="4"/>
        <v>1993/4末</v>
      </c>
      <c r="B61" s="26" t="str">
        <f t="shared" si="4"/>
        <v>平成5/4末</v>
      </c>
      <c r="C61" s="43">
        <v>58</v>
      </c>
      <c r="D61" s="43">
        <v>552</v>
      </c>
      <c r="E61" s="43">
        <v>591</v>
      </c>
      <c r="F61" s="43">
        <v>1143</v>
      </c>
      <c r="G61" s="30" t="s">
        <v>15</v>
      </c>
      <c r="O61" s="17">
        <f>'4月'!$C61</f>
        <v>58</v>
      </c>
      <c r="P61">
        <f>'4月'!$D61*'4月'!$C61</f>
        <v>32016</v>
      </c>
      <c r="Q61">
        <f>'4月'!$E61*'4月'!$C61</f>
        <v>34278</v>
      </c>
      <c r="R61">
        <f>'4月'!$F61*'4月'!$C61</f>
        <v>66294</v>
      </c>
    </row>
    <row r="62" spans="1:18" x14ac:dyDescent="0.2">
      <c r="A62" s="26" t="str">
        <f t="shared" si="4"/>
        <v>1993/4末</v>
      </c>
      <c r="B62" s="26" t="str">
        <f t="shared" si="4"/>
        <v>平成5/4末</v>
      </c>
      <c r="C62" s="43">
        <v>59</v>
      </c>
      <c r="D62" s="43">
        <v>504</v>
      </c>
      <c r="E62" s="43">
        <v>604</v>
      </c>
      <c r="F62" s="43">
        <v>1108</v>
      </c>
      <c r="G62" s="30" t="s">
        <v>15</v>
      </c>
      <c r="O62" s="17">
        <f>'4月'!$C62</f>
        <v>59</v>
      </c>
      <c r="P62">
        <f>'4月'!$D62*'4月'!$C62</f>
        <v>29736</v>
      </c>
      <c r="Q62">
        <f>'4月'!$E62*'4月'!$C62</f>
        <v>35636</v>
      </c>
      <c r="R62">
        <f>'4月'!$F62*'4月'!$C62</f>
        <v>65372</v>
      </c>
    </row>
    <row r="63" spans="1:18" x14ac:dyDescent="0.2">
      <c r="A63" s="26" t="str">
        <f t="shared" si="4"/>
        <v>1993/4末</v>
      </c>
      <c r="B63" s="26" t="str">
        <f t="shared" si="4"/>
        <v>平成5/4末</v>
      </c>
      <c r="C63" s="43">
        <v>60</v>
      </c>
      <c r="D63" s="43">
        <v>614</v>
      </c>
      <c r="E63" s="43">
        <v>637</v>
      </c>
      <c r="F63" s="43">
        <v>1251</v>
      </c>
      <c r="G63" s="30" t="s">
        <v>15</v>
      </c>
      <c r="O63" s="17">
        <f>'4月'!$C63</f>
        <v>60</v>
      </c>
      <c r="P63">
        <f>'4月'!$D63*'4月'!$C63</f>
        <v>36840</v>
      </c>
      <c r="Q63">
        <f>'4月'!$E63*'4月'!$C63</f>
        <v>38220</v>
      </c>
      <c r="R63">
        <f>'4月'!$F63*'4月'!$C63</f>
        <v>75060</v>
      </c>
    </row>
    <row r="64" spans="1:18" x14ac:dyDescent="0.2">
      <c r="A64" s="26" t="str">
        <f t="shared" si="4"/>
        <v>1993/4末</v>
      </c>
      <c r="B64" s="26" t="str">
        <f t="shared" si="4"/>
        <v>平成5/4末</v>
      </c>
      <c r="C64" s="43">
        <v>61</v>
      </c>
      <c r="D64" s="43">
        <v>555</v>
      </c>
      <c r="E64" s="43">
        <v>649</v>
      </c>
      <c r="F64" s="43">
        <v>1204</v>
      </c>
      <c r="G64" s="30" t="s">
        <v>15</v>
      </c>
      <c r="O64" s="17">
        <f>'4月'!$C64</f>
        <v>61</v>
      </c>
      <c r="P64">
        <f>'4月'!$D64*'4月'!$C64</f>
        <v>33855</v>
      </c>
      <c r="Q64">
        <f>'4月'!$E64*'4月'!$C64</f>
        <v>39589</v>
      </c>
      <c r="R64">
        <f>'4月'!$F64*'4月'!$C64</f>
        <v>73444</v>
      </c>
    </row>
    <row r="65" spans="1:18" x14ac:dyDescent="0.2">
      <c r="A65" s="26" t="str">
        <f t="shared" si="4"/>
        <v>1993/4末</v>
      </c>
      <c r="B65" s="26" t="str">
        <f t="shared" si="4"/>
        <v>平成5/4末</v>
      </c>
      <c r="C65" s="43">
        <v>62</v>
      </c>
      <c r="D65" s="43">
        <v>541</v>
      </c>
      <c r="E65" s="43">
        <v>617</v>
      </c>
      <c r="F65" s="43">
        <v>1158</v>
      </c>
      <c r="G65" s="30" t="s">
        <v>15</v>
      </c>
      <c r="O65" s="17">
        <f>'4月'!$C65</f>
        <v>62</v>
      </c>
      <c r="P65">
        <f>'4月'!$D65*'4月'!$C65</f>
        <v>33542</v>
      </c>
      <c r="Q65">
        <f>'4月'!$E65*'4月'!$C65</f>
        <v>38254</v>
      </c>
      <c r="R65">
        <f>'4月'!$F65*'4月'!$C65</f>
        <v>71796</v>
      </c>
    </row>
    <row r="66" spans="1:18" x14ac:dyDescent="0.2">
      <c r="A66" s="26" t="str">
        <f t="shared" si="4"/>
        <v>1993/4末</v>
      </c>
      <c r="B66" s="26" t="str">
        <f t="shared" si="4"/>
        <v>平成5/4末</v>
      </c>
      <c r="C66" s="43">
        <v>63</v>
      </c>
      <c r="D66" s="43">
        <v>549</v>
      </c>
      <c r="E66" s="43">
        <v>567</v>
      </c>
      <c r="F66" s="43">
        <v>1116</v>
      </c>
      <c r="G66" s="30" t="s">
        <v>15</v>
      </c>
      <c r="O66" s="17">
        <f>'4月'!$C66</f>
        <v>63</v>
      </c>
      <c r="P66">
        <f>'4月'!$D66*'4月'!$C66</f>
        <v>34587</v>
      </c>
      <c r="Q66">
        <f>'4月'!$E66*'4月'!$C66</f>
        <v>35721</v>
      </c>
      <c r="R66">
        <f>'4月'!$F66*'4月'!$C66</f>
        <v>70308</v>
      </c>
    </row>
    <row r="67" spans="1:18" x14ac:dyDescent="0.2">
      <c r="A67" s="26" t="str">
        <f t="shared" si="4"/>
        <v>1993/4末</v>
      </c>
      <c r="B67" s="26" t="str">
        <f t="shared" si="4"/>
        <v>平成5/4末</v>
      </c>
      <c r="C67" s="43">
        <v>64</v>
      </c>
      <c r="D67" s="43">
        <v>577</v>
      </c>
      <c r="E67" s="43">
        <v>628</v>
      </c>
      <c r="F67" s="43">
        <v>1205</v>
      </c>
      <c r="G67" s="30" t="s">
        <v>15</v>
      </c>
      <c r="O67" s="17">
        <f>'4月'!$C67</f>
        <v>64</v>
      </c>
      <c r="P67">
        <f>'4月'!$D67*'4月'!$C67</f>
        <v>36928</v>
      </c>
      <c r="Q67">
        <f>'4月'!$E67*'4月'!$C67</f>
        <v>40192</v>
      </c>
      <c r="R67">
        <f>'4月'!$F67*'4月'!$C67</f>
        <v>77120</v>
      </c>
    </row>
    <row r="68" spans="1:18" x14ac:dyDescent="0.2">
      <c r="A68" s="25" t="str">
        <f t="shared" si="4"/>
        <v>1993/4末</v>
      </c>
      <c r="B68" s="25" t="str">
        <f t="shared" si="4"/>
        <v>平成5/4末</v>
      </c>
      <c r="C68" s="42">
        <v>65</v>
      </c>
      <c r="D68" s="42">
        <v>512</v>
      </c>
      <c r="E68" s="42">
        <v>624</v>
      </c>
      <c r="F68" s="42">
        <v>1136</v>
      </c>
      <c r="G68" s="29" t="s">
        <v>16</v>
      </c>
      <c r="O68" s="23">
        <f>'4月'!$C68</f>
        <v>65</v>
      </c>
      <c r="P68" s="24">
        <f>'4月'!$D68*'4月'!$C68</f>
        <v>33280</v>
      </c>
      <c r="Q68" s="24">
        <f>'4月'!$E68*'4月'!$C68</f>
        <v>40560</v>
      </c>
      <c r="R68" s="24">
        <f>'4月'!$F68*'4月'!$C68</f>
        <v>73840</v>
      </c>
    </row>
    <row r="69" spans="1:18" x14ac:dyDescent="0.2">
      <c r="A69" s="26" t="str">
        <f t="shared" ref="A69:B84" si="5">A68</f>
        <v>1993/4末</v>
      </c>
      <c r="B69" s="26" t="str">
        <f t="shared" si="5"/>
        <v>平成5/4末</v>
      </c>
      <c r="C69" s="43">
        <v>66</v>
      </c>
      <c r="D69" s="43">
        <v>521</v>
      </c>
      <c r="E69" s="43">
        <v>628</v>
      </c>
      <c r="F69" s="43">
        <v>1149</v>
      </c>
      <c r="G69" s="30" t="s">
        <v>16</v>
      </c>
      <c r="O69" s="17">
        <f>'4月'!$C69</f>
        <v>66</v>
      </c>
      <c r="P69">
        <f>'4月'!$D69*'4月'!$C69</f>
        <v>34386</v>
      </c>
      <c r="Q69">
        <f>'4月'!$E69*'4月'!$C69</f>
        <v>41448</v>
      </c>
      <c r="R69">
        <f>'4月'!$F69*'4月'!$C69</f>
        <v>75834</v>
      </c>
    </row>
    <row r="70" spans="1:18" x14ac:dyDescent="0.2">
      <c r="A70" s="26" t="str">
        <f t="shared" si="5"/>
        <v>1993/4末</v>
      </c>
      <c r="B70" s="26" t="str">
        <f t="shared" si="5"/>
        <v>平成5/4末</v>
      </c>
      <c r="C70" s="43">
        <v>67</v>
      </c>
      <c r="D70" s="43">
        <v>497</v>
      </c>
      <c r="E70" s="43">
        <v>639</v>
      </c>
      <c r="F70" s="43">
        <v>1136</v>
      </c>
      <c r="G70" s="30" t="s">
        <v>16</v>
      </c>
      <c r="O70" s="17">
        <f>'4月'!$C70</f>
        <v>67</v>
      </c>
      <c r="P70">
        <f>'4月'!$D70*'4月'!$C70</f>
        <v>33299</v>
      </c>
      <c r="Q70">
        <f>'4月'!$E70*'4月'!$C70</f>
        <v>42813</v>
      </c>
      <c r="R70">
        <f>'4月'!$F70*'4月'!$C70</f>
        <v>76112</v>
      </c>
    </row>
    <row r="71" spans="1:18" x14ac:dyDescent="0.2">
      <c r="A71" s="26" t="str">
        <f t="shared" si="5"/>
        <v>1993/4末</v>
      </c>
      <c r="B71" s="26" t="str">
        <f t="shared" si="5"/>
        <v>平成5/4末</v>
      </c>
      <c r="C71" s="43">
        <v>68</v>
      </c>
      <c r="D71" s="43">
        <v>440</v>
      </c>
      <c r="E71" s="43">
        <v>556</v>
      </c>
      <c r="F71" s="43">
        <v>996</v>
      </c>
      <c r="G71" s="30" t="s">
        <v>16</v>
      </c>
      <c r="O71" s="17">
        <f>'4月'!$C71</f>
        <v>68</v>
      </c>
      <c r="P71">
        <f>'4月'!$D71*'4月'!$C71</f>
        <v>29920</v>
      </c>
      <c r="Q71">
        <f>'4月'!$E71*'4月'!$C71</f>
        <v>37808</v>
      </c>
      <c r="R71">
        <f>'4月'!$F71*'4月'!$C71</f>
        <v>67728</v>
      </c>
    </row>
    <row r="72" spans="1:18" x14ac:dyDescent="0.2">
      <c r="A72" s="26" t="str">
        <f t="shared" si="5"/>
        <v>1993/4末</v>
      </c>
      <c r="B72" s="26" t="str">
        <f t="shared" si="5"/>
        <v>平成5/4末</v>
      </c>
      <c r="C72" s="43">
        <v>69</v>
      </c>
      <c r="D72" s="43">
        <v>450</v>
      </c>
      <c r="E72" s="43">
        <v>632</v>
      </c>
      <c r="F72" s="43">
        <v>1082</v>
      </c>
      <c r="G72" s="30" t="s">
        <v>16</v>
      </c>
      <c r="O72" s="17">
        <f>'4月'!$C72</f>
        <v>69</v>
      </c>
      <c r="P72">
        <f>'4月'!$D72*'4月'!$C72</f>
        <v>31050</v>
      </c>
      <c r="Q72">
        <f>'4月'!$E72*'4月'!$C72</f>
        <v>43608</v>
      </c>
      <c r="R72">
        <f>'4月'!$F72*'4月'!$C72</f>
        <v>74658</v>
      </c>
    </row>
    <row r="73" spans="1:18" x14ac:dyDescent="0.2">
      <c r="A73" s="26" t="str">
        <f t="shared" si="5"/>
        <v>1993/4末</v>
      </c>
      <c r="B73" s="26" t="str">
        <f t="shared" si="5"/>
        <v>平成5/4末</v>
      </c>
      <c r="C73" s="43">
        <v>70</v>
      </c>
      <c r="D73" s="43">
        <v>335</v>
      </c>
      <c r="E73" s="43">
        <v>522</v>
      </c>
      <c r="F73" s="43">
        <v>857</v>
      </c>
      <c r="G73" s="30" t="s">
        <v>16</v>
      </c>
      <c r="O73" s="17">
        <f>'4月'!$C73</f>
        <v>70</v>
      </c>
      <c r="P73">
        <f>'4月'!$D73*'4月'!$C73</f>
        <v>23450</v>
      </c>
      <c r="Q73">
        <f>'4月'!$E73*'4月'!$C73</f>
        <v>36540</v>
      </c>
      <c r="R73">
        <f>'4月'!$F73*'4月'!$C73</f>
        <v>59990</v>
      </c>
    </row>
    <row r="74" spans="1:18" x14ac:dyDescent="0.2">
      <c r="A74" s="26" t="str">
        <f t="shared" si="5"/>
        <v>1993/4末</v>
      </c>
      <c r="B74" s="26" t="str">
        <f t="shared" si="5"/>
        <v>平成5/4末</v>
      </c>
      <c r="C74" s="43">
        <v>71</v>
      </c>
      <c r="D74" s="43">
        <v>336</v>
      </c>
      <c r="E74" s="43">
        <v>515</v>
      </c>
      <c r="F74" s="43">
        <v>851</v>
      </c>
      <c r="G74" s="30" t="s">
        <v>16</v>
      </c>
      <c r="O74" s="17">
        <f>'4月'!$C74</f>
        <v>71</v>
      </c>
      <c r="P74">
        <f>'4月'!$D74*'4月'!$C74</f>
        <v>23856</v>
      </c>
      <c r="Q74">
        <f>'4月'!$E74*'4月'!$C74</f>
        <v>36565</v>
      </c>
      <c r="R74">
        <f>'4月'!$F74*'4月'!$C74</f>
        <v>60421</v>
      </c>
    </row>
    <row r="75" spans="1:18" x14ac:dyDescent="0.2">
      <c r="A75" s="26" t="str">
        <f t="shared" si="5"/>
        <v>1993/4末</v>
      </c>
      <c r="B75" s="26" t="str">
        <f t="shared" si="5"/>
        <v>平成5/4末</v>
      </c>
      <c r="C75" s="43">
        <v>72</v>
      </c>
      <c r="D75" s="43">
        <v>333</v>
      </c>
      <c r="E75" s="43">
        <v>482</v>
      </c>
      <c r="F75" s="43">
        <v>815</v>
      </c>
      <c r="G75" s="30" t="s">
        <v>16</v>
      </c>
      <c r="O75" s="17">
        <f>'4月'!$C75</f>
        <v>72</v>
      </c>
      <c r="P75">
        <f>'4月'!$D75*'4月'!$C75</f>
        <v>23976</v>
      </c>
      <c r="Q75">
        <f>'4月'!$E75*'4月'!$C75</f>
        <v>34704</v>
      </c>
      <c r="R75">
        <f>'4月'!$F75*'4月'!$C75</f>
        <v>58680</v>
      </c>
    </row>
    <row r="76" spans="1:18" x14ac:dyDescent="0.2">
      <c r="A76" s="26" t="str">
        <f t="shared" si="5"/>
        <v>1993/4末</v>
      </c>
      <c r="B76" s="26" t="str">
        <f t="shared" si="5"/>
        <v>平成5/4末</v>
      </c>
      <c r="C76" s="43">
        <v>73</v>
      </c>
      <c r="D76" s="43">
        <v>329</v>
      </c>
      <c r="E76" s="43">
        <v>480</v>
      </c>
      <c r="F76" s="43">
        <v>809</v>
      </c>
      <c r="G76" s="30" t="s">
        <v>16</v>
      </c>
      <c r="O76" s="17">
        <f>'4月'!$C76</f>
        <v>73</v>
      </c>
      <c r="P76">
        <f>'4月'!$D76*'4月'!$C76</f>
        <v>24017</v>
      </c>
      <c r="Q76">
        <f>'4月'!$E76*'4月'!$C76</f>
        <v>35040</v>
      </c>
      <c r="R76">
        <f>'4月'!$F76*'4月'!$C76</f>
        <v>59057</v>
      </c>
    </row>
    <row r="77" spans="1:18" x14ac:dyDescent="0.2">
      <c r="A77" s="56" t="str">
        <f t="shared" si="5"/>
        <v>1993/4末</v>
      </c>
      <c r="B77" s="56" t="str">
        <f t="shared" si="5"/>
        <v>平成5/4末</v>
      </c>
      <c r="C77" s="59">
        <v>74</v>
      </c>
      <c r="D77" s="59">
        <v>291</v>
      </c>
      <c r="E77" s="59">
        <v>415</v>
      </c>
      <c r="F77" s="59">
        <v>706</v>
      </c>
      <c r="G77" s="60" t="s">
        <v>16</v>
      </c>
      <c r="O77" s="17">
        <f>'4月'!$C77</f>
        <v>74</v>
      </c>
      <c r="P77">
        <f>'4月'!$D77*'4月'!$C77</f>
        <v>21534</v>
      </c>
      <c r="Q77">
        <f>'4月'!$E77*'4月'!$C77</f>
        <v>30710</v>
      </c>
      <c r="R77">
        <f>'4月'!$F77*'4月'!$C77</f>
        <v>52244</v>
      </c>
    </row>
    <row r="78" spans="1:18" x14ac:dyDescent="0.2">
      <c r="A78" s="50" t="str">
        <f t="shared" si="5"/>
        <v>1993/4末</v>
      </c>
      <c r="B78" s="50" t="str">
        <f t="shared" si="5"/>
        <v>平成5/4末</v>
      </c>
      <c r="C78" s="58">
        <v>75</v>
      </c>
      <c r="D78" s="58">
        <v>266</v>
      </c>
      <c r="E78" s="58">
        <v>414</v>
      </c>
      <c r="F78" s="58">
        <v>680</v>
      </c>
      <c r="G78" s="9" t="s">
        <v>16</v>
      </c>
      <c r="O78" s="17">
        <f>'4月'!$C78</f>
        <v>75</v>
      </c>
      <c r="P78">
        <f>'4月'!$D78*'4月'!$C78</f>
        <v>19950</v>
      </c>
      <c r="Q78">
        <f>'4月'!$E78*'4月'!$C78</f>
        <v>31050</v>
      </c>
      <c r="R78">
        <f>'4月'!$F78*'4月'!$C78</f>
        <v>51000</v>
      </c>
    </row>
    <row r="79" spans="1:18" x14ac:dyDescent="0.2">
      <c r="A79" s="26" t="str">
        <f t="shared" si="5"/>
        <v>1993/4末</v>
      </c>
      <c r="B79" s="26" t="str">
        <f t="shared" si="5"/>
        <v>平成5/4末</v>
      </c>
      <c r="C79" s="43">
        <v>76</v>
      </c>
      <c r="D79" s="43">
        <v>237</v>
      </c>
      <c r="E79" s="43">
        <v>415</v>
      </c>
      <c r="F79" s="43">
        <v>652</v>
      </c>
      <c r="G79" s="30" t="s">
        <v>16</v>
      </c>
      <c r="O79" s="17">
        <f>'4月'!$C79</f>
        <v>76</v>
      </c>
      <c r="P79">
        <f>'4月'!$D79*'4月'!$C79</f>
        <v>18012</v>
      </c>
      <c r="Q79">
        <f>'4月'!$E79*'4月'!$C79</f>
        <v>31540</v>
      </c>
      <c r="R79">
        <f>'4月'!$F79*'4月'!$C79</f>
        <v>49552</v>
      </c>
    </row>
    <row r="80" spans="1:18" x14ac:dyDescent="0.2">
      <c r="A80" s="26" t="str">
        <f t="shared" si="5"/>
        <v>1993/4末</v>
      </c>
      <c r="B80" s="26" t="str">
        <f t="shared" si="5"/>
        <v>平成5/4末</v>
      </c>
      <c r="C80" s="43">
        <v>77</v>
      </c>
      <c r="D80" s="43">
        <v>260</v>
      </c>
      <c r="E80" s="43">
        <v>387</v>
      </c>
      <c r="F80" s="43">
        <v>647</v>
      </c>
      <c r="G80" s="30" t="s">
        <v>16</v>
      </c>
      <c r="O80" s="17">
        <f>'4月'!$C80</f>
        <v>77</v>
      </c>
      <c r="P80">
        <f>'4月'!$D80*'4月'!$C80</f>
        <v>20020</v>
      </c>
      <c r="Q80">
        <f>'4月'!$E80*'4月'!$C80</f>
        <v>29799</v>
      </c>
      <c r="R80">
        <f>'4月'!$F80*'4月'!$C80</f>
        <v>49819</v>
      </c>
    </row>
    <row r="81" spans="1:18" x14ac:dyDescent="0.2">
      <c r="A81" s="26" t="str">
        <f t="shared" si="5"/>
        <v>1993/4末</v>
      </c>
      <c r="B81" s="26" t="str">
        <f t="shared" si="5"/>
        <v>平成5/4末</v>
      </c>
      <c r="C81" s="43">
        <v>78</v>
      </c>
      <c r="D81" s="43">
        <v>239</v>
      </c>
      <c r="E81" s="43">
        <v>359</v>
      </c>
      <c r="F81" s="43">
        <v>598</v>
      </c>
      <c r="G81" s="30" t="s">
        <v>16</v>
      </c>
      <c r="O81" s="17">
        <f>'4月'!$C81</f>
        <v>78</v>
      </c>
      <c r="P81">
        <f>'4月'!$D81*'4月'!$C81</f>
        <v>18642</v>
      </c>
      <c r="Q81">
        <f>'4月'!$E81*'4月'!$C81</f>
        <v>28002</v>
      </c>
      <c r="R81">
        <f>'4月'!$F81*'4月'!$C81</f>
        <v>46644</v>
      </c>
    </row>
    <row r="82" spans="1:18" x14ac:dyDescent="0.2">
      <c r="A82" s="26" t="str">
        <f t="shared" si="5"/>
        <v>1993/4末</v>
      </c>
      <c r="B82" s="26" t="str">
        <f t="shared" si="5"/>
        <v>平成5/4末</v>
      </c>
      <c r="C82" s="43">
        <v>79</v>
      </c>
      <c r="D82" s="43">
        <v>192</v>
      </c>
      <c r="E82" s="43">
        <v>326</v>
      </c>
      <c r="F82" s="43">
        <v>518</v>
      </c>
      <c r="G82" s="30" t="s">
        <v>16</v>
      </c>
      <c r="O82" s="17">
        <f>'4月'!$C82</f>
        <v>79</v>
      </c>
      <c r="P82">
        <f>'4月'!$D82*'4月'!$C82</f>
        <v>15168</v>
      </c>
      <c r="Q82">
        <f>'4月'!$E82*'4月'!$C82</f>
        <v>25754</v>
      </c>
      <c r="R82">
        <f>'4月'!$F82*'4月'!$C82</f>
        <v>40922</v>
      </c>
    </row>
    <row r="83" spans="1:18" x14ac:dyDescent="0.2">
      <c r="A83" s="26" t="str">
        <f t="shared" si="5"/>
        <v>1993/4末</v>
      </c>
      <c r="B83" s="26" t="str">
        <f t="shared" si="5"/>
        <v>平成5/4末</v>
      </c>
      <c r="C83" s="43">
        <v>80</v>
      </c>
      <c r="D83" s="43">
        <v>169</v>
      </c>
      <c r="E83" s="43">
        <v>294</v>
      </c>
      <c r="F83" s="43">
        <v>463</v>
      </c>
      <c r="G83" s="30" t="s">
        <v>16</v>
      </c>
      <c r="O83" s="17">
        <f>'4月'!$C83</f>
        <v>80</v>
      </c>
      <c r="P83">
        <f>'4月'!$D83*'4月'!$C83</f>
        <v>13520</v>
      </c>
      <c r="Q83">
        <f>'4月'!$E83*'4月'!$C83</f>
        <v>23520</v>
      </c>
      <c r="R83">
        <f>'4月'!$F83*'4月'!$C83</f>
        <v>37040</v>
      </c>
    </row>
    <row r="84" spans="1:18" x14ac:dyDescent="0.2">
      <c r="A84" s="26" t="str">
        <f t="shared" si="5"/>
        <v>1993/4末</v>
      </c>
      <c r="B84" s="26" t="str">
        <f t="shared" si="5"/>
        <v>平成5/4末</v>
      </c>
      <c r="C84" s="43">
        <v>81</v>
      </c>
      <c r="D84" s="43">
        <v>168</v>
      </c>
      <c r="E84" s="43">
        <v>271</v>
      </c>
      <c r="F84" s="43">
        <v>439</v>
      </c>
      <c r="G84" s="30" t="s">
        <v>16</v>
      </c>
      <c r="O84" s="17">
        <f>'4月'!$C84</f>
        <v>81</v>
      </c>
      <c r="P84">
        <f>'4月'!$D84*'4月'!$C84</f>
        <v>13608</v>
      </c>
      <c r="Q84">
        <f>'4月'!$E84*'4月'!$C84</f>
        <v>21951</v>
      </c>
      <c r="R84">
        <f>'4月'!$F84*'4月'!$C84</f>
        <v>35559</v>
      </c>
    </row>
    <row r="85" spans="1:18" x14ac:dyDescent="0.2">
      <c r="A85" s="26" t="str">
        <f t="shared" ref="A85:B100" si="6">A84</f>
        <v>1993/4末</v>
      </c>
      <c r="B85" s="26" t="str">
        <f t="shared" si="6"/>
        <v>平成5/4末</v>
      </c>
      <c r="C85" s="43">
        <v>82</v>
      </c>
      <c r="D85" s="43">
        <v>149</v>
      </c>
      <c r="E85" s="43">
        <v>258</v>
      </c>
      <c r="F85" s="43">
        <v>407</v>
      </c>
      <c r="G85" s="30" t="s">
        <v>16</v>
      </c>
      <c r="O85" s="17">
        <f>'4月'!$C85</f>
        <v>82</v>
      </c>
      <c r="P85">
        <f>'4月'!$D85*'4月'!$C85</f>
        <v>12218</v>
      </c>
      <c r="Q85">
        <f>'4月'!$E85*'4月'!$C85</f>
        <v>21156</v>
      </c>
      <c r="R85">
        <f>'4月'!$F85*'4月'!$C85</f>
        <v>33374</v>
      </c>
    </row>
    <row r="86" spans="1:18" x14ac:dyDescent="0.2">
      <c r="A86" s="26" t="str">
        <f t="shared" si="6"/>
        <v>1993/4末</v>
      </c>
      <c r="B86" s="26" t="str">
        <f t="shared" si="6"/>
        <v>平成5/4末</v>
      </c>
      <c r="C86" s="43">
        <v>83</v>
      </c>
      <c r="D86" s="43">
        <v>120</v>
      </c>
      <c r="E86" s="43">
        <v>253</v>
      </c>
      <c r="F86" s="43">
        <v>373</v>
      </c>
      <c r="G86" s="30" t="s">
        <v>16</v>
      </c>
      <c r="O86" s="17">
        <f>'4月'!$C86</f>
        <v>83</v>
      </c>
      <c r="P86">
        <f>'4月'!$D86*'4月'!$C86</f>
        <v>9960</v>
      </c>
      <c r="Q86">
        <f>'4月'!$E86*'4月'!$C86</f>
        <v>20999</v>
      </c>
      <c r="R86">
        <f>'4月'!$F86*'4月'!$C86</f>
        <v>30959</v>
      </c>
    </row>
    <row r="87" spans="1:18" x14ac:dyDescent="0.2">
      <c r="A87" s="26" t="str">
        <f t="shared" si="6"/>
        <v>1993/4末</v>
      </c>
      <c r="B87" s="26" t="str">
        <f t="shared" si="6"/>
        <v>平成5/4末</v>
      </c>
      <c r="C87" s="43">
        <v>84</v>
      </c>
      <c r="D87" s="43">
        <v>96</v>
      </c>
      <c r="E87" s="43">
        <v>224</v>
      </c>
      <c r="F87" s="43">
        <v>320</v>
      </c>
      <c r="G87" s="30" t="s">
        <v>16</v>
      </c>
      <c r="O87" s="17">
        <f>'4月'!$C87</f>
        <v>84</v>
      </c>
      <c r="P87">
        <f>'4月'!$D87*'4月'!$C87</f>
        <v>8064</v>
      </c>
      <c r="Q87">
        <f>'4月'!$E87*'4月'!$C87</f>
        <v>18816</v>
      </c>
      <c r="R87">
        <f>'4月'!$F87*'4月'!$C87</f>
        <v>26880</v>
      </c>
    </row>
    <row r="88" spans="1:18" x14ac:dyDescent="0.2">
      <c r="A88" s="26" t="str">
        <f t="shared" si="6"/>
        <v>1993/4末</v>
      </c>
      <c r="B88" s="26" t="str">
        <f t="shared" si="6"/>
        <v>平成5/4末</v>
      </c>
      <c r="C88" s="43">
        <v>85</v>
      </c>
      <c r="D88" s="43">
        <v>70</v>
      </c>
      <c r="E88" s="43">
        <v>174</v>
      </c>
      <c r="F88" s="43">
        <v>244</v>
      </c>
      <c r="G88" s="30" t="s">
        <v>16</v>
      </c>
      <c r="O88" s="17">
        <f>'4月'!$C88</f>
        <v>85</v>
      </c>
      <c r="P88">
        <f>'4月'!$D88*'4月'!$C88</f>
        <v>5950</v>
      </c>
      <c r="Q88">
        <f>'4月'!$E88*'4月'!$C88</f>
        <v>14790</v>
      </c>
      <c r="R88">
        <f>'4月'!$F88*'4月'!$C88</f>
        <v>20740</v>
      </c>
    </row>
    <row r="89" spans="1:18" x14ac:dyDescent="0.2">
      <c r="A89" s="26" t="str">
        <f t="shared" si="6"/>
        <v>1993/4末</v>
      </c>
      <c r="B89" s="26" t="str">
        <f t="shared" si="6"/>
        <v>平成5/4末</v>
      </c>
      <c r="C89" s="43">
        <v>86</v>
      </c>
      <c r="D89" s="43">
        <v>60</v>
      </c>
      <c r="E89" s="43">
        <v>170</v>
      </c>
      <c r="F89" s="43">
        <v>230</v>
      </c>
      <c r="G89" s="30" t="s">
        <v>16</v>
      </c>
      <c r="O89" s="17">
        <f>'4月'!$C89</f>
        <v>86</v>
      </c>
      <c r="P89">
        <f>'4月'!$D89*'4月'!$C89</f>
        <v>5160</v>
      </c>
      <c r="Q89">
        <f>'4月'!$E89*'4月'!$C89</f>
        <v>14620</v>
      </c>
      <c r="R89">
        <f>'4月'!$F89*'4月'!$C89</f>
        <v>19780</v>
      </c>
    </row>
    <row r="90" spans="1:18" x14ac:dyDescent="0.2">
      <c r="A90" s="26" t="str">
        <f t="shared" si="6"/>
        <v>1993/4末</v>
      </c>
      <c r="B90" s="26" t="str">
        <f t="shared" si="6"/>
        <v>平成5/4末</v>
      </c>
      <c r="C90" s="43">
        <v>87</v>
      </c>
      <c r="D90" s="43">
        <v>56</v>
      </c>
      <c r="E90" s="43">
        <v>121</v>
      </c>
      <c r="F90" s="43">
        <v>177</v>
      </c>
      <c r="G90" s="30" t="s">
        <v>16</v>
      </c>
      <c r="O90" s="17">
        <f>'4月'!$C90</f>
        <v>87</v>
      </c>
      <c r="P90">
        <f>'4月'!$D90*'4月'!$C90</f>
        <v>4872</v>
      </c>
      <c r="Q90">
        <f>'4月'!$E90*'4月'!$C90</f>
        <v>10527</v>
      </c>
      <c r="R90">
        <f>'4月'!$F90*'4月'!$C90</f>
        <v>15399</v>
      </c>
    </row>
    <row r="91" spans="1:18" x14ac:dyDescent="0.2">
      <c r="A91" s="26" t="str">
        <f t="shared" si="6"/>
        <v>1993/4末</v>
      </c>
      <c r="B91" s="26" t="str">
        <f t="shared" si="6"/>
        <v>平成5/4末</v>
      </c>
      <c r="C91" s="43">
        <v>88</v>
      </c>
      <c r="D91" s="43">
        <v>49</v>
      </c>
      <c r="E91" s="43">
        <v>88</v>
      </c>
      <c r="F91" s="43">
        <v>137</v>
      </c>
      <c r="G91" s="30" t="s">
        <v>16</v>
      </c>
      <c r="O91" s="17">
        <f>'4月'!$C91</f>
        <v>88</v>
      </c>
      <c r="P91">
        <f>'4月'!$D91*'4月'!$C91</f>
        <v>4312</v>
      </c>
      <c r="Q91">
        <f>'4月'!$E91*'4月'!$C91</f>
        <v>7744</v>
      </c>
      <c r="R91">
        <f>'4月'!$F91*'4月'!$C91</f>
        <v>12056</v>
      </c>
    </row>
    <row r="92" spans="1:18" x14ac:dyDescent="0.2">
      <c r="A92" s="26" t="str">
        <f t="shared" si="6"/>
        <v>1993/4末</v>
      </c>
      <c r="B92" s="26" t="str">
        <f t="shared" si="6"/>
        <v>平成5/4末</v>
      </c>
      <c r="C92" s="43">
        <v>89</v>
      </c>
      <c r="D92" s="43">
        <v>30</v>
      </c>
      <c r="E92" s="43">
        <v>74</v>
      </c>
      <c r="F92" s="43">
        <v>104</v>
      </c>
      <c r="G92" s="30" t="s">
        <v>16</v>
      </c>
      <c r="O92" s="17">
        <f>'4月'!$C92</f>
        <v>89</v>
      </c>
      <c r="P92">
        <f>'4月'!$D92*'4月'!$C92</f>
        <v>2670</v>
      </c>
      <c r="Q92">
        <f>'4月'!$E92*'4月'!$C92</f>
        <v>6586</v>
      </c>
      <c r="R92">
        <f>'4月'!$F92*'4月'!$C92</f>
        <v>9256</v>
      </c>
    </row>
    <row r="93" spans="1:18" x14ac:dyDescent="0.2">
      <c r="A93" s="26" t="str">
        <f t="shared" si="6"/>
        <v>1993/4末</v>
      </c>
      <c r="B93" s="26" t="str">
        <f t="shared" si="6"/>
        <v>平成5/4末</v>
      </c>
      <c r="C93" s="43">
        <v>90</v>
      </c>
      <c r="D93" s="43">
        <v>22</v>
      </c>
      <c r="E93" s="43">
        <v>70</v>
      </c>
      <c r="F93" s="43">
        <v>92</v>
      </c>
      <c r="G93" s="30" t="s">
        <v>16</v>
      </c>
      <c r="O93" s="17">
        <f>'4月'!$C93</f>
        <v>90</v>
      </c>
      <c r="P93">
        <f>'4月'!$D93*'4月'!$C93</f>
        <v>1980</v>
      </c>
      <c r="Q93">
        <f>'4月'!$E93*'4月'!$C93</f>
        <v>6300</v>
      </c>
      <c r="R93">
        <f>'4月'!$F93*'4月'!$C93</f>
        <v>8280</v>
      </c>
    </row>
    <row r="94" spans="1:18" x14ac:dyDescent="0.2">
      <c r="A94" s="26" t="str">
        <f t="shared" si="6"/>
        <v>1993/4末</v>
      </c>
      <c r="B94" s="26" t="str">
        <f t="shared" si="6"/>
        <v>平成5/4末</v>
      </c>
      <c r="C94" s="43">
        <v>91</v>
      </c>
      <c r="D94" s="43">
        <v>17</v>
      </c>
      <c r="E94" s="43">
        <v>43</v>
      </c>
      <c r="F94" s="43">
        <v>60</v>
      </c>
      <c r="G94" s="30" t="s">
        <v>16</v>
      </c>
      <c r="O94" s="17">
        <f>'4月'!$C94</f>
        <v>91</v>
      </c>
      <c r="P94">
        <f>'4月'!$D94*'4月'!$C94</f>
        <v>1547</v>
      </c>
      <c r="Q94">
        <f>'4月'!$E94*'4月'!$C94</f>
        <v>3913</v>
      </c>
      <c r="R94">
        <f>'4月'!$F94*'4月'!$C94</f>
        <v>5460</v>
      </c>
    </row>
    <row r="95" spans="1:18" x14ac:dyDescent="0.2">
      <c r="A95" s="26" t="str">
        <f t="shared" si="6"/>
        <v>1993/4末</v>
      </c>
      <c r="B95" s="26" t="str">
        <f t="shared" si="6"/>
        <v>平成5/4末</v>
      </c>
      <c r="C95" s="43">
        <v>92</v>
      </c>
      <c r="D95" s="43">
        <v>9</v>
      </c>
      <c r="E95" s="43">
        <v>30</v>
      </c>
      <c r="F95" s="43">
        <v>39</v>
      </c>
      <c r="G95" s="30" t="s">
        <v>16</v>
      </c>
      <c r="O95" s="17">
        <f>'4月'!$C95</f>
        <v>92</v>
      </c>
      <c r="P95">
        <f>'4月'!$D95*'4月'!$C95</f>
        <v>828</v>
      </c>
      <c r="Q95">
        <f>'4月'!$E95*'4月'!$C95</f>
        <v>2760</v>
      </c>
      <c r="R95">
        <f>'4月'!$F95*'4月'!$C95</f>
        <v>3588</v>
      </c>
    </row>
    <row r="96" spans="1:18" x14ac:dyDescent="0.2">
      <c r="A96" s="26" t="str">
        <f t="shared" si="6"/>
        <v>1993/4末</v>
      </c>
      <c r="B96" s="26" t="str">
        <f t="shared" si="6"/>
        <v>平成5/4末</v>
      </c>
      <c r="C96" s="43">
        <v>93</v>
      </c>
      <c r="D96" s="43">
        <v>7</v>
      </c>
      <c r="E96" s="43">
        <v>31</v>
      </c>
      <c r="F96" s="43">
        <v>38</v>
      </c>
      <c r="G96" s="30" t="s">
        <v>16</v>
      </c>
      <c r="O96" s="17">
        <f>'4月'!$C96</f>
        <v>93</v>
      </c>
      <c r="P96">
        <f>'4月'!$D96*'4月'!$C96</f>
        <v>651</v>
      </c>
      <c r="Q96">
        <f>'4月'!$E96*'4月'!$C96</f>
        <v>2883</v>
      </c>
      <c r="R96">
        <f>'4月'!$F96*'4月'!$C96</f>
        <v>3534</v>
      </c>
    </row>
    <row r="97" spans="1:18" x14ac:dyDescent="0.2">
      <c r="A97" s="26" t="str">
        <f t="shared" si="6"/>
        <v>1993/4末</v>
      </c>
      <c r="B97" s="26" t="str">
        <f t="shared" si="6"/>
        <v>平成5/4末</v>
      </c>
      <c r="C97" s="43">
        <v>94</v>
      </c>
      <c r="D97" s="43">
        <v>8</v>
      </c>
      <c r="E97" s="43">
        <v>18</v>
      </c>
      <c r="F97" s="43">
        <v>26</v>
      </c>
      <c r="G97" s="30" t="s">
        <v>16</v>
      </c>
      <c r="O97" s="17">
        <f>'4月'!$C97</f>
        <v>94</v>
      </c>
      <c r="P97">
        <f>'4月'!$D97*'4月'!$C97</f>
        <v>752</v>
      </c>
      <c r="Q97">
        <f>'4月'!$E97*'4月'!$C97</f>
        <v>1692</v>
      </c>
      <c r="R97">
        <f>'4月'!$F97*'4月'!$C97</f>
        <v>2444</v>
      </c>
    </row>
    <row r="98" spans="1:18" x14ac:dyDescent="0.2">
      <c r="A98" s="26" t="str">
        <f t="shared" si="6"/>
        <v>1993/4末</v>
      </c>
      <c r="B98" s="26" t="str">
        <f t="shared" si="6"/>
        <v>平成5/4末</v>
      </c>
      <c r="C98" s="43">
        <v>95</v>
      </c>
      <c r="D98" s="43">
        <v>2</v>
      </c>
      <c r="E98" s="43">
        <v>9</v>
      </c>
      <c r="F98" s="43">
        <v>11</v>
      </c>
      <c r="G98" s="30" t="s">
        <v>16</v>
      </c>
      <c r="O98" s="17">
        <f>'4月'!$C98</f>
        <v>95</v>
      </c>
      <c r="P98">
        <f>'4月'!$D98*'4月'!$C98</f>
        <v>190</v>
      </c>
      <c r="Q98">
        <f>'4月'!$E98*'4月'!$C98</f>
        <v>855</v>
      </c>
      <c r="R98">
        <f>'4月'!$F98*'4月'!$C98</f>
        <v>1045</v>
      </c>
    </row>
    <row r="99" spans="1:18" x14ac:dyDescent="0.2">
      <c r="A99" s="26" t="str">
        <f t="shared" si="6"/>
        <v>1993/4末</v>
      </c>
      <c r="B99" s="26" t="str">
        <f t="shared" si="6"/>
        <v>平成5/4末</v>
      </c>
      <c r="C99" s="43">
        <v>96</v>
      </c>
      <c r="D99" s="43">
        <v>0</v>
      </c>
      <c r="E99" s="43">
        <v>2</v>
      </c>
      <c r="F99" s="43">
        <v>2</v>
      </c>
      <c r="G99" s="30" t="s">
        <v>16</v>
      </c>
      <c r="O99" s="17">
        <f>'4月'!$C99</f>
        <v>96</v>
      </c>
      <c r="P99">
        <f>'4月'!$D99*'4月'!$C99</f>
        <v>0</v>
      </c>
      <c r="Q99">
        <f>'4月'!$E99*'4月'!$C99</f>
        <v>192</v>
      </c>
      <c r="R99">
        <f>'4月'!$F99*'4月'!$C99</f>
        <v>192</v>
      </c>
    </row>
    <row r="100" spans="1:18" x14ac:dyDescent="0.2">
      <c r="A100" s="26" t="str">
        <f t="shared" si="6"/>
        <v>1993/4末</v>
      </c>
      <c r="B100" s="26" t="str">
        <f t="shared" si="6"/>
        <v>平成5/4末</v>
      </c>
      <c r="C100" s="43">
        <v>97</v>
      </c>
      <c r="D100" s="43">
        <v>1</v>
      </c>
      <c r="E100" s="43">
        <v>6</v>
      </c>
      <c r="F100" s="43">
        <v>7</v>
      </c>
      <c r="G100" s="30" t="s">
        <v>16</v>
      </c>
      <c r="O100" s="17">
        <f>'4月'!$C100</f>
        <v>97</v>
      </c>
      <c r="P100">
        <f>'4月'!$D100*'4月'!$C100</f>
        <v>97</v>
      </c>
      <c r="Q100">
        <f>'4月'!$E100*'4月'!$C100</f>
        <v>582</v>
      </c>
      <c r="R100">
        <f>'4月'!$F100*'4月'!$C100</f>
        <v>679</v>
      </c>
    </row>
    <row r="101" spans="1:18" x14ac:dyDescent="0.2">
      <c r="A101" s="26" t="str">
        <f t="shared" ref="A101:B108" si="7">A100</f>
        <v>1993/4末</v>
      </c>
      <c r="B101" s="26" t="str">
        <f t="shared" si="7"/>
        <v>平成5/4末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'4月'!$C101</f>
        <v>98</v>
      </c>
      <c r="P101">
        <f>'4月'!$D101*'4月'!$C101</f>
        <v>0</v>
      </c>
      <c r="Q101">
        <f>'4月'!$E101*'4月'!$C101</f>
        <v>490</v>
      </c>
      <c r="R101">
        <f>'4月'!$F101*'4月'!$C101</f>
        <v>490</v>
      </c>
    </row>
    <row r="102" spans="1:18" x14ac:dyDescent="0.2">
      <c r="A102" s="26" t="str">
        <f t="shared" si="7"/>
        <v>1993/4末</v>
      </c>
      <c r="B102" s="26" t="str">
        <f t="shared" si="7"/>
        <v>平成5/4末</v>
      </c>
      <c r="C102" s="43">
        <v>99</v>
      </c>
      <c r="D102" s="43">
        <v>1</v>
      </c>
      <c r="E102" s="43">
        <v>2</v>
      </c>
      <c r="F102" s="43">
        <v>3</v>
      </c>
      <c r="G102" s="30" t="s">
        <v>16</v>
      </c>
      <c r="O102" s="17">
        <f>'4月'!$C102</f>
        <v>99</v>
      </c>
      <c r="P102">
        <f>'4月'!$D102*'4月'!$C102</f>
        <v>99</v>
      </c>
      <c r="Q102">
        <f>'4月'!$E102*'4月'!$C102</f>
        <v>198</v>
      </c>
      <c r="R102">
        <f>'4月'!$F102*'4月'!$C102</f>
        <v>297</v>
      </c>
    </row>
    <row r="103" spans="1:18" x14ac:dyDescent="0.2">
      <c r="A103" s="26" t="str">
        <f t="shared" si="7"/>
        <v>1993/4末</v>
      </c>
      <c r="B103" s="26" t="str">
        <f t="shared" si="7"/>
        <v>平成5/4末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200</v>
      </c>
      <c r="R103">
        <f>'4月'!$F103*'4月'!$C103</f>
        <v>200</v>
      </c>
    </row>
    <row r="104" spans="1:18" x14ac:dyDescent="0.2">
      <c r="A104" s="26" t="str">
        <f t="shared" si="7"/>
        <v>1993/4末</v>
      </c>
      <c r="B104" s="26" t="str">
        <f t="shared" si="7"/>
        <v>平成5/4末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101</v>
      </c>
      <c r="R104">
        <f>'4月'!$F104*'4月'!$C104</f>
        <v>101</v>
      </c>
    </row>
    <row r="105" spans="1:18" x14ac:dyDescent="0.2">
      <c r="A105" s="26" t="str">
        <f t="shared" si="7"/>
        <v>1993/4末</v>
      </c>
      <c r="B105" s="26" t="str">
        <f t="shared" si="7"/>
        <v>平成5/4末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102</v>
      </c>
      <c r="R105">
        <f>'4月'!$F105*'4月'!$C105</f>
        <v>102</v>
      </c>
    </row>
    <row r="106" spans="1:18" x14ac:dyDescent="0.2">
      <c r="A106" s="26" t="str">
        <f t="shared" si="7"/>
        <v>1993/4末</v>
      </c>
      <c r="B106" s="26" t="str">
        <f t="shared" si="7"/>
        <v>平成5/4末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0</v>
      </c>
      <c r="R106">
        <f>'4月'!$F106*'4月'!$C106</f>
        <v>0</v>
      </c>
    </row>
    <row r="107" spans="1:18" x14ac:dyDescent="0.2">
      <c r="A107" s="26" t="str">
        <f t="shared" si="7"/>
        <v>1993/4末</v>
      </c>
      <c r="B107" s="26" t="str">
        <f t="shared" si="7"/>
        <v>平成5/4末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0</v>
      </c>
      <c r="R107">
        <f>'4月'!$F107*'4月'!$C107</f>
        <v>0</v>
      </c>
    </row>
    <row r="108" spans="1:18" x14ac:dyDescent="0.2">
      <c r="A108" s="26" t="str">
        <f t="shared" si="7"/>
        <v>1993/4末</v>
      </c>
      <c r="B108" s="26" t="str">
        <f t="shared" si="7"/>
        <v>平成5/4末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105</v>
      </c>
      <c r="R108">
        <f>'4月'!$F108*105</f>
        <v>105</v>
      </c>
    </row>
    <row r="109" spans="1:18" x14ac:dyDescent="0.2">
      <c r="O109" s="11" t="s">
        <v>22</v>
      </c>
      <c r="P109" s="11">
        <f>SUM(P3:P108)</f>
        <v>1667422</v>
      </c>
      <c r="Q109" s="11">
        <f t="shared" ref="Q109:R109" si="8">SUM(Q3:Q108)</f>
        <v>1901054</v>
      </c>
      <c r="R109" s="11">
        <f t="shared" si="8"/>
        <v>3568463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/>
  </sheetPr>
  <dimension ref="A1:R109"/>
  <sheetViews>
    <sheetView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76</v>
      </c>
      <c r="B2" s="71" t="s">
        <v>77</v>
      </c>
      <c r="C2" s="14" t="s">
        <v>5</v>
      </c>
      <c r="D2" s="15">
        <f>SUM(D3:D108)</f>
        <v>43212</v>
      </c>
      <c r="E2" s="15">
        <f>SUM(E3:E108)</f>
        <v>45098</v>
      </c>
      <c r="F2" s="15">
        <f>SUM(F3:F108)</f>
        <v>88310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1669707</v>
      </c>
      <c r="Q2" s="19">
        <f t="shared" si="0"/>
        <v>1903234</v>
      </c>
      <c r="R2" s="19">
        <f t="shared" si="0"/>
        <v>3572935</v>
      </c>
    </row>
    <row r="3" spans="1:18" x14ac:dyDescent="0.2">
      <c r="A3" s="25" t="str">
        <f>A2</f>
        <v>1993/5末</v>
      </c>
      <c r="B3" s="25" t="str">
        <f>B2</f>
        <v>平成5/5末</v>
      </c>
      <c r="C3" s="42">
        <v>0</v>
      </c>
      <c r="D3" s="42">
        <v>419</v>
      </c>
      <c r="E3" s="42">
        <v>413</v>
      </c>
      <c r="F3" s="42">
        <v>832</v>
      </c>
      <c r="G3" s="27" t="s">
        <v>14</v>
      </c>
      <c r="J3" s="31" t="s">
        <v>5</v>
      </c>
      <c r="K3" s="12">
        <f>SUM($K$4:$K$6)</f>
        <v>43212</v>
      </c>
      <c r="L3" s="12">
        <f>SUM($L$4:$L$6)</f>
        <v>45098</v>
      </c>
      <c r="M3" s="34">
        <f>SUM($M$4:$M$6)</f>
        <v>88310</v>
      </c>
      <c r="N3" s="10"/>
      <c r="O3" s="20">
        <f>'5月'!$C3</f>
        <v>0</v>
      </c>
      <c r="P3">
        <f>'5月'!$D3</f>
        <v>419</v>
      </c>
      <c r="Q3">
        <f>'5月'!$D3</f>
        <v>419</v>
      </c>
      <c r="R3">
        <f>'5月'!$F3</f>
        <v>832</v>
      </c>
    </row>
    <row r="4" spans="1:18" x14ac:dyDescent="0.2">
      <c r="A4" s="26" t="str">
        <f>A3</f>
        <v>1993/5末</v>
      </c>
      <c r="B4" s="26" t="str">
        <f>B3</f>
        <v>平成5/5末</v>
      </c>
      <c r="C4" s="43">
        <v>1</v>
      </c>
      <c r="D4" s="43">
        <v>456</v>
      </c>
      <c r="E4" s="43">
        <v>440</v>
      </c>
      <c r="F4" s="43">
        <v>896</v>
      </c>
      <c r="G4" s="28" t="s">
        <v>14</v>
      </c>
      <c r="J4" s="32" t="s">
        <v>14</v>
      </c>
      <c r="K4" s="13">
        <f>SUMIF('5月'!$G$2:$G$108,$J4,'5月'!$D$2:$D$108)</f>
        <v>7894</v>
      </c>
      <c r="L4" s="13">
        <f>SUMIF('5月'!$G$2:$G$108,$J4,'5月'!$E$2:$E$108)</f>
        <v>7326</v>
      </c>
      <c r="M4" s="35">
        <f>SUMIF('5月'!$G$2:$G$108,$J4,'5月'!$F$2:$F$108)</f>
        <v>15220</v>
      </c>
      <c r="O4" s="17">
        <f>'5月'!$C4</f>
        <v>1</v>
      </c>
      <c r="P4">
        <f>'5月'!$D4*'5月'!$C4</f>
        <v>456</v>
      </c>
      <c r="Q4">
        <f>'5月'!$E4*'5月'!$C4</f>
        <v>440</v>
      </c>
      <c r="R4">
        <f>'5月'!$F4*'5月'!$C4</f>
        <v>896</v>
      </c>
    </row>
    <row r="5" spans="1:18" x14ac:dyDescent="0.2">
      <c r="A5" s="26" t="str">
        <f t="shared" ref="A5:B20" si="1">A4</f>
        <v>1993/5末</v>
      </c>
      <c r="B5" s="26" t="str">
        <f t="shared" si="1"/>
        <v>平成5/5末</v>
      </c>
      <c r="C5" s="43">
        <v>2</v>
      </c>
      <c r="D5" s="43">
        <v>474</v>
      </c>
      <c r="E5" s="43">
        <v>449</v>
      </c>
      <c r="F5" s="43">
        <v>923</v>
      </c>
      <c r="G5" s="28" t="s">
        <v>14</v>
      </c>
      <c r="J5" s="33" t="s">
        <v>15</v>
      </c>
      <c r="K5" s="13">
        <f>SUMIF('5月'!$G$2:$G$108,$J5,'5月'!$D$2:$D$108)</f>
        <v>29028</v>
      </c>
      <c r="L5" s="13">
        <f>SUMIF('5月'!$G$2:$G$108,$J5,'5月'!$E$2:$E$108)</f>
        <v>28196</v>
      </c>
      <c r="M5" s="35">
        <f>SUMIF('5月'!$G$2:$G$108,$J5,'5月'!$F$2:$F$108)</f>
        <v>57224</v>
      </c>
      <c r="O5" s="17">
        <f>'5月'!$C5</f>
        <v>2</v>
      </c>
      <c r="P5">
        <f>'5月'!$D5*'5月'!$C5</f>
        <v>948</v>
      </c>
      <c r="Q5">
        <f>'5月'!$E5*'5月'!$C5</f>
        <v>898</v>
      </c>
      <c r="R5">
        <f>'5月'!$F5*'5月'!$C5</f>
        <v>1846</v>
      </c>
    </row>
    <row r="6" spans="1:18" x14ac:dyDescent="0.2">
      <c r="A6" s="26" t="str">
        <f t="shared" si="1"/>
        <v>1993/5末</v>
      </c>
      <c r="B6" s="26" t="str">
        <f t="shared" si="1"/>
        <v>平成5/5末</v>
      </c>
      <c r="C6" s="43">
        <v>3</v>
      </c>
      <c r="D6" s="43">
        <v>488</v>
      </c>
      <c r="E6" s="43">
        <v>465</v>
      </c>
      <c r="F6" s="43">
        <v>953</v>
      </c>
      <c r="G6" s="28" t="s">
        <v>14</v>
      </c>
      <c r="J6" s="33" t="s">
        <v>16</v>
      </c>
      <c r="K6" s="13">
        <f>SUMIF('5月'!$G$2:$G$108,$J6,'5月'!$D$2:$D$108)</f>
        <v>6290</v>
      </c>
      <c r="L6" s="13">
        <f>SUMIF('5月'!$G$2:$G$108,$J6,'5月'!$E$2:$E$108)</f>
        <v>9576</v>
      </c>
      <c r="M6" s="35">
        <f>SUMIF('5月'!$G$2:$G$108,$J6,'5月'!$F$2:$F$108)</f>
        <v>15866</v>
      </c>
      <c r="O6" s="17">
        <f>'5月'!$C6</f>
        <v>3</v>
      </c>
      <c r="P6">
        <f>'5月'!$D6*'5月'!$C6</f>
        <v>1464</v>
      </c>
      <c r="Q6">
        <f>'5月'!$E6*'5月'!$C6</f>
        <v>1395</v>
      </c>
      <c r="R6">
        <f>'5月'!$F6*'5月'!$C6</f>
        <v>2859</v>
      </c>
    </row>
    <row r="7" spans="1:18" x14ac:dyDescent="0.2">
      <c r="A7" s="26" t="str">
        <f t="shared" si="1"/>
        <v>1993/5末</v>
      </c>
      <c r="B7" s="26" t="str">
        <f t="shared" si="1"/>
        <v>平成5/5末</v>
      </c>
      <c r="C7" s="43">
        <v>4</v>
      </c>
      <c r="D7" s="43">
        <v>501</v>
      </c>
      <c r="E7" s="43">
        <v>470</v>
      </c>
      <c r="F7" s="43">
        <v>971</v>
      </c>
      <c r="G7" s="28" t="s">
        <v>14</v>
      </c>
      <c r="J7" s="39" t="s">
        <v>21</v>
      </c>
      <c r="K7" s="40">
        <f>IFERROR($P$2/$K$3,"")</f>
        <v>38.639891696750901</v>
      </c>
      <c r="L7" s="40">
        <f>IFERROR($Q$2/$L$3,"")</f>
        <v>42.202181914940795</v>
      </c>
      <c r="M7" s="41">
        <f>IFERROR($R$2/$M$3,"")</f>
        <v>40.459008039859583</v>
      </c>
      <c r="O7" s="17">
        <f>'5月'!$C7</f>
        <v>4</v>
      </c>
      <c r="P7">
        <f>'5月'!$D7*'5月'!$C7</f>
        <v>2004</v>
      </c>
      <c r="Q7">
        <f>'5月'!$E7*'5月'!$C7</f>
        <v>1880</v>
      </c>
      <c r="R7">
        <f>'5月'!$F7*'5月'!$C7</f>
        <v>3884</v>
      </c>
    </row>
    <row r="8" spans="1:18" x14ac:dyDescent="0.2">
      <c r="A8" s="26" t="str">
        <f t="shared" si="1"/>
        <v>1993/5末</v>
      </c>
      <c r="B8" s="26" t="str">
        <f t="shared" si="1"/>
        <v>平成5/5末</v>
      </c>
      <c r="C8" s="43">
        <v>5</v>
      </c>
      <c r="D8" s="43">
        <v>531</v>
      </c>
      <c r="E8" s="43">
        <v>447</v>
      </c>
      <c r="F8" s="43">
        <v>978</v>
      </c>
      <c r="G8" s="28" t="s">
        <v>14</v>
      </c>
      <c r="O8" s="17">
        <f>'5月'!$C8</f>
        <v>5</v>
      </c>
      <c r="P8">
        <f>'5月'!$D8*'5月'!$C8</f>
        <v>2655</v>
      </c>
      <c r="Q8">
        <f>'5月'!$E8*'5月'!$C8</f>
        <v>2235</v>
      </c>
      <c r="R8">
        <f>'5月'!$F8*'5月'!$C8</f>
        <v>4890</v>
      </c>
    </row>
    <row r="9" spans="1:18" x14ac:dyDescent="0.2">
      <c r="A9" s="26" t="str">
        <f t="shared" si="1"/>
        <v>1993/5末</v>
      </c>
      <c r="B9" s="26" t="str">
        <f t="shared" si="1"/>
        <v>平成5/5末</v>
      </c>
      <c r="C9" s="43">
        <v>6</v>
      </c>
      <c r="D9" s="43">
        <v>522</v>
      </c>
      <c r="E9" s="43">
        <v>539</v>
      </c>
      <c r="F9" s="43">
        <v>1061</v>
      </c>
      <c r="G9" s="28" t="s">
        <v>14</v>
      </c>
      <c r="O9" s="17">
        <f>'5月'!$C9</f>
        <v>6</v>
      </c>
      <c r="P9">
        <f>'5月'!$D9*'5月'!$C9</f>
        <v>3132</v>
      </c>
      <c r="Q9">
        <f>'5月'!$E9*'5月'!$C9</f>
        <v>3234</v>
      </c>
      <c r="R9">
        <f>'5月'!$F9*'5月'!$C9</f>
        <v>6366</v>
      </c>
    </row>
    <row r="10" spans="1:18" x14ac:dyDescent="0.2">
      <c r="A10" s="26" t="str">
        <f t="shared" si="1"/>
        <v>1993/5末</v>
      </c>
      <c r="B10" s="26" t="str">
        <f t="shared" si="1"/>
        <v>平成5/5末</v>
      </c>
      <c r="C10" s="43">
        <v>7</v>
      </c>
      <c r="D10" s="43">
        <v>530</v>
      </c>
      <c r="E10" s="43">
        <v>535</v>
      </c>
      <c r="F10" s="43">
        <v>1065</v>
      </c>
      <c r="G10" s="28" t="s">
        <v>14</v>
      </c>
      <c r="O10" s="17">
        <f>'5月'!$C10</f>
        <v>7</v>
      </c>
      <c r="P10">
        <f>'5月'!$D10*'5月'!$C10</f>
        <v>3710</v>
      </c>
      <c r="Q10">
        <f>'5月'!$E10*'5月'!$C10</f>
        <v>3745</v>
      </c>
      <c r="R10">
        <f>'5月'!$F10*'5月'!$C10</f>
        <v>7455</v>
      </c>
    </row>
    <row r="11" spans="1:18" x14ac:dyDescent="0.2">
      <c r="A11" s="26" t="str">
        <f t="shared" si="1"/>
        <v>1993/5末</v>
      </c>
      <c r="B11" s="26" t="str">
        <f t="shared" si="1"/>
        <v>平成5/5末</v>
      </c>
      <c r="C11" s="43">
        <v>8</v>
      </c>
      <c r="D11" s="43">
        <v>580</v>
      </c>
      <c r="E11" s="43">
        <v>477</v>
      </c>
      <c r="F11" s="43">
        <v>1057</v>
      </c>
      <c r="G11" s="28" t="s">
        <v>14</v>
      </c>
      <c r="O11" s="17">
        <f>'5月'!$C11</f>
        <v>8</v>
      </c>
      <c r="P11">
        <f>'5月'!$D11*'5月'!$C11</f>
        <v>4640</v>
      </c>
      <c r="Q11">
        <f>'5月'!$E11*'5月'!$C11</f>
        <v>3816</v>
      </c>
      <c r="R11">
        <f>'5月'!$F11*'5月'!$C11</f>
        <v>8456</v>
      </c>
    </row>
    <row r="12" spans="1:18" x14ac:dyDescent="0.2">
      <c r="A12" s="26" t="str">
        <f t="shared" si="1"/>
        <v>1993/5末</v>
      </c>
      <c r="B12" s="26" t="str">
        <f t="shared" si="1"/>
        <v>平成5/5末</v>
      </c>
      <c r="C12" s="43">
        <v>9</v>
      </c>
      <c r="D12" s="43">
        <v>561</v>
      </c>
      <c r="E12" s="43">
        <v>497</v>
      </c>
      <c r="F12" s="43">
        <v>1058</v>
      </c>
      <c r="G12" s="28" t="s">
        <v>14</v>
      </c>
      <c r="O12" s="17">
        <f>'5月'!$C12</f>
        <v>9</v>
      </c>
      <c r="P12">
        <f>'5月'!$D12*'5月'!$C12</f>
        <v>5049</v>
      </c>
      <c r="Q12">
        <f>'5月'!$E12*'5月'!$C12</f>
        <v>4473</v>
      </c>
      <c r="R12">
        <f>'5月'!$F12*'5月'!$C12</f>
        <v>9522</v>
      </c>
    </row>
    <row r="13" spans="1:18" x14ac:dyDescent="0.2">
      <c r="A13" s="26" t="str">
        <f t="shared" si="1"/>
        <v>1993/5末</v>
      </c>
      <c r="B13" s="26" t="str">
        <f t="shared" si="1"/>
        <v>平成5/5末</v>
      </c>
      <c r="C13" s="43">
        <v>10</v>
      </c>
      <c r="D13" s="43">
        <v>539</v>
      </c>
      <c r="E13" s="43">
        <v>502</v>
      </c>
      <c r="F13" s="43">
        <v>1041</v>
      </c>
      <c r="G13" s="28" t="s">
        <v>14</v>
      </c>
      <c r="O13" s="17">
        <f>'5月'!$C13</f>
        <v>10</v>
      </c>
      <c r="P13">
        <f>'5月'!$D13*'5月'!$C13</f>
        <v>5390</v>
      </c>
      <c r="Q13">
        <f>'5月'!$E13*'5月'!$C13</f>
        <v>5020</v>
      </c>
      <c r="R13">
        <f>'5月'!$F13*'5月'!$C13</f>
        <v>10410</v>
      </c>
    </row>
    <row r="14" spans="1:18" x14ac:dyDescent="0.2">
      <c r="A14" s="26" t="str">
        <f t="shared" si="1"/>
        <v>1993/5末</v>
      </c>
      <c r="B14" s="26" t="str">
        <f t="shared" si="1"/>
        <v>平成5/5末</v>
      </c>
      <c r="C14" s="43">
        <v>11</v>
      </c>
      <c r="D14" s="43">
        <v>529</v>
      </c>
      <c r="E14" s="43">
        <v>515</v>
      </c>
      <c r="F14" s="43">
        <v>1044</v>
      </c>
      <c r="G14" s="28" t="s">
        <v>14</v>
      </c>
      <c r="O14" s="17">
        <f>'5月'!$C14</f>
        <v>11</v>
      </c>
      <c r="P14">
        <f>'5月'!$D14*'5月'!$C14</f>
        <v>5819</v>
      </c>
      <c r="Q14">
        <f>'5月'!$E14*'5月'!$C14</f>
        <v>5665</v>
      </c>
      <c r="R14">
        <f>'5月'!$F14*'5月'!$C14</f>
        <v>11484</v>
      </c>
    </row>
    <row r="15" spans="1:18" x14ac:dyDescent="0.2">
      <c r="A15" s="26" t="str">
        <f t="shared" si="1"/>
        <v>1993/5末</v>
      </c>
      <c r="B15" s="26" t="str">
        <f t="shared" si="1"/>
        <v>平成5/5末</v>
      </c>
      <c r="C15" s="43">
        <v>12</v>
      </c>
      <c r="D15" s="43">
        <v>578</v>
      </c>
      <c r="E15" s="43">
        <v>502</v>
      </c>
      <c r="F15" s="43">
        <v>1080</v>
      </c>
      <c r="G15" s="28" t="s">
        <v>14</v>
      </c>
      <c r="J15" s="46" t="s">
        <v>50</v>
      </c>
      <c r="K15" s="46"/>
      <c r="L15" s="46"/>
      <c r="M15" s="46" t="str">
        <f>A2</f>
        <v>1993/5末</v>
      </c>
      <c r="O15" s="17">
        <f>'5月'!$C15</f>
        <v>12</v>
      </c>
      <c r="P15">
        <f>'5月'!$D15*'5月'!$C15</f>
        <v>6936</v>
      </c>
      <c r="Q15">
        <f>'5月'!$E15*'5月'!$C15</f>
        <v>6024</v>
      </c>
      <c r="R15">
        <f>'5月'!$F15*'5月'!$C15</f>
        <v>12960</v>
      </c>
    </row>
    <row r="16" spans="1:18" x14ac:dyDescent="0.2">
      <c r="A16" s="26" t="str">
        <f t="shared" si="1"/>
        <v>1993/5末</v>
      </c>
      <c r="B16" s="26" t="str">
        <f t="shared" si="1"/>
        <v>平成5/5末</v>
      </c>
      <c r="C16" s="43">
        <v>13</v>
      </c>
      <c r="D16" s="43">
        <v>628</v>
      </c>
      <c r="E16" s="43">
        <v>524</v>
      </c>
      <c r="F16" s="43">
        <v>1152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8164</v>
      </c>
      <c r="Q16">
        <f>'5月'!$E16*'5月'!$C16</f>
        <v>6812</v>
      </c>
      <c r="R16">
        <f>'5月'!$F16*'5月'!$C16</f>
        <v>14976</v>
      </c>
    </row>
    <row r="17" spans="1:18" x14ac:dyDescent="0.2">
      <c r="A17" s="26" t="str">
        <f t="shared" si="1"/>
        <v>1993/5末</v>
      </c>
      <c r="B17" s="26" t="str">
        <f t="shared" si="1"/>
        <v>平成5/5末</v>
      </c>
      <c r="C17" s="43">
        <v>14</v>
      </c>
      <c r="D17" s="43">
        <v>558</v>
      </c>
      <c r="E17" s="43">
        <v>551</v>
      </c>
      <c r="F17" s="43">
        <v>1109</v>
      </c>
      <c r="G17" s="28" t="s">
        <v>14</v>
      </c>
      <c r="J17" s="47" t="s">
        <v>5</v>
      </c>
      <c r="K17" s="48">
        <f>SUM($K$18:$K$39)</f>
        <v>43212</v>
      </c>
      <c r="L17" s="48">
        <f>SUM($L$18:$L$39)</f>
        <v>45098</v>
      </c>
      <c r="M17" s="48">
        <f>SUM($M$18:$M$39)</f>
        <v>88310</v>
      </c>
      <c r="O17" s="21">
        <f>'5月'!$C17</f>
        <v>14</v>
      </c>
      <c r="P17" s="22">
        <f>'5月'!$D17*'5月'!$C17</f>
        <v>7812</v>
      </c>
      <c r="Q17" s="22">
        <f>'5月'!$E17*'5月'!$C17</f>
        <v>7714</v>
      </c>
      <c r="R17" s="22">
        <f>'5月'!$F17*'5月'!$C17</f>
        <v>15526</v>
      </c>
    </row>
    <row r="18" spans="1:18" x14ac:dyDescent="0.2">
      <c r="A18" s="25" t="str">
        <f t="shared" si="1"/>
        <v>1993/5末</v>
      </c>
      <c r="B18" s="25" t="str">
        <f t="shared" si="1"/>
        <v>平成5/5末</v>
      </c>
      <c r="C18" s="42">
        <v>15</v>
      </c>
      <c r="D18" s="42">
        <v>582</v>
      </c>
      <c r="E18" s="42">
        <v>574</v>
      </c>
      <c r="F18" s="42">
        <v>1156</v>
      </c>
      <c r="G18" s="29" t="s">
        <v>15</v>
      </c>
      <c r="J18" s="46" t="s">
        <v>27</v>
      </c>
      <c r="K18" s="49">
        <f>SUM($D$3:$D$7)</f>
        <v>2338</v>
      </c>
      <c r="L18" s="49">
        <f>SUM($E$3:$E$7)</f>
        <v>2237</v>
      </c>
      <c r="M18" s="49">
        <f>SUM($F$3:$F$7)</f>
        <v>4575</v>
      </c>
      <c r="O18" s="20">
        <f>'5月'!$C18</f>
        <v>15</v>
      </c>
      <c r="P18">
        <f>'5月'!$D18*'5月'!$C18</f>
        <v>8730</v>
      </c>
      <c r="Q18">
        <f>'5月'!$E18*'5月'!$C18</f>
        <v>8610</v>
      </c>
      <c r="R18">
        <f>'5月'!$F18*'5月'!$C18</f>
        <v>17340</v>
      </c>
    </row>
    <row r="19" spans="1:18" x14ac:dyDescent="0.2">
      <c r="A19" s="26" t="str">
        <f t="shared" si="1"/>
        <v>1993/5末</v>
      </c>
      <c r="B19" s="26" t="str">
        <f t="shared" si="1"/>
        <v>平成5/5末</v>
      </c>
      <c r="C19" s="43">
        <v>16</v>
      </c>
      <c r="D19" s="43">
        <v>603</v>
      </c>
      <c r="E19" s="43">
        <v>578</v>
      </c>
      <c r="F19" s="43">
        <v>1181</v>
      </c>
      <c r="G19" s="30" t="s">
        <v>15</v>
      </c>
      <c r="J19" s="46" t="s">
        <v>28</v>
      </c>
      <c r="K19" s="46">
        <f>SUM($D$8:$D$12)</f>
        <v>2724</v>
      </c>
      <c r="L19" s="46">
        <f>SUM($E$8:$E$12)</f>
        <v>2495</v>
      </c>
      <c r="M19" s="46">
        <f>SUM($F$8:$F$12)</f>
        <v>5219</v>
      </c>
      <c r="O19" s="17">
        <f>'5月'!$C19</f>
        <v>16</v>
      </c>
      <c r="P19">
        <f>'5月'!$D19*'5月'!$C19</f>
        <v>9648</v>
      </c>
      <c r="Q19">
        <f>'5月'!$E19*'5月'!$C19</f>
        <v>9248</v>
      </c>
      <c r="R19">
        <f>'5月'!$F19*'5月'!$C19</f>
        <v>18896</v>
      </c>
    </row>
    <row r="20" spans="1:18" x14ac:dyDescent="0.2">
      <c r="A20" s="26" t="str">
        <f t="shared" si="1"/>
        <v>1993/5末</v>
      </c>
      <c r="B20" s="26" t="str">
        <f t="shared" si="1"/>
        <v>平成5/5末</v>
      </c>
      <c r="C20" s="43">
        <v>17</v>
      </c>
      <c r="D20" s="43">
        <v>588</v>
      </c>
      <c r="E20" s="43">
        <v>627</v>
      </c>
      <c r="F20" s="43">
        <v>1215</v>
      </c>
      <c r="G20" s="30" t="s">
        <v>15</v>
      </c>
      <c r="J20" s="46" t="s">
        <v>29</v>
      </c>
      <c r="K20" s="46">
        <f>SUM($D$13:$D$17)</f>
        <v>2832</v>
      </c>
      <c r="L20" s="46">
        <f>SUM($E$13:$E$17)</f>
        <v>2594</v>
      </c>
      <c r="M20" s="46">
        <f>SUM($F$13:$F$17)</f>
        <v>5426</v>
      </c>
      <c r="O20" s="17">
        <f>'5月'!$C20</f>
        <v>17</v>
      </c>
      <c r="P20">
        <f>'5月'!$D20*'5月'!$C20</f>
        <v>9996</v>
      </c>
      <c r="Q20">
        <f>'5月'!$E20*'5月'!$C20</f>
        <v>10659</v>
      </c>
      <c r="R20">
        <f>'5月'!$F20*'5月'!$C20</f>
        <v>20655</v>
      </c>
    </row>
    <row r="21" spans="1:18" x14ac:dyDescent="0.2">
      <c r="A21" s="26" t="str">
        <f t="shared" ref="A21:B36" si="2">A20</f>
        <v>1993/5末</v>
      </c>
      <c r="B21" s="26" t="str">
        <f t="shared" si="2"/>
        <v>平成5/5末</v>
      </c>
      <c r="C21" s="43">
        <v>18</v>
      </c>
      <c r="D21" s="43">
        <v>590</v>
      </c>
      <c r="E21" s="43">
        <v>537</v>
      </c>
      <c r="F21" s="43">
        <v>1127</v>
      </c>
      <c r="G21" s="30" t="s">
        <v>15</v>
      </c>
      <c r="J21" s="46" t="s">
        <v>30</v>
      </c>
      <c r="K21" s="46">
        <f>SUM($D$18:$D$22)</f>
        <v>2933</v>
      </c>
      <c r="L21" s="46">
        <f>SUM($E$18:$E$22)</f>
        <v>2838</v>
      </c>
      <c r="M21" s="46">
        <f>SUM($F$18:$F$22)</f>
        <v>5771</v>
      </c>
      <c r="O21" s="17">
        <f>'5月'!$C21</f>
        <v>18</v>
      </c>
      <c r="P21">
        <f>'5月'!$D21*'5月'!$C21</f>
        <v>10620</v>
      </c>
      <c r="Q21">
        <f>'5月'!$E21*'5月'!$C21</f>
        <v>9666</v>
      </c>
      <c r="R21">
        <f>'5月'!$F21*'5月'!$C21</f>
        <v>20286</v>
      </c>
    </row>
    <row r="22" spans="1:18" x14ac:dyDescent="0.2">
      <c r="A22" s="26" t="str">
        <f t="shared" si="2"/>
        <v>1993/5末</v>
      </c>
      <c r="B22" s="26" t="str">
        <f t="shared" si="2"/>
        <v>平成5/5末</v>
      </c>
      <c r="C22" s="43">
        <v>19</v>
      </c>
      <c r="D22" s="43">
        <v>570</v>
      </c>
      <c r="E22" s="43">
        <v>522</v>
      </c>
      <c r="F22" s="43">
        <v>1092</v>
      </c>
      <c r="G22" s="30" t="s">
        <v>15</v>
      </c>
      <c r="J22" s="46" t="s">
        <v>31</v>
      </c>
      <c r="K22" s="46">
        <f>SUM($D$23:$D$27)</f>
        <v>2508</v>
      </c>
      <c r="L22" s="46">
        <f>SUM($E$23:$E$27)</f>
        <v>2226</v>
      </c>
      <c r="M22" s="46">
        <f>SUM($F$23:$F$27)</f>
        <v>4734</v>
      </c>
      <c r="O22" s="17">
        <f>'5月'!$C22</f>
        <v>19</v>
      </c>
      <c r="P22">
        <f>'5月'!$D22*'5月'!$C22</f>
        <v>10830</v>
      </c>
      <c r="Q22">
        <f>'5月'!$E22*'5月'!$C22</f>
        <v>9918</v>
      </c>
      <c r="R22">
        <f>'5月'!$F22*'5月'!$C22</f>
        <v>20748</v>
      </c>
    </row>
    <row r="23" spans="1:18" x14ac:dyDescent="0.2">
      <c r="A23" s="26" t="str">
        <f t="shared" si="2"/>
        <v>1993/5末</v>
      </c>
      <c r="B23" s="26" t="str">
        <f t="shared" si="2"/>
        <v>平成5/5末</v>
      </c>
      <c r="C23" s="43">
        <v>20</v>
      </c>
      <c r="D23" s="43">
        <v>515</v>
      </c>
      <c r="E23" s="43">
        <v>452</v>
      </c>
      <c r="F23" s="43">
        <v>967</v>
      </c>
      <c r="G23" s="30" t="s">
        <v>15</v>
      </c>
      <c r="J23" s="46" t="s">
        <v>32</v>
      </c>
      <c r="K23" s="46">
        <f>SUM($D$28:$D$32)</f>
        <v>2491</v>
      </c>
      <c r="L23" s="46">
        <f>SUM($E$28:$E$32)</f>
        <v>2395</v>
      </c>
      <c r="M23" s="46">
        <f>SUM($F$28:$F$32)</f>
        <v>4886</v>
      </c>
      <c r="O23" s="17">
        <f>'5月'!$C23</f>
        <v>20</v>
      </c>
      <c r="P23">
        <f>'5月'!$D23*'5月'!$C23</f>
        <v>10300</v>
      </c>
      <c r="Q23">
        <f>'5月'!$E23*'5月'!$C23</f>
        <v>9040</v>
      </c>
      <c r="R23">
        <f>'5月'!$F23*'5月'!$C23</f>
        <v>19340</v>
      </c>
    </row>
    <row r="24" spans="1:18" x14ac:dyDescent="0.2">
      <c r="A24" s="26" t="str">
        <f t="shared" si="2"/>
        <v>1993/5末</v>
      </c>
      <c r="B24" s="26" t="str">
        <f t="shared" si="2"/>
        <v>平成5/5末</v>
      </c>
      <c r="C24" s="43">
        <v>21</v>
      </c>
      <c r="D24" s="43">
        <v>512</v>
      </c>
      <c r="E24" s="43">
        <v>474</v>
      </c>
      <c r="F24" s="43">
        <v>986</v>
      </c>
      <c r="G24" s="30" t="s">
        <v>15</v>
      </c>
      <c r="J24" s="46" t="s">
        <v>33</v>
      </c>
      <c r="K24" s="46">
        <f>SUM($D$33:$D$37)</f>
        <v>2906</v>
      </c>
      <c r="L24" s="46">
        <f>SUM($E$33:$E$37)</f>
        <v>2711</v>
      </c>
      <c r="M24" s="46">
        <f>SUM($F$33:$F$37)</f>
        <v>5617</v>
      </c>
      <c r="O24" s="17">
        <f>'5月'!$C24</f>
        <v>21</v>
      </c>
      <c r="P24">
        <f>'5月'!$D24*'5月'!$C24</f>
        <v>10752</v>
      </c>
      <c r="Q24">
        <f>'5月'!$E24*'5月'!$C24</f>
        <v>9954</v>
      </c>
      <c r="R24">
        <f>'5月'!$F24*'5月'!$C24</f>
        <v>20706</v>
      </c>
    </row>
    <row r="25" spans="1:18" x14ac:dyDescent="0.2">
      <c r="A25" s="26" t="str">
        <f t="shared" si="2"/>
        <v>1993/5末</v>
      </c>
      <c r="B25" s="26" t="str">
        <f t="shared" si="2"/>
        <v>平成5/5末</v>
      </c>
      <c r="C25" s="43">
        <v>22</v>
      </c>
      <c r="D25" s="43">
        <v>506</v>
      </c>
      <c r="E25" s="43">
        <v>424</v>
      </c>
      <c r="F25" s="43">
        <v>930</v>
      </c>
      <c r="G25" s="30" t="s">
        <v>15</v>
      </c>
      <c r="J25" s="46" t="s">
        <v>34</v>
      </c>
      <c r="K25" s="46">
        <f>SUM($D$38:$D$42)</f>
        <v>3097</v>
      </c>
      <c r="L25" s="46">
        <f>SUM($E$38:$E$42)</f>
        <v>2833</v>
      </c>
      <c r="M25" s="46">
        <f>SUM($F$38:$F$42)</f>
        <v>5930</v>
      </c>
      <c r="O25" s="17">
        <f>'5月'!$C25</f>
        <v>22</v>
      </c>
      <c r="P25">
        <f>'5月'!$D25*'5月'!$C25</f>
        <v>11132</v>
      </c>
      <c r="Q25">
        <f>'5月'!$E25*'5月'!$C25</f>
        <v>9328</v>
      </c>
      <c r="R25">
        <f>'5月'!$F25*'5月'!$C25</f>
        <v>20460</v>
      </c>
    </row>
    <row r="26" spans="1:18" x14ac:dyDescent="0.2">
      <c r="A26" s="26" t="str">
        <f t="shared" si="2"/>
        <v>1993/5末</v>
      </c>
      <c r="B26" s="26" t="str">
        <f t="shared" si="2"/>
        <v>平成5/5末</v>
      </c>
      <c r="C26" s="43">
        <v>23</v>
      </c>
      <c r="D26" s="43">
        <v>493</v>
      </c>
      <c r="E26" s="43">
        <v>439</v>
      </c>
      <c r="F26" s="43">
        <v>932</v>
      </c>
      <c r="G26" s="30" t="s">
        <v>15</v>
      </c>
      <c r="J26" s="46" t="s">
        <v>35</v>
      </c>
      <c r="K26" s="46">
        <f>SUM($D$43:$D$47)</f>
        <v>3785</v>
      </c>
      <c r="L26" s="46">
        <f>SUM($E$43:$E$47)</f>
        <v>3512</v>
      </c>
      <c r="M26" s="46">
        <f>SUM($F$43:$F$47)</f>
        <v>7297</v>
      </c>
      <c r="O26" s="17">
        <f>'5月'!$C26</f>
        <v>23</v>
      </c>
      <c r="P26">
        <f>'5月'!$D26*'5月'!$C26</f>
        <v>11339</v>
      </c>
      <c r="Q26">
        <f>'5月'!$E26*'5月'!$C26</f>
        <v>10097</v>
      </c>
      <c r="R26">
        <f>'5月'!$F26*'5月'!$C26</f>
        <v>21436</v>
      </c>
    </row>
    <row r="27" spans="1:18" x14ac:dyDescent="0.2">
      <c r="A27" s="26" t="str">
        <f t="shared" si="2"/>
        <v>1993/5末</v>
      </c>
      <c r="B27" s="26" t="str">
        <f t="shared" si="2"/>
        <v>平成5/5末</v>
      </c>
      <c r="C27" s="43">
        <v>24</v>
      </c>
      <c r="D27" s="43">
        <v>482</v>
      </c>
      <c r="E27" s="43">
        <v>437</v>
      </c>
      <c r="F27" s="43">
        <v>919</v>
      </c>
      <c r="G27" s="30" t="s">
        <v>15</v>
      </c>
      <c r="J27" s="46" t="s">
        <v>36</v>
      </c>
      <c r="K27" s="46">
        <f>SUM($D$48:$D$52)</f>
        <v>3074</v>
      </c>
      <c r="L27" s="46">
        <f>SUM($E$48:$E$52)</f>
        <v>2870</v>
      </c>
      <c r="M27" s="46">
        <f>SUM($F$48:$F$52)</f>
        <v>5944</v>
      </c>
      <c r="O27" s="17">
        <f>'5月'!$C27</f>
        <v>24</v>
      </c>
      <c r="P27">
        <f>'5月'!$D27*'5月'!$C27</f>
        <v>11568</v>
      </c>
      <c r="Q27">
        <f>'5月'!$E27*'5月'!$C27</f>
        <v>10488</v>
      </c>
      <c r="R27">
        <f>'5月'!$F27*'5月'!$C27</f>
        <v>22056</v>
      </c>
    </row>
    <row r="28" spans="1:18" x14ac:dyDescent="0.2">
      <c r="A28" s="26" t="str">
        <f t="shared" si="2"/>
        <v>1993/5末</v>
      </c>
      <c r="B28" s="26" t="str">
        <f t="shared" si="2"/>
        <v>平成5/5末</v>
      </c>
      <c r="C28" s="43">
        <v>25</v>
      </c>
      <c r="D28" s="43">
        <v>458</v>
      </c>
      <c r="E28" s="43">
        <v>472</v>
      </c>
      <c r="F28" s="43">
        <v>930</v>
      </c>
      <c r="G28" s="30" t="s">
        <v>15</v>
      </c>
      <c r="J28" s="46" t="s">
        <v>37</v>
      </c>
      <c r="K28" s="46">
        <f>SUM($D$53:$D$57)</f>
        <v>2766</v>
      </c>
      <c r="L28" s="46">
        <f>SUM($E$53:$E$57)</f>
        <v>2705</v>
      </c>
      <c r="M28" s="46">
        <f>SUM($F$53:$F$57)</f>
        <v>5471</v>
      </c>
      <c r="O28" s="17">
        <f>'5月'!$C28</f>
        <v>25</v>
      </c>
      <c r="P28">
        <f>'5月'!$D28*'5月'!$C28</f>
        <v>11450</v>
      </c>
      <c r="Q28">
        <f>'5月'!$E28*'5月'!$C28</f>
        <v>11800</v>
      </c>
      <c r="R28">
        <f>'5月'!$F28*'5月'!$C28</f>
        <v>23250</v>
      </c>
    </row>
    <row r="29" spans="1:18" x14ac:dyDescent="0.2">
      <c r="A29" s="26" t="str">
        <f t="shared" si="2"/>
        <v>1993/5末</v>
      </c>
      <c r="B29" s="26" t="str">
        <f t="shared" si="2"/>
        <v>平成5/5末</v>
      </c>
      <c r="C29" s="43">
        <v>26</v>
      </c>
      <c r="D29" s="43">
        <v>499</v>
      </c>
      <c r="E29" s="43">
        <v>448</v>
      </c>
      <c r="F29" s="43">
        <v>947</v>
      </c>
      <c r="G29" s="30" t="s">
        <v>15</v>
      </c>
      <c r="J29" s="46" t="s">
        <v>38</v>
      </c>
      <c r="K29" s="46">
        <f>SUM($D$58:$D$62)</f>
        <v>2623</v>
      </c>
      <c r="L29" s="46">
        <f>SUM($E$58:$E$62)</f>
        <v>3019</v>
      </c>
      <c r="M29" s="46">
        <f>SUM($F$58:$F$62)</f>
        <v>5642</v>
      </c>
      <c r="O29" s="17">
        <f>'5月'!$C29</f>
        <v>26</v>
      </c>
      <c r="P29">
        <f>'5月'!$D29*'5月'!$C29</f>
        <v>12974</v>
      </c>
      <c r="Q29">
        <f>'5月'!$E29*'5月'!$C29</f>
        <v>11648</v>
      </c>
      <c r="R29">
        <f>'5月'!$F29*'5月'!$C29</f>
        <v>24622</v>
      </c>
    </row>
    <row r="30" spans="1:18" x14ac:dyDescent="0.2">
      <c r="A30" s="26" t="str">
        <f t="shared" si="2"/>
        <v>1993/5末</v>
      </c>
      <c r="B30" s="26" t="str">
        <f t="shared" si="2"/>
        <v>平成5/5末</v>
      </c>
      <c r="C30" s="43">
        <v>27</v>
      </c>
      <c r="D30" s="43">
        <v>463</v>
      </c>
      <c r="E30" s="43">
        <v>446</v>
      </c>
      <c r="F30" s="43">
        <v>909</v>
      </c>
      <c r="G30" s="30" t="s">
        <v>15</v>
      </c>
      <c r="J30" s="46" t="s">
        <v>39</v>
      </c>
      <c r="K30" s="46">
        <f>SUM($D$63:$D$67)</f>
        <v>2845</v>
      </c>
      <c r="L30" s="46">
        <f>SUM($E$63:$E$67)</f>
        <v>3087</v>
      </c>
      <c r="M30" s="46">
        <f>SUM($F$63:$F$67)</f>
        <v>5932</v>
      </c>
      <c r="O30" s="17">
        <f>'5月'!$C30</f>
        <v>27</v>
      </c>
      <c r="P30">
        <f>'5月'!$D30*'5月'!$C30</f>
        <v>12501</v>
      </c>
      <c r="Q30">
        <f>'5月'!$E30*'5月'!$C30</f>
        <v>12042</v>
      </c>
      <c r="R30">
        <f>'5月'!$F30*'5月'!$C30</f>
        <v>24543</v>
      </c>
    </row>
    <row r="31" spans="1:18" x14ac:dyDescent="0.2">
      <c r="A31" s="26" t="str">
        <f t="shared" si="2"/>
        <v>1993/5末</v>
      </c>
      <c r="B31" s="26" t="str">
        <f t="shared" si="2"/>
        <v>平成5/5末</v>
      </c>
      <c r="C31" s="43">
        <v>28</v>
      </c>
      <c r="D31" s="43">
        <v>568</v>
      </c>
      <c r="E31" s="43">
        <v>510</v>
      </c>
      <c r="F31" s="43">
        <v>1078</v>
      </c>
      <c r="G31" s="30" t="s">
        <v>15</v>
      </c>
      <c r="J31" s="46" t="s">
        <v>40</v>
      </c>
      <c r="K31" s="46">
        <f>SUM($D$68:$D$72)</f>
        <v>2430</v>
      </c>
      <c r="L31" s="46">
        <f>SUM($E$68:$E$72)</f>
        <v>3097</v>
      </c>
      <c r="M31" s="46">
        <f>SUM($F$68:$F$72)</f>
        <v>5527</v>
      </c>
      <c r="O31" s="17">
        <f>'5月'!$C31</f>
        <v>28</v>
      </c>
      <c r="P31">
        <f>'5月'!$D31*'5月'!$C31</f>
        <v>15904</v>
      </c>
      <c r="Q31">
        <f>'5月'!$E31*'5月'!$C31</f>
        <v>14280</v>
      </c>
      <c r="R31">
        <f>'5月'!$F31*'5月'!$C31</f>
        <v>30184</v>
      </c>
    </row>
    <row r="32" spans="1:18" x14ac:dyDescent="0.2">
      <c r="A32" s="26" t="str">
        <f t="shared" si="2"/>
        <v>1993/5末</v>
      </c>
      <c r="B32" s="26" t="str">
        <f t="shared" si="2"/>
        <v>平成5/5末</v>
      </c>
      <c r="C32" s="43">
        <v>29</v>
      </c>
      <c r="D32" s="43">
        <v>503</v>
      </c>
      <c r="E32" s="43">
        <v>519</v>
      </c>
      <c r="F32" s="43">
        <v>1022</v>
      </c>
      <c r="G32" s="30" t="s">
        <v>15</v>
      </c>
      <c r="J32" s="46" t="s">
        <v>41</v>
      </c>
      <c r="K32" s="46">
        <f>SUM($D$73:$D$77)</f>
        <v>1626</v>
      </c>
      <c r="L32" s="46">
        <f>SUM($E$73:$E$77)</f>
        <v>2418</v>
      </c>
      <c r="M32" s="46">
        <f>SUM($F$73:$F$77)</f>
        <v>4044</v>
      </c>
      <c r="O32" s="17">
        <f>'5月'!$C32</f>
        <v>29</v>
      </c>
      <c r="P32">
        <f>'5月'!$D32*'5月'!$C32</f>
        <v>14587</v>
      </c>
      <c r="Q32">
        <f>'5月'!$E32*'5月'!$C32</f>
        <v>15051</v>
      </c>
      <c r="R32">
        <f>'5月'!$F32*'5月'!$C32</f>
        <v>29638</v>
      </c>
    </row>
    <row r="33" spans="1:18" x14ac:dyDescent="0.2">
      <c r="A33" s="26" t="str">
        <f t="shared" si="2"/>
        <v>1993/5末</v>
      </c>
      <c r="B33" s="26" t="str">
        <f t="shared" si="2"/>
        <v>平成5/5末</v>
      </c>
      <c r="C33" s="43">
        <v>30</v>
      </c>
      <c r="D33" s="43">
        <v>551</v>
      </c>
      <c r="E33" s="43">
        <v>541</v>
      </c>
      <c r="F33" s="43">
        <v>1092</v>
      </c>
      <c r="G33" s="30" t="s">
        <v>15</v>
      </c>
      <c r="J33" s="46" t="s">
        <v>42</v>
      </c>
      <c r="K33" s="46">
        <f>SUM($D$78:$D$82)</f>
        <v>1208</v>
      </c>
      <c r="L33" s="46">
        <f>SUM($E$78:$E$82)</f>
        <v>1907</v>
      </c>
      <c r="M33" s="46">
        <f>SUM($F$78:$F$82)</f>
        <v>3115</v>
      </c>
      <c r="O33" s="17">
        <f>'5月'!$C33</f>
        <v>30</v>
      </c>
      <c r="P33">
        <f>'5月'!$D33*'5月'!$C33</f>
        <v>16530</v>
      </c>
      <c r="Q33">
        <f>'5月'!$E33*'5月'!$C33</f>
        <v>16230</v>
      </c>
      <c r="R33">
        <f>'5月'!$F33*'5月'!$C33</f>
        <v>32760</v>
      </c>
    </row>
    <row r="34" spans="1:18" x14ac:dyDescent="0.2">
      <c r="A34" s="26" t="str">
        <f t="shared" si="2"/>
        <v>1993/5末</v>
      </c>
      <c r="B34" s="26" t="str">
        <f t="shared" si="2"/>
        <v>平成5/5末</v>
      </c>
      <c r="C34" s="43">
        <v>31</v>
      </c>
      <c r="D34" s="43">
        <v>580</v>
      </c>
      <c r="E34" s="43">
        <v>511</v>
      </c>
      <c r="F34" s="43">
        <v>1091</v>
      </c>
      <c r="G34" s="30" t="s">
        <v>15</v>
      </c>
      <c r="J34" s="46" t="s">
        <v>43</v>
      </c>
      <c r="K34" s="46">
        <f>SUM($D$83:$D$87)</f>
        <v>695</v>
      </c>
      <c r="L34" s="46">
        <f>SUM($E$83:$E$87)</f>
        <v>1301</v>
      </c>
      <c r="M34" s="46">
        <f>SUM($F$83:$F$87)</f>
        <v>1996</v>
      </c>
      <c r="O34" s="17">
        <f>'5月'!$C34</f>
        <v>31</v>
      </c>
      <c r="P34">
        <f>'5月'!$D34*'5月'!$C34</f>
        <v>17980</v>
      </c>
      <c r="Q34">
        <f>'5月'!$E34*'5月'!$C34</f>
        <v>15841</v>
      </c>
      <c r="R34">
        <f>'5月'!$F34*'5月'!$C34</f>
        <v>33821</v>
      </c>
    </row>
    <row r="35" spans="1:18" x14ac:dyDescent="0.2">
      <c r="A35" s="26" t="str">
        <f t="shared" si="2"/>
        <v>1993/5末</v>
      </c>
      <c r="B35" s="26" t="str">
        <f t="shared" si="2"/>
        <v>平成5/5末</v>
      </c>
      <c r="C35" s="43">
        <v>32</v>
      </c>
      <c r="D35" s="43">
        <v>538</v>
      </c>
      <c r="E35" s="43">
        <v>503</v>
      </c>
      <c r="F35" s="43">
        <v>1041</v>
      </c>
      <c r="G35" s="30" t="s">
        <v>15</v>
      </c>
      <c r="J35" s="46" t="s">
        <v>44</v>
      </c>
      <c r="K35" s="46">
        <f>SUM($D$88:$D$92)</f>
        <v>264</v>
      </c>
      <c r="L35" s="46">
        <f>SUM($E$88:$E$92)</f>
        <v>626</v>
      </c>
      <c r="M35" s="46">
        <f>SUM($F$88:$F$92)</f>
        <v>890</v>
      </c>
      <c r="O35" s="17">
        <f>'5月'!$C35</f>
        <v>32</v>
      </c>
      <c r="P35">
        <f>'5月'!$D35*'5月'!$C35</f>
        <v>17216</v>
      </c>
      <c r="Q35">
        <f>'5月'!$E35*'5月'!$C35</f>
        <v>16096</v>
      </c>
      <c r="R35">
        <f>'5月'!$F35*'5月'!$C35</f>
        <v>33312</v>
      </c>
    </row>
    <row r="36" spans="1:18" x14ac:dyDescent="0.2">
      <c r="A36" s="26" t="str">
        <f t="shared" si="2"/>
        <v>1993/5末</v>
      </c>
      <c r="B36" s="26" t="str">
        <f t="shared" si="2"/>
        <v>平成5/5末</v>
      </c>
      <c r="C36" s="43">
        <v>33</v>
      </c>
      <c r="D36" s="43">
        <v>593</v>
      </c>
      <c r="E36" s="43">
        <v>559</v>
      </c>
      <c r="F36" s="43">
        <v>1152</v>
      </c>
      <c r="G36" s="30" t="s">
        <v>15</v>
      </c>
      <c r="J36" s="46" t="s">
        <v>45</v>
      </c>
      <c r="K36" s="46">
        <f>SUM($D$93:$D$97)</f>
        <v>64</v>
      </c>
      <c r="L36" s="46">
        <f>SUM($E$93:$E$97)</f>
        <v>199</v>
      </c>
      <c r="M36" s="46">
        <f>SUM($F$93:$F$97)</f>
        <v>263</v>
      </c>
      <c r="O36" s="17">
        <f>'5月'!$C36</f>
        <v>33</v>
      </c>
      <c r="P36">
        <f>'5月'!$D36*'5月'!$C36</f>
        <v>19569</v>
      </c>
      <c r="Q36">
        <f>'5月'!$E36*'5月'!$C36</f>
        <v>18447</v>
      </c>
      <c r="R36">
        <f>'5月'!$F36*'5月'!$C36</f>
        <v>38016</v>
      </c>
    </row>
    <row r="37" spans="1:18" x14ac:dyDescent="0.2">
      <c r="A37" s="26" t="str">
        <f t="shared" ref="A37:B52" si="3">A36</f>
        <v>1993/5末</v>
      </c>
      <c r="B37" s="26" t="str">
        <f t="shared" si="3"/>
        <v>平成5/5末</v>
      </c>
      <c r="C37" s="43">
        <v>34</v>
      </c>
      <c r="D37" s="43">
        <v>644</v>
      </c>
      <c r="E37" s="43">
        <v>597</v>
      </c>
      <c r="F37" s="43">
        <v>1241</v>
      </c>
      <c r="G37" s="30" t="s">
        <v>15</v>
      </c>
      <c r="J37" s="46" t="s">
        <v>46</v>
      </c>
      <c r="K37" s="46">
        <f>SUM($D$98:$D$102)</f>
        <v>3</v>
      </c>
      <c r="L37" s="46">
        <f>SUM($E$98:$E$102)</f>
        <v>22</v>
      </c>
      <c r="M37" s="46">
        <f>SUM($F$98:$F$102)</f>
        <v>25</v>
      </c>
      <c r="O37" s="17">
        <f>'5月'!$C37</f>
        <v>34</v>
      </c>
      <c r="P37">
        <f>'5月'!$D37*'5月'!$C37</f>
        <v>21896</v>
      </c>
      <c r="Q37">
        <f>'5月'!$E37*'5月'!$C37</f>
        <v>20298</v>
      </c>
      <c r="R37">
        <f>'5月'!$F37*'5月'!$C37</f>
        <v>42194</v>
      </c>
    </row>
    <row r="38" spans="1:18" x14ac:dyDescent="0.2">
      <c r="A38" s="26" t="str">
        <f t="shared" si="3"/>
        <v>1993/5末</v>
      </c>
      <c r="B38" s="26" t="str">
        <f t="shared" si="3"/>
        <v>平成5/5末</v>
      </c>
      <c r="C38" s="43">
        <v>35</v>
      </c>
      <c r="D38" s="43">
        <v>616</v>
      </c>
      <c r="E38" s="43">
        <v>535</v>
      </c>
      <c r="F38" s="43">
        <v>1151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'5月'!$C38</f>
        <v>35</v>
      </c>
      <c r="P38">
        <f>'5月'!$D38*'5月'!$C38</f>
        <v>21560</v>
      </c>
      <c r="Q38">
        <f>'5月'!$E38*'5月'!$C38</f>
        <v>18725</v>
      </c>
      <c r="R38">
        <f>'5月'!$F38*'5月'!$C38</f>
        <v>40285</v>
      </c>
    </row>
    <row r="39" spans="1:18" x14ac:dyDescent="0.2">
      <c r="A39" s="26" t="str">
        <f t="shared" si="3"/>
        <v>1993/5末</v>
      </c>
      <c r="B39" s="26" t="str">
        <f t="shared" si="3"/>
        <v>平成5/5末</v>
      </c>
      <c r="C39" s="43">
        <v>36</v>
      </c>
      <c r="D39" s="43">
        <v>606</v>
      </c>
      <c r="E39" s="43">
        <v>563</v>
      </c>
      <c r="F39" s="43">
        <v>1169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'5月'!$C39</f>
        <v>36</v>
      </c>
      <c r="P39">
        <f>'5月'!$D39*'5月'!$C39</f>
        <v>21816</v>
      </c>
      <c r="Q39">
        <f>'5月'!$E39*'5月'!$C39</f>
        <v>20268</v>
      </c>
      <c r="R39">
        <f>'5月'!$F39*'5月'!$C39</f>
        <v>42084</v>
      </c>
    </row>
    <row r="40" spans="1:18" x14ac:dyDescent="0.2">
      <c r="A40" s="26" t="str">
        <f t="shared" si="3"/>
        <v>1993/5末</v>
      </c>
      <c r="B40" s="26" t="str">
        <f t="shared" si="3"/>
        <v>平成5/5末</v>
      </c>
      <c r="C40" s="43">
        <v>37</v>
      </c>
      <c r="D40" s="43">
        <v>614</v>
      </c>
      <c r="E40" s="43">
        <v>535</v>
      </c>
      <c r="F40" s="43">
        <v>1149</v>
      </c>
      <c r="G40" s="30" t="s">
        <v>15</v>
      </c>
      <c r="O40" s="17">
        <f>'5月'!$C40</f>
        <v>37</v>
      </c>
      <c r="P40">
        <f>'5月'!$D40*'5月'!$C40</f>
        <v>22718</v>
      </c>
      <c r="Q40">
        <f>'5月'!$E40*'5月'!$C40</f>
        <v>19795</v>
      </c>
      <c r="R40">
        <f>'5月'!$F40*'5月'!$C40</f>
        <v>42513</v>
      </c>
    </row>
    <row r="41" spans="1:18" x14ac:dyDescent="0.2">
      <c r="A41" s="26" t="str">
        <f t="shared" si="3"/>
        <v>1993/5末</v>
      </c>
      <c r="B41" s="26" t="str">
        <f t="shared" si="3"/>
        <v>平成5/5末</v>
      </c>
      <c r="C41" s="43">
        <v>38</v>
      </c>
      <c r="D41" s="43">
        <v>614</v>
      </c>
      <c r="E41" s="43">
        <v>610</v>
      </c>
      <c r="F41" s="43">
        <v>1224</v>
      </c>
      <c r="G41" s="30" t="s">
        <v>15</v>
      </c>
      <c r="O41" s="17">
        <f>'5月'!$C41</f>
        <v>38</v>
      </c>
      <c r="P41">
        <f>'5月'!$D41*'5月'!$C41</f>
        <v>23332</v>
      </c>
      <c r="Q41">
        <f>'5月'!$E41*'5月'!$C41</f>
        <v>23180</v>
      </c>
      <c r="R41">
        <f>'5月'!$F41*'5月'!$C41</f>
        <v>46512</v>
      </c>
    </row>
    <row r="42" spans="1:18" x14ac:dyDescent="0.2">
      <c r="A42" s="26" t="str">
        <f t="shared" si="3"/>
        <v>1993/5末</v>
      </c>
      <c r="B42" s="26" t="str">
        <f t="shared" si="3"/>
        <v>平成5/5末</v>
      </c>
      <c r="C42" s="43">
        <v>39</v>
      </c>
      <c r="D42" s="43">
        <v>647</v>
      </c>
      <c r="E42" s="43">
        <v>590</v>
      </c>
      <c r="F42" s="43">
        <v>1237</v>
      </c>
      <c r="G42" s="30" t="s">
        <v>15</v>
      </c>
      <c r="O42" s="17">
        <f>'5月'!$C42</f>
        <v>39</v>
      </c>
      <c r="P42">
        <f>'5月'!$D42*'5月'!$C42</f>
        <v>25233</v>
      </c>
      <c r="Q42">
        <f>'5月'!$E42*'5月'!$C42</f>
        <v>23010</v>
      </c>
      <c r="R42">
        <f>'5月'!$F42*'5月'!$C42</f>
        <v>48243</v>
      </c>
    </row>
    <row r="43" spans="1:18" x14ac:dyDescent="0.2">
      <c r="A43" s="26" t="str">
        <f t="shared" si="3"/>
        <v>1993/5末</v>
      </c>
      <c r="B43" s="26" t="str">
        <f t="shared" si="3"/>
        <v>平成5/5末</v>
      </c>
      <c r="C43" s="43">
        <v>40</v>
      </c>
      <c r="D43" s="43">
        <v>648</v>
      </c>
      <c r="E43" s="43">
        <v>640</v>
      </c>
      <c r="F43" s="43">
        <v>1288</v>
      </c>
      <c r="G43" s="30" t="s">
        <v>15</v>
      </c>
      <c r="O43" s="17">
        <f>'5月'!$C43</f>
        <v>40</v>
      </c>
      <c r="P43">
        <f>'5月'!$D43*'5月'!$C43</f>
        <v>25920</v>
      </c>
      <c r="Q43">
        <f>'5月'!$E43*'5月'!$C43</f>
        <v>25600</v>
      </c>
      <c r="R43">
        <f>'5月'!$F43*'5月'!$C43</f>
        <v>51520</v>
      </c>
    </row>
    <row r="44" spans="1:18" x14ac:dyDescent="0.2">
      <c r="A44" s="26" t="str">
        <f t="shared" si="3"/>
        <v>1993/5末</v>
      </c>
      <c r="B44" s="26" t="str">
        <f t="shared" si="3"/>
        <v>平成5/5末</v>
      </c>
      <c r="C44" s="43">
        <v>41</v>
      </c>
      <c r="D44" s="43">
        <v>706</v>
      </c>
      <c r="E44" s="43">
        <v>638</v>
      </c>
      <c r="F44" s="43">
        <v>1344</v>
      </c>
      <c r="G44" s="30" t="s">
        <v>15</v>
      </c>
      <c r="O44" s="17">
        <f>'5月'!$C44</f>
        <v>41</v>
      </c>
      <c r="P44">
        <f>'5月'!$D44*'5月'!$C44</f>
        <v>28946</v>
      </c>
      <c r="Q44">
        <f>'5月'!$E44*'5月'!$C44</f>
        <v>26158</v>
      </c>
      <c r="R44">
        <f>'5月'!$F44*'5月'!$C44</f>
        <v>55104</v>
      </c>
    </row>
    <row r="45" spans="1:18" x14ac:dyDescent="0.2">
      <c r="A45" s="26" t="str">
        <f t="shared" si="3"/>
        <v>1993/5末</v>
      </c>
      <c r="B45" s="26" t="str">
        <f t="shared" si="3"/>
        <v>平成5/5末</v>
      </c>
      <c r="C45" s="43">
        <v>42</v>
      </c>
      <c r="D45" s="43">
        <v>765</v>
      </c>
      <c r="E45" s="43">
        <v>713</v>
      </c>
      <c r="F45" s="43">
        <v>1478</v>
      </c>
      <c r="G45" s="30" t="s">
        <v>15</v>
      </c>
      <c r="O45" s="17">
        <f>'5月'!$C45</f>
        <v>42</v>
      </c>
      <c r="P45">
        <f>'5月'!$D45*'5月'!$C45</f>
        <v>32130</v>
      </c>
      <c r="Q45">
        <f>'5月'!$E45*'5月'!$C45</f>
        <v>29946</v>
      </c>
      <c r="R45">
        <f>'5月'!$F45*'5月'!$C45</f>
        <v>62076</v>
      </c>
    </row>
    <row r="46" spans="1:18" x14ac:dyDescent="0.2">
      <c r="A46" s="26" t="str">
        <f t="shared" si="3"/>
        <v>1993/5末</v>
      </c>
      <c r="B46" s="26" t="str">
        <f t="shared" si="3"/>
        <v>平成5/5末</v>
      </c>
      <c r="C46" s="43">
        <v>43</v>
      </c>
      <c r="D46" s="43">
        <v>752</v>
      </c>
      <c r="E46" s="43">
        <v>750</v>
      </c>
      <c r="F46" s="43">
        <v>1502</v>
      </c>
      <c r="G46" s="30" t="s">
        <v>15</v>
      </c>
      <c r="O46" s="17">
        <f>'5月'!$C46</f>
        <v>43</v>
      </c>
      <c r="P46">
        <f>'5月'!$D46*'5月'!$C46</f>
        <v>32336</v>
      </c>
      <c r="Q46">
        <f>'5月'!$E46*'5月'!$C46</f>
        <v>32250</v>
      </c>
      <c r="R46">
        <f>'5月'!$F46*'5月'!$C46</f>
        <v>64586</v>
      </c>
    </row>
    <row r="47" spans="1:18" x14ac:dyDescent="0.2">
      <c r="A47" s="26" t="str">
        <f t="shared" si="3"/>
        <v>1993/5末</v>
      </c>
      <c r="B47" s="26" t="str">
        <f t="shared" si="3"/>
        <v>平成5/5末</v>
      </c>
      <c r="C47" s="43">
        <v>44</v>
      </c>
      <c r="D47" s="43">
        <v>914</v>
      </c>
      <c r="E47" s="43">
        <v>771</v>
      </c>
      <c r="F47" s="43">
        <v>1685</v>
      </c>
      <c r="G47" s="30" t="s">
        <v>15</v>
      </c>
      <c r="O47" s="17">
        <f>'5月'!$C47</f>
        <v>44</v>
      </c>
      <c r="P47">
        <f>'5月'!$D47*'5月'!$C47</f>
        <v>40216</v>
      </c>
      <c r="Q47">
        <f>'5月'!$E47*'5月'!$C47</f>
        <v>33924</v>
      </c>
      <c r="R47">
        <f>'5月'!$F47*'5月'!$C47</f>
        <v>74140</v>
      </c>
    </row>
    <row r="48" spans="1:18" x14ac:dyDescent="0.2">
      <c r="A48" s="26" t="str">
        <f t="shared" si="3"/>
        <v>1993/5末</v>
      </c>
      <c r="B48" s="26" t="str">
        <f t="shared" si="3"/>
        <v>平成5/5末</v>
      </c>
      <c r="C48" s="43">
        <v>45</v>
      </c>
      <c r="D48" s="43">
        <v>881</v>
      </c>
      <c r="E48" s="43">
        <v>785</v>
      </c>
      <c r="F48" s="43">
        <v>1666</v>
      </c>
      <c r="G48" s="30" t="s">
        <v>15</v>
      </c>
      <c r="O48" s="17">
        <f>'5月'!$C48</f>
        <v>45</v>
      </c>
      <c r="P48">
        <f>'5月'!$D48*'5月'!$C48</f>
        <v>39645</v>
      </c>
      <c r="Q48">
        <f>'5月'!$E48*'5月'!$C48</f>
        <v>35325</v>
      </c>
      <c r="R48">
        <f>'5月'!$F48*'5月'!$C48</f>
        <v>74970</v>
      </c>
    </row>
    <row r="49" spans="1:18" x14ac:dyDescent="0.2">
      <c r="A49" s="26" t="str">
        <f t="shared" si="3"/>
        <v>1993/5末</v>
      </c>
      <c r="B49" s="26" t="str">
        <f t="shared" si="3"/>
        <v>平成5/5末</v>
      </c>
      <c r="C49" s="43">
        <v>46</v>
      </c>
      <c r="D49" s="43">
        <v>687</v>
      </c>
      <c r="E49" s="43">
        <v>580</v>
      </c>
      <c r="F49" s="43">
        <v>1267</v>
      </c>
      <c r="G49" s="30" t="s">
        <v>15</v>
      </c>
      <c r="O49" s="17">
        <f>'5月'!$C49</f>
        <v>46</v>
      </c>
      <c r="P49">
        <f>'5月'!$D49*'5月'!$C49</f>
        <v>31602</v>
      </c>
      <c r="Q49">
        <f>'5月'!$E49*'5月'!$C49</f>
        <v>26680</v>
      </c>
      <c r="R49">
        <f>'5月'!$F49*'5月'!$C49</f>
        <v>58282</v>
      </c>
    </row>
    <row r="50" spans="1:18" x14ac:dyDescent="0.2">
      <c r="A50" s="26" t="str">
        <f t="shared" si="3"/>
        <v>1993/5末</v>
      </c>
      <c r="B50" s="26" t="str">
        <f t="shared" si="3"/>
        <v>平成5/5末</v>
      </c>
      <c r="C50" s="43">
        <v>47</v>
      </c>
      <c r="D50" s="43">
        <v>413</v>
      </c>
      <c r="E50" s="43">
        <v>394</v>
      </c>
      <c r="F50" s="43">
        <v>807</v>
      </c>
      <c r="G50" s="30" t="s">
        <v>15</v>
      </c>
      <c r="O50" s="17">
        <f>'5月'!$C50</f>
        <v>47</v>
      </c>
      <c r="P50">
        <f>'5月'!$D50*'5月'!$C50</f>
        <v>19411</v>
      </c>
      <c r="Q50">
        <f>'5月'!$E50*'5月'!$C50</f>
        <v>18518</v>
      </c>
      <c r="R50">
        <f>'5月'!$F50*'5月'!$C50</f>
        <v>37929</v>
      </c>
    </row>
    <row r="51" spans="1:18" x14ac:dyDescent="0.2">
      <c r="A51" s="26" t="str">
        <f t="shared" si="3"/>
        <v>1993/5末</v>
      </c>
      <c r="B51" s="26" t="str">
        <f t="shared" si="3"/>
        <v>平成5/5末</v>
      </c>
      <c r="C51" s="43">
        <v>48</v>
      </c>
      <c r="D51" s="43">
        <v>511</v>
      </c>
      <c r="E51" s="43">
        <v>532</v>
      </c>
      <c r="F51" s="43">
        <v>1043</v>
      </c>
      <c r="G51" s="30" t="s">
        <v>15</v>
      </c>
      <c r="O51" s="17">
        <f>'5月'!$C51</f>
        <v>48</v>
      </c>
      <c r="P51">
        <f>'5月'!$D51*'5月'!$C51</f>
        <v>24528</v>
      </c>
      <c r="Q51">
        <f>'5月'!$E51*'5月'!$C51</f>
        <v>25536</v>
      </c>
      <c r="R51">
        <f>'5月'!$F51*'5月'!$C51</f>
        <v>50064</v>
      </c>
    </row>
    <row r="52" spans="1:18" x14ac:dyDescent="0.2">
      <c r="A52" s="26" t="str">
        <f t="shared" si="3"/>
        <v>1993/5末</v>
      </c>
      <c r="B52" s="26" t="str">
        <f t="shared" si="3"/>
        <v>平成5/5末</v>
      </c>
      <c r="C52" s="43">
        <v>49</v>
      </c>
      <c r="D52" s="43">
        <v>582</v>
      </c>
      <c r="E52" s="43">
        <v>579</v>
      </c>
      <c r="F52" s="43">
        <v>1161</v>
      </c>
      <c r="G52" s="30" t="s">
        <v>15</v>
      </c>
      <c r="O52" s="17">
        <f>'5月'!$C52</f>
        <v>49</v>
      </c>
      <c r="P52">
        <f>'5月'!$D52*'5月'!$C52</f>
        <v>28518</v>
      </c>
      <c r="Q52">
        <f>'5月'!$E52*'5月'!$C52</f>
        <v>28371</v>
      </c>
      <c r="R52">
        <f>'5月'!$F52*'5月'!$C52</f>
        <v>56889</v>
      </c>
    </row>
    <row r="53" spans="1:18" x14ac:dyDescent="0.2">
      <c r="A53" s="26" t="str">
        <f t="shared" ref="A53:B68" si="4">A52</f>
        <v>1993/5末</v>
      </c>
      <c r="B53" s="26" t="str">
        <f t="shared" si="4"/>
        <v>平成5/5末</v>
      </c>
      <c r="C53" s="43">
        <v>50</v>
      </c>
      <c r="D53" s="43">
        <v>580</v>
      </c>
      <c r="E53" s="43">
        <v>522</v>
      </c>
      <c r="F53" s="43">
        <v>1102</v>
      </c>
      <c r="G53" s="30" t="s">
        <v>15</v>
      </c>
      <c r="O53" s="17">
        <f>'5月'!$C53</f>
        <v>50</v>
      </c>
      <c r="P53">
        <f>'5月'!$D53*'5月'!$C53</f>
        <v>29000</v>
      </c>
      <c r="Q53">
        <f>'5月'!$E53*'5月'!$C53</f>
        <v>26100</v>
      </c>
      <c r="R53">
        <f>'5月'!$F53*'5月'!$C53</f>
        <v>55100</v>
      </c>
    </row>
    <row r="54" spans="1:18" x14ac:dyDescent="0.2">
      <c r="A54" s="26" t="str">
        <f t="shared" si="4"/>
        <v>1993/5末</v>
      </c>
      <c r="B54" s="26" t="str">
        <f t="shared" si="4"/>
        <v>平成5/5末</v>
      </c>
      <c r="C54" s="43">
        <v>51</v>
      </c>
      <c r="D54" s="43">
        <v>633</v>
      </c>
      <c r="E54" s="43">
        <v>629</v>
      </c>
      <c r="F54" s="43">
        <v>1262</v>
      </c>
      <c r="G54" s="30" t="s">
        <v>15</v>
      </c>
      <c r="O54" s="17">
        <f>'5月'!$C54</f>
        <v>51</v>
      </c>
      <c r="P54">
        <f>'5月'!$D54*'5月'!$C54</f>
        <v>32283</v>
      </c>
      <c r="Q54">
        <f>'5月'!$E54*'5月'!$C54</f>
        <v>32079</v>
      </c>
      <c r="R54">
        <f>'5月'!$F54*'5月'!$C54</f>
        <v>64362</v>
      </c>
    </row>
    <row r="55" spans="1:18" x14ac:dyDescent="0.2">
      <c r="A55" s="26" t="str">
        <f t="shared" si="4"/>
        <v>1993/5末</v>
      </c>
      <c r="B55" s="26" t="str">
        <f t="shared" si="4"/>
        <v>平成5/5末</v>
      </c>
      <c r="C55" s="43">
        <v>52</v>
      </c>
      <c r="D55" s="43">
        <v>532</v>
      </c>
      <c r="E55" s="43">
        <v>575</v>
      </c>
      <c r="F55" s="43">
        <v>1107</v>
      </c>
      <c r="G55" s="30" t="s">
        <v>15</v>
      </c>
      <c r="O55" s="17">
        <f>'5月'!$C55</f>
        <v>52</v>
      </c>
      <c r="P55">
        <f>'5月'!$D55*'5月'!$C55</f>
        <v>27664</v>
      </c>
      <c r="Q55">
        <f>'5月'!$E55*'5月'!$C55</f>
        <v>29900</v>
      </c>
      <c r="R55">
        <f>'5月'!$F55*'5月'!$C55</f>
        <v>57564</v>
      </c>
    </row>
    <row r="56" spans="1:18" x14ac:dyDescent="0.2">
      <c r="A56" s="26" t="str">
        <f t="shared" si="4"/>
        <v>1993/5末</v>
      </c>
      <c r="B56" s="26" t="str">
        <f t="shared" si="4"/>
        <v>平成5/5末</v>
      </c>
      <c r="C56" s="43">
        <v>53</v>
      </c>
      <c r="D56" s="43">
        <v>544</v>
      </c>
      <c r="E56" s="43">
        <v>478</v>
      </c>
      <c r="F56" s="43">
        <v>1022</v>
      </c>
      <c r="G56" s="30" t="s">
        <v>15</v>
      </c>
      <c r="O56" s="17">
        <f>'5月'!$C56</f>
        <v>53</v>
      </c>
      <c r="P56">
        <f>'5月'!$D56*'5月'!$C56</f>
        <v>28832</v>
      </c>
      <c r="Q56">
        <f>'5月'!$E56*'5月'!$C56</f>
        <v>25334</v>
      </c>
      <c r="R56">
        <f>'5月'!$F56*'5月'!$C56</f>
        <v>54166</v>
      </c>
    </row>
    <row r="57" spans="1:18" x14ac:dyDescent="0.2">
      <c r="A57" s="26" t="str">
        <f t="shared" si="4"/>
        <v>1993/5末</v>
      </c>
      <c r="B57" s="26" t="str">
        <f t="shared" si="4"/>
        <v>平成5/5末</v>
      </c>
      <c r="C57" s="43">
        <v>54</v>
      </c>
      <c r="D57" s="43">
        <v>477</v>
      </c>
      <c r="E57" s="43">
        <v>501</v>
      </c>
      <c r="F57" s="43">
        <v>978</v>
      </c>
      <c r="G57" s="30" t="s">
        <v>15</v>
      </c>
      <c r="O57" s="17">
        <f>'5月'!$C57</f>
        <v>54</v>
      </c>
      <c r="P57">
        <f>'5月'!$D57*'5月'!$C57</f>
        <v>25758</v>
      </c>
      <c r="Q57">
        <f>'5月'!$E57*'5月'!$C57</f>
        <v>27054</v>
      </c>
      <c r="R57">
        <f>'5月'!$F57*'5月'!$C57</f>
        <v>52812</v>
      </c>
    </row>
    <row r="58" spans="1:18" x14ac:dyDescent="0.2">
      <c r="A58" s="26" t="str">
        <f t="shared" si="4"/>
        <v>1993/5末</v>
      </c>
      <c r="B58" s="26" t="str">
        <f t="shared" si="4"/>
        <v>平成5/5末</v>
      </c>
      <c r="C58" s="43">
        <v>55</v>
      </c>
      <c r="D58" s="43">
        <v>535</v>
      </c>
      <c r="E58" s="43">
        <v>589</v>
      </c>
      <c r="F58" s="43">
        <v>1124</v>
      </c>
      <c r="G58" s="30" t="s">
        <v>15</v>
      </c>
      <c r="O58" s="17">
        <f>'5月'!$C58</f>
        <v>55</v>
      </c>
      <c r="P58">
        <f>'5月'!$D58*'5月'!$C58</f>
        <v>29425</v>
      </c>
      <c r="Q58">
        <f>'5月'!$E58*'5月'!$C58</f>
        <v>32395</v>
      </c>
      <c r="R58">
        <f>'5月'!$F58*'5月'!$C58</f>
        <v>61820</v>
      </c>
    </row>
    <row r="59" spans="1:18" x14ac:dyDescent="0.2">
      <c r="A59" s="26" t="str">
        <f t="shared" si="4"/>
        <v>1993/5末</v>
      </c>
      <c r="B59" s="26" t="str">
        <f t="shared" si="4"/>
        <v>平成5/5末</v>
      </c>
      <c r="C59" s="43">
        <v>56</v>
      </c>
      <c r="D59" s="43">
        <v>453</v>
      </c>
      <c r="E59" s="43">
        <v>593</v>
      </c>
      <c r="F59" s="43">
        <v>1046</v>
      </c>
      <c r="G59" s="30" t="s">
        <v>15</v>
      </c>
      <c r="O59" s="17">
        <f>'5月'!$C59</f>
        <v>56</v>
      </c>
      <c r="P59">
        <f>'5月'!$D59*'5月'!$C59</f>
        <v>25368</v>
      </c>
      <c r="Q59">
        <f>'5月'!$E59*'5月'!$C59</f>
        <v>33208</v>
      </c>
      <c r="R59">
        <f>'5月'!$F59*'5月'!$C59</f>
        <v>58576</v>
      </c>
    </row>
    <row r="60" spans="1:18" x14ac:dyDescent="0.2">
      <c r="A60" s="26" t="str">
        <f t="shared" si="4"/>
        <v>1993/5末</v>
      </c>
      <c r="B60" s="26" t="str">
        <f t="shared" si="4"/>
        <v>平成5/5末</v>
      </c>
      <c r="C60" s="43">
        <v>57</v>
      </c>
      <c r="D60" s="43">
        <v>589</v>
      </c>
      <c r="E60" s="43">
        <v>641</v>
      </c>
      <c r="F60" s="43">
        <v>1230</v>
      </c>
      <c r="G60" s="30" t="s">
        <v>15</v>
      </c>
      <c r="O60" s="17">
        <f>'5月'!$C60</f>
        <v>57</v>
      </c>
      <c r="P60">
        <f>'5月'!$D60*'5月'!$C60</f>
        <v>33573</v>
      </c>
      <c r="Q60">
        <f>'5月'!$E60*'5月'!$C60</f>
        <v>36537</v>
      </c>
      <c r="R60">
        <f>'5月'!$F60*'5月'!$C60</f>
        <v>70110</v>
      </c>
    </row>
    <row r="61" spans="1:18" x14ac:dyDescent="0.2">
      <c r="A61" s="26" t="str">
        <f t="shared" si="4"/>
        <v>1993/5末</v>
      </c>
      <c r="B61" s="26" t="str">
        <f t="shared" si="4"/>
        <v>平成5/5末</v>
      </c>
      <c r="C61" s="43">
        <v>58</v>
      </c>
      <c r="D61" s="43">
        <v>549</v>
      </c>
      <c r="E61" s="43">
        <v>587</v>
      </c>
      <c r="F61" s="43">
        <v>1136</v>
      </c>
      <c r="G61" s="30" t="s">
        <v>15</v>
      </c>
      <c r="O61" s="17">
        <f>'5月'!$C61</f>
        <v>58</v>
      </c>
      <c r="P61">
        <f>'5月'!$D61*'5月'!$C61</f>
        <v>31842</v>
      </c>
      <c r="Q61">
        <f>'5月'!$E61*'5月'!$C61</f>
        <v>34046</v>
      </c>
      <c r="R61">
        <f>'5月'!$F61*'5月'!$C61</f>
        <v>65888</v>
      </c>
    </row>
    <row r="62" spans="1:18" x14ac:dyDescent="0.2">
      <c r="A62" s="26" t="str">
        <f t="shared" si="4"/>
        <v>1993/5末</v>
      </c>
      <c r="B62" s="26" t="str">
        <f t="shared" si="4"/>
        <v>平成5/5末</v>
      </c>
      <c r="C62" s="43">
        <v>59</v>
      </c>
      <c r="D62" s="43">
        <v>497</v>
      </c>
      <c r="E62" s="43">
        <v>609</v>
      </c>
      <c r="F62" s="43">
        <v>1106</v>
      </c>
      <c r="G62" s="30" t="s">
        <v>15</v>
      </c>
      <c r="O62" s="17">
        <f>'5月'!$C62</f>
        <v>59</v>
      </c>
      <c r="P62">
        <f>'5月'!$D62*'5月'!$C62</f>
        <v>29323</v>
      </c>
      <c r="Q62">
        <f>'5月'!$E62*'5月'!$C62</f>
        <v>35931</v>
      </c>
      <c r="R62">
        <f>'5月'!$F62*'5月'!$C62</f>
        <v>65254</v>
      </c>
    </row>
    <row r="63" spans="1:18" x14ac:dyDescent="0.2">
      <c r="A63" s="26" t="str">
        <f t="shared" si="4"/>
        <v>1993/5末</v>
      </c>
      <c r="B63" s="26" t="str">
        <f t="shared" si="4"/>
        <v>平成5/5末</v>
      </c>
      <c r="C63" s="43">
        <v>60</v>
      </c>
      <c r="D63" s="43">
        <v>615</v>
      </c>
      <c r="E63" s="43">
        <v>636</v>
      </c>
      <c r="F63" s="43">
        <v>1251</v>
      </c>
      <c r="G63" s="30" t="s">
        <v>15</v>
      </c>
      <c r="O63" s="17">
        <f>'5月'!$C63</f>
        <v>60</v>
      </c>
      <c r="P63">
        <f>'5月'!$D63*'5月'!$C63</f>
        <v>36900</v>
      </c>
      <c r="Q63">
        <f>'5月'!$E63*'5月'!$C63</f>
        <v>38160</v>
      </c>
      <c r="R63">
        <f>'5月'!$F63*'5月'!$C63</f>
        <v>75060</v>
      </c>
    </row>
    <row r="64" spans="1:18" x14ac:dyDescent="0.2">
      <c r="A64" s="26" t="str">
        <f t="shared" si="4"/>
        <v>1993/5末</v>
      </c>
      <c r="B64" s="26" t="str">
        <f t="shared" si="4"/>
        <v>平成5/5末</v>
      </c>
      <c r="C64" s="43">
        <v>61</v>
      </c>
      <c r="D64" s="43">
        <v>563</v>
      </c>
      <c r="E64" s="43">
        <v>640</v>
      </c>
      <c r="F64" s="43">
        <v>1203</v>
      </c>
      <c r="G64" s="30" t="s">
        <v>15</v>
      </c>
      <c r="O64" s="17">
        <f>'5月'!$C64</f>
        <v>61</v>
      </c>
      <c r="P64">
        <f>'5月'!$D64*'5月'!$C64</f>
        <v>34343</v>
      </c>
      <c r="Q64">
        <f>'5月'!$E64*'5月'!$C64</f>
        <v>39040</v>
      </c>
      <c r="R64">
        <f>'5月'!$F64*'5月'!$C64</f>
        <v>73383</v>
      </c>
    </row>
    <row r="65" spans="1:18" x14ac:dyDescent="0.2">
      <c r="A65" s="26" t="str">
        <f t="shared" si="4"/>
        <v>1993/5末</v>
      </c>
      <c r="B65" s="26" t="str">
        <f t="shared" si="4"/>
        <v>平成5/5末</v>
      </c>
      <c r="C65" s="43">
        <v>62</v>
      </c>
      <c r="D65" s="43">
        <v>544</v>
      </c>
      <c r="E65" s="43">
        <v>631</v>
      </c>
      <c r="F65" s="43">
        <v>1175</v>
      </c>
      <c r="G65" s="30" t="s">
        <v>15</v>
      </c>
      <c r="O65" s="17">
        <f>'5月'!$C65</f>
        <v>62</v>
      </c>
      <c r="P65">
        <f>'5月'!$D65*'5月'!$C65</f>
        <v>33728</v>
      </c>
      <c r="Q65">
        <f>'5月'!$E65*'5月'!$C65</f>
        <v>39122</v>
      </c>
      <c r="R65">
        <f>'5月'!$F65*'5月'!$C65</f>
        <v>72850</v>
      </c>
    </row>
    <row r="66" spans="1:18" x14ac:dyDescent="0.2">
      <c r="A66" s="26" t="str">
        <f t="shared" si="4"/>
        <v>1993/5末</v>
      </c>
      <c r="B66" s="26" t="str">
        <f t="shared" si="4"/>
        <v>平成5/5末</v>
      </c>
      <c r="C66" s="43">
        <v>63</v>
      </c>
      <c r="D66" s="43">
        <v>540</v>
      </c>
      <c r="E66" s="43">
        <v>561</v>
      </c>
      <c r="F66" s="43">
        <v>1101</v>
      </c>
      <c r="G66" s="30" t="s">
        <v>15</v>
      </c>
      <c r="O66" s="17">
        <f>'5月'!$C66</f>
        <v>63</v>
      </c>
      <c r="P66">
        <f>'5月'!$D66*'5月'!$C66</f>
        <v>34020</v>
      </c>
      <c r="Q66">
        <f>'5月'!$E66*'5月'!$C66</f>
        <v>35343</v>
      </c>
      <c r="R66">
        <f>'5月'!$F66*'5月'!$C66</f>
        <v>69363</v>
      </c>
    </row>
    <row r="67" spans="1:18" x14ac:dyDescent="0.2">
      <c r="A67" s="26" t="str">
        <f t="shared" si="4"/>
        <v>1993/5末</v>
      </c>
      <c r="B67" s="26" t="str">
        <f t="shared" si="4"/>
        <v>平成5/5末</v>
      </c>
      <c r="C67" s="43">
        <v>64</v>
      </c>
      <c r="D67" s="43">
        <v>583</v>
      </c>
      <c r="E67" s="43">
        <v>619</v>
      </c>
      <c r="F67" s="43">
        <v>1202</v>
      </c>
      <c r="G67" s="30" t="s">
        <v>15</v>
      </c>
      <c r="O67" s="17">
        <f>'5月'!$C67</f>
        <v>64</v>
      </c>
      <c r="P67">
        <f>'5月'!$D67*'5月'!$C67</f>
        <v>37312</v>
      </c>
      <c r="Q67">
        <f>'5月'!$E67*'5月'!$C67</f>
        <v>39616</v>
      </c>
      <c r="R67">
        <f>'5月'!$F67*'5月'!$C67</f>
        <v>76928</v>
      </c>
    </row>
    <row r="68" spans="1:18" x14ac:dyDescent="0.2">
      <c r="A68" s="25" t="str">
        <f t="shared" si="4"/>
        <v>1993/5末</v>
      </c>
      <c r="B68" s="25" t="str">
        <f t="shared" si="4"/>
        <v>平成5/5末</v>
      </c>
      <c r="C68" s="42">
        <v>65</v>
      </c>
      <c r="D68" s="42">
        <v>509</v>
      </c>
      <c r="E68" s="42">
        <v>627</v>
      </c>
      <c r="F68" s="42">
        <v>1136</v>
      </c>
      <c r="G68" s="29" t="s">
        <v>16</v>
      </c>
      <c r="O68" s="23">
        <f>'5月'!$C68</f>
        <v>65</v>
      </c>
      <c r="P68" s="24">
        <f>'5月'!$D68*'5月'!$C68</f>
        <v>33085</v>
      </c>
      <c r="Q68" s="24">
        <f>'5月'!$E68*'5月'!$C68</f>
        <v>40755</v>
      </c>
      <c r="R68" s="24">
        <f>'5月'!$F68*'5月'!$C68</f>
        <v>73840</v>
      </c>
    </row>
    <row r="69" spans="1:18" x14ac:dyDescent="0.2">
      <c r="A69" s="26" t="str">
        <f t="shared" ref="A69:B84" si="5">A68</f>
        <v>1993/5末</v>
      </c>
      <c r="B69" s="26" t="str">
        <f t="shared" si="5"/>
        <v>平成5/5末</v>
      </c>
      <c r="C69" s="43">
        <v>66</v>
      </c>
      <c r="D69" s="43">
        <v>516</v>
      </c>
      <c r="E69" s="43">
        <v>639</v>
      </c>
      <c r="F69" s="43">
        <v>1155</v>
      </c>
      <c r="G69" s="30" t="s">
        <v>16</v>
      </c>
      <c r="O69" s="17">
        <f>'5月'!$C69</f>
        <v>66</v>
      </c>
      <c r="P69">
        <f>'5月'!$D69*'5月'!$C69</f>
        <v>34056</v>
      </c>
      <c r="Q69">
        <f>'5月'!$E69*'5月'!$C69</f>
        <v>42174</v>
      </c>
      <c r="R69">
        <f>'5月'!$F69*'5月'!$C69</f>
        <v>76230</v>
      </c>
    </row>
    <row r="70" spans="1:18" x14ac:dyDescent="0.2">
      <c r="A70" s="26" t="str">
        <f t="shared" si="5"/>
        <v>1993/5末</v>
      </c>
      <c r="B70" s="26" t="str">
        <f t="shared" si="5"/>
        <v>平成5/5末</v>
      </c>
      <c r="C70" s="43">
        <v>67</v>
      </c>
      <c r="D70" s="43">
        <v>513</v>
      </c>
      <c r="E70" s="43">
        <v>632</v>
      </c>
      <c r="F70" s="43">
        <v>1145</v>
      </c>
      <c r="G70" s="30" t="s">
        <v>16</v>
      </c>
      <c r="O70" s="17">
        <f>'5月'!$C70</f>
        <v>67</v>
      </c>
      <c r="P70">
        <f>'5月'!$D70*'5月'!$C70</f>
        <v>34371</v>
      </c>
      <c r="Q70">
        <f>'5月'!$E70*'5月'!$C70</f>
        <v>42344</v>
      </c>
      <c r="R70">
        <f>'5月'!$F70*'5月'!$C70</f>
        <v>76715</v>
      </c>
    </row>
    <row r="71" spans="1:18" x14ac:dyDescent="0.2">
      <c r="A71" s="26" t="str">
        <f t="shared" si="5"/>
        <v>1993/5末</v>
      </c>
      <c r="B71" s="26" t="str">
        <f t="shared" si="5"/>
        <v>平成5/5末</v>
      </c>
      <c r="C71" s="43">
        <v>68</v>
      </c>
      <c r="D71" s="43">
        <v>432</v>
      </c>
      <c r="E71" s="43">
        <v>556</v>
      </c>
      <c r="F71" s="43">
        <v>988</v>
      </c>
      <c r="G71" s="30" t="s">
        <v>16</v>
      </c>
      <c r="O71" s="17">
        <f>'5月'!$C71</f>
        <v>68</v>
      </c>
      <c r="P71">
        <f>'5月'!$D71*'5月'!$C71</f>
        <v>29376</v>
      </c>
      <c r="Q71">
        <f>'5月'!$E71*'5月'!$C71</f>
        <v>37808</v>
      </c>
      <c r="R71">
        <f>'5月'!$F71*'5月'!$C71</f>
        <v>67184</v>
      </c>
    </row>
    <row r="72" spans="1:18" x14ac:dyDescent="0.2">
      <c r="A72" s="26" t="str">
        <f t="shared" si="5"/>
        <v>1993/5末</v>
      </c>
      <c r="B72" s="26" t="str">
        <f t="shared" si="5"/>
        <v>平成5/5末</v>
      </c>
      <c r="C72" s="43">
        <v>69</v>
      </c>
      <c r="D72" s="43">
        <v>460</v>
      </c>
      <c r="E72" s="43">
        <v>643</v>
      </c>
      <c r="F72" s="43">
        <v>1103</v>
      </c>
      <c r="G72" s="30" t="s">
        <v>16</v>
      </c>
      <c r="O72" s="17">
        <f>'5月'!$C72</f>
        <v>69</v>
      </c>
      <c r="P72">
        <f>'5月'!$D72*'5月'!$C72</f>
        <v>31740</v>
      </c>
      <c r="Q72">
        <f>'5月'!$E72*'5月'!$C72</f>
        <v>44367</v>
      </c>
      <c r="R72">
        <f>'5月'!$F72*'5月'!$C72</f>
        <v>76107</v>
      </c>
    </row>
    <row r="73" spans="1:18" x14ac:dyDescent="0.2">
      <c r="A73" s="26" t="str">
        <f t="shared" si="5"/>
        <v>1993/5末</v>
      </c>
      <c r="B73" s="26" t="str">
        <f t="shared" si="5"/>
        <v>平成5/5末</v>
      </c>
      <c r="C73" s="43">
        <v>70</v>
      </c>
      <c r="D73" s="43">
        <v>339</v>
      </c>
      <c r="E73" s="43">
        <v>516</v>
      </c>
      <c r="F73" s="43">
        <v>855</v>
      </c>
      <c r="G73" s="30" t="s">
        <v>16</v>
      </c>
      <c r="O73" s="17">
        <f>'5月'!$C73</f>
        <v>70</v>
      </c>
      <c r="P73">
        <f>'5月'!$D73*'5月'!$C73</f>
        <v>23730</v>
      </c>
      <c r="Q73">
        <f>'5月'!$E73*'5月'!$C73</f>
        <v>36120</v>
      </c>
      <c r="R73">
        <f>'5月'!$F73*'5月'!$C73</f>
        <v>59850</v>
      </c>
    </row>
    <row r="74" spans="1:18" x14ac:dyDescent="0.2">
      <c r="A74" s="26" t="str">
        <f t="shared" si="5"/>
        <v>1993/5末</v>
      </c>
      <c r="B74" s="26" t="str">
        <f t="shared" si="5"/>
        <v>平成5/5末</v>
      </c>
      <c r="C74" s="43">
        <v>71</v>
      </c>
      <c r="D74" s="43">
        <v>331</v>
      </c>
      <c r="E74" s="43">
        <v>508</v>
      </c>
      <c r="F74" s="43">
        <v>839</v>
      </c>
      <c r="G74" s="30" t="s">
        <v>16</v>
      </c>
      <c r="O74" s="17">
        <f>'5月'!$C74</f>
        <v>71</v>
      </c>
      <c r="P74">
        <f>'5月'!$D74*'5月'!$C74</f>
        <v>23501</v>
      </c>
      <c r="Q74">
        <f>'5月'!$E74*'5月'!$C74</f>
        <v>36068</v>
      </c>
      <c r="R74">
        <f>'5月'!$F74*'5月'!$C74</f>
        <v>59569</v>
      </c>
    </row>
    <row r="75" spans="1:18" x14ac:dyDescent="0.2">
      <c r="A75" s="26" t="str">
        <f t="shared" si="5"/>
        <v>1993/5末</v>
      </c>
      <c r="B75" s="26" t="str">
        <f t="shared" si="5"/>
        <v>平成5/5末</v>
      </c>
      <c r="C75" s="43">
        <v>72</v>
      </c>
      <c r="D75" s="43">
        <v>340</v>
      </c>
      <c r="E75" s="43">
        <v>496</v>
      </c>
      <c r="F75" s="43">
        <v>836</v>
      </c>
      <c r="G75" s="30" t="s">
        <v>16</v>
      </c>
      <c r="O75" s="17">
        <f>'5月'!$C75</f>
        <v>72</v>
      </c>
      <c r="P75">
        <f>'5月'!$D75*'5月'!$C75</f>
        <v>24480</v>
      </c>
      <c r="Q75">
        <f>'5月'!$E75*'5月'!$C75</f>
        <v>35712</v>
      </c>
      <c r="R75">
        <f>'5月'!$F75*'5月'!$C75</f>
        <v>60192</v>
      </c>
    </row>
    <row r="76" spans="1:18" x14ac:dyDescent="0.2">
      <c r="A76" s="26" t="str">
        <f t="shared" si="5"/>
        <v>1993/5末</v>
      </c>
      <c r="B76" s="26" t="str">
        <f t="shared" si="5"/>
        <v>平成5/5末</v>
      </c>
      <c r="C76" s="43">
        <v>73</v>
      </c>
      <c r="D76" s="43">
        <v>324</v>
      </c>
      <c r="E76" s="43">
        <v>483</v>
      </c>
      <c r="F76" s="43">
        <v>807</v>
      </c>
      <c r="G76" s="30" t="s">
        <v>16</v>
      </c>
      <c r="O76" s="17">
        <f>'5月'!$C76</f>
        <v>73</v>
      </c>
      <c r="P76">
        <f>'5月'!$D76*'5月'!$C76</f>
        <v>23652</v>
      </c>
      <c r="Q76">
        <f>'5月'!$E76*'5月'!$C76</f>
        <v>35259</v>
      </c>
      <c r="R76">
        <f>'5月'!$F76*'5月'!$C76</f>
        <v>58911</v>
      </c>
    </row>
    <row r="77" spans="1:18" x14ac:dyDescent="0.2">
      <c r="A77" s="56" t="str">
        <f t="shared" si="5"/>
        <v>1993/5末</v>
      </c>
      <c r="B77" s="56" t="str">
        <f t="shared" si="5"/>
        <v>平成5/5末</v>
      </c>
      <c r="C77" s="59">
        <v>74</v>
      </c>
      <c r="D77" s="59">
        <v>292</v>
      </c>
      <c r="E77" s="59">
        <v>415</v>
      </c>
      <c r="F77" s="59">
        <v>707</v>
      </c>
      <c r="G77" s="60" t="s">
        <v>16</v>
      </c>
      <c r="O77" s="17">
        <f>'5月'!$C77</f>
        <v>74</v>
      </c>
      <c r="P77">
        <f>'5月'!$D77*'5月'!$C77</f>
        <v>21608</v>
      </c>
      <c r="Q77">
        <f>'5月'!$E77*'5月'!$C77</f>
        <v>30710</v>
      </c>
      <c r="R77">
        <f>'5月'!$F77*'5月'!$C77</f>
        <v>52318</v>
      </c>
    </row>
    <row r="78" spans="1:18" x14ac:dyDescent="0.2">
      <c r="A78" s="50" t="str">
        <f t="shared" si="5"/>
        <v>1993/5末</v>
      </c>
      <c r="B78" s="50" t="str">
        <f t="shared" si="5"/>
        <v>平成5/5末</v>
      </c>
      <c r="C78" s="58">
        <v>75</v>
      </c>
      <c r="D78" s="58">
        <v>271</v>
      </c>
      <c r="E78" s="58">
        <v>409</v>
      </c>
      <c r="F78" s="58">
        <v>680</v>
      </c>
      <c r="G78" s="9" t="s">
        <v>16</v>
      </c>
      <c r="O78" s="17">
        <f>'5月'!$C78</f>
        <v>75</v>
      </c>
      <c r="P78">
        <f>'5月'!$D78*'5月'!$C78</f>
        <v>20325</v>
      </c>
      <c r="Q78">
        <f>'5月'!$E78*'5月'!$C78</f>
        <v>30675</v>
      </c>
      <c r="R78">
        <f>'5月'!$F78*'5月'!$C78</f>
        <v>51000</v>
      </c>
    </row>
    <row r="79" spans="1:18" x14ac:dyDescent="0.2">
      <c r="A79" s="26" t="str">
        <f t="shared" si="5"/>
        <v>1993/5末</v>
      </c>
      <c r="B79" s="26" t="str">
        <f t="shared" si="5"/>
        <v>平成5/5末</v>
      </c>
      <c r="C79" s="43">
        <v>76</v>
      </c>
      <c r="D79" s="43">
        <v>236</v>
      </c>
      <c r="E79" s="43">
        <v>418</v>
      </c>
      <c r="F79" s="43">
        <v>654</v>
      </c>
      <c r="G79" s="30" t="s">
        <v>16</v>
      </c>
      <c r="O79" s="17">
        <f>'5月'!$C79</f>
        <v>76</v>
      </c>
      <c r="P79">
        <f>'5月'!$D79*'5月'!$C79</f>
        <v>17936</v>
      </c>
      <c r="Q79">
        <f>'5月'!$E79*'5月'!$C79</f>
        <v>31768</v>
      </c>
      <c r="R79">
        <f>'5月'!$F79*'5月'!$C79</f>
        <v>49704</v>
      </c>
    </row>
    <row r="80" spans="1:18" x14ac:dyDescent="0.2">
      <c r="A80" s="26" t="str">
        <f t="shared" si="5"/>
        <v>1993/5末</v>
      </c>
      <c r="B80" s="26" t="str">
        <f t="shared" si="5"/>
        <v>平成5/5末</v>
      </c>
      <c r="C80" s="43">
        <v>77</v>
      </c>
      <c r="D80" s="43">
        <v>268</v>
      </c>
      <c r="E80" s="43">
        <v>387</v>
      </c>
      <c r="F80" s="43">
        <v>655</v>
      </c>
      <c r="G80" s="30" t="s">
        <v>16</v>
      </c>
      <c r="O80" s="17">
        <f>'5月'!$C80</f>
        <v>77</v>
      </c>
      <c r="P80">
        <f>'5月'!$D80*'5月'!$C80</f>
        <v>20636</v>
      </c>
      <c r="Q80">
        <f>'5月'!$E80*'5月'!$C80</f>
        <v>29799</v>
      </c>
      <c r="R80">
        <f>'5月'!$F80*'5月'!$C80</f>
        <v>50435</v>
      </c>
    </row>
    <row r="81" spans="1:18" x14ac:dyDescent="0.2">
      <c r="A81" s="26" t="str">
        <f t="shared" si="5"/>
        <v>1993/5末</v>
      </c>
      <c r="B81" s="26" t="str">
        <f t="shared" si="5"/>
        <v>平成5/5末</v>
      </c>
      <c r="C81" s="43">
        <v>78</v>
      </c>
      <c r="D81" s="43">
        <v>233</v>
      </c>
      <c r="E81" s="43">
        <v>360</v>
      </c>
      <c r="F81" s="43">
        <v>593</v>
      </c>
      <c r="G81" s="30" t="s">
        <v>16</v>
      </c>
      <c r="O81" s="17">
        <f>'5月'!$C81</f>
        <v>78</v>
      </c>
      <c r="P81">
        <f>'5月'!$D81*'5月'!$C81</f>
        <v>18174</v>
      </c>
      <c r="Q81">
        <f>'5月'!$E81*'5月'!$C81</f>
        <v>28080</v>
      </c>
      <c r="R81">
        <f>'5月'!$F81*'5月'!$C81</f>
        <v>46254</v>
      </c>
    </row>
    <row r="82" spans="1:18" x14ac:dyDescent="0.2">
      <c r="A82" s="26" t="str">
        <f t="shared" si="5"/>
        <v>1993/5末</v>
      </c>
      <c r="B82" s="26" t="str">
        <f t="shared" si="5"/>
        <v>平成5/5末</v>
      </c>
      <c r="C82" s="43">
        <v>79</v>
      </c>
      <c r="D82" s="43">
        <v>200</v>
      </c>
      <c r="E82" s="43">
        <v>333</v>
      </c>
      <c r="F82" s="43">
        <v>533</v>
      </c>
      <c r="G82" s="30" t="s">
        <v>16</v>
      </c>
      <c r="O82" s="17">
        <f>'5月'!$C82</f>
        <v>79</v>
      </c>
      <c r="P82">
        <f>'5月'!$D82*'5月'!$C82</f>
        <v>15800</v>
      </c>
      <c r="Q82">
        <f>'5月'!$E82*'5月'!$C82</f>
        <v>26307</v>
      </c>
      <c r="R82">
        <f>'5月'!$F82*'5月'!$C82</f>
        <v>42107</v>
      </c>
    </row>
    <row r="83" spans="1:18" x14ac:dyDescent="0.2">
      <c r="A83" s="26" t="str">
        <f t="shared" si="5"/>
        <v>1993/5末</v>
      </c>
      <c r="B83" s="26" t="str">
        <f t="shared" si="5"/>
        <v>平成5/5末</v>
      </c>
      <c r="C83" s="43">
        <v>80</v>
      </c>
      <c r="D83" s="43">
        <v>164</v>
      </c>
      <c r="E83" s="43">
        <v>288</v>
      </c>
      <c r="F83" s="43">
        <v>452</v>
      </c>
      <c r="G83" s="30" t="s">
        <v>16</v>
      </c>
      <c r="O83" s="17">
        <f>'5月'!$C83</f>
        <v>80</v>
      </c>
      <c r="P83">
        <f>'5月'!$D83*'5月'!$C83</f>
        <v>13120</v>
      </c>
      <c r="Q83">
        <f>'5月'!$E83*'5月'!$C83</f>
        <v>23040</v>
      </c>
      <c r="R83">
        <f>'5月'!$F83*'5月'!$C83</f>
        <v>36160</v>
      </c>
    </row>
    <row r="84" spans="1:18" x14ac:dyDescent="0.2">
      <c r="A84" s="26" t="str">
        <f t="shared" si="5"/>
        <v>1993/5末</v>
      </c>
      <c r="B84" s="26" t="str">
        <f t="shared" si="5"/>
        <v>平成5/5末</v>
      </c>
      <c r="C84" s="43">
        <v>81</v>
      </c>
      <c r="D84" s="43">
        <v>167</v>
      </c>
      <c r="E84" s="43">
        <v>283</v>
      </c>
      <c r="F84" s="43">
        <v>450</v>
      </c>
      <c r="G84" s="30" t="s">
        <v>16</v>
      </c>
      <c r="O84" s="17">
        <f>'5月'!$C84</f>
        <v>81</v>
      </c>
      <c r="P84">
        <f>'5月'!$D84*'5月'!$C84</f>
        <v>13527</v>
      </c>
      <c r="Q84">
        <f>'5月'!$E84*'5月'!$C84</f>
        <v>22923</v>
      </c>
      <c r="R84">
        <f>'5月'!$F84*'5月'!$C84</f>
        <v>36450</v>
      </c>
    </row>
    <row r="85" spans="1:18" x14ac:dyDescent="0.2">
      <c r="A85" s="26" t="str">
        <f t="shared" ref="A85:B100" si="6">A84</f>
        <v>1993/5末</v>
      </c>
      <c r="B85" s="26" t="str">
        <f t="shared" si="6"/>
        <v>平成5/5末</v>
      </c>
      <c r="C85" s="43">
        <v>82</v>
      </c>
      <c r="D85" s="43">
        <v>141</v>
      </c>
      <c r="E85" s="43">
        <v>252</v>
      </c>
      <c r="F85" s="43">
        <v>393</v>
      </c>
      <c r="G85" s="30" t="s">
        <v>16</v>
      </c>
      <c r="O85" s="17">
        <f>'5月'!$C85</f>
        <v>82</v>
      </c>
      <c r="P85">
        <f>'5月'!$D85*'5月'!$C85</f>
        <v>11562</v>
      </c>
      <c r="Q85">
        <f>'5月'!$E85*'5月'!$C85</f>
        <v>20664</v>
      </c>
      <c r="R85">
        <f>'5月'!$F85*'5月'!$C85</f>
        <v>32226</v>
      </c>
    </row>
    <row r="86" spans="1:18" x14ac:dyDescent="0.2">
      <c r="A86" s="26" t="str">
        <f t="shared" si="6"/>
        <v>1993/5末</v>
      </c>
      <c r="B86" s="26" t="str">
        <f t="shared" si="6"/>
        <v>平成5/5末</v>
      </c>
      <c r="C86" s="43">
        <v>83</v>
      </c>
      <c r="D86" s="43">
        <v>131</v>
      </c>
      <c r="E86" s="43">
        <v>249</v>
      </c>
      <c r="F86" s="43">
        <v>380</v>
      </c>
      <c r="G86" s="30" t="s">
        <v>16</v>
      </c>
      <c r="O86" s="17">
        <f>'5月'!$C86</f>
        <v>83</v>
      </c>
      <c r="P86">
        <f>'5月'!$D86*'5月'!$C86</f>
        <v>10873</v>
      </c>
      <c r="Q86">
        <f>'5月'!$E86*'5月'!$C86</f>
        <v>20667</v>
      </c>
      <c r="R86">
        <f>'5月'!$F86*'5月'!$C86</f>
        <v>31540</v>
      </c>
    </row>
    <row r="87" spans="1:18" x14ac:dyDescent="0.2">
      <c r="A87" s="26" t="str">
        <f t="shared" si="6"/>
        <v>1993/5末</v>
      </c>
      <c r="B87" s="26" t="str">
        <f t="shared" si="6"/>
        <v>平成5/5末</v>
      </c>
      <c r="C87" s="43">
        <v>84</v>
      </c>
      <c r="D87" s="43">
        <v>92</v>
      </c>
      <c r="E87" s="43">
        <v>229</v>
      </c>
      <c r="F87" s="43">
        <v>321</v>
      </c>
      <c r="G87" s="30" t="s">
        <v>16</v>
      </c>
      <c r="O87" s="17">
        <f>'5月'!$C87</f>
        <v>84</v>
      </c>
      <c r="P87">
        <f>'5月'!$D87*'5月'!$C87</f>
        <v>7728</v>
      </c>
      <c r="Q87">
        <f>'5月'!$E87*'5月'!$C87</f>
        <v>19236</v>
      </c>
      <c r="R87">
        <f>'5月'!$F87*'5月'!$C87</f>
        <v>26964</v>
      </c>
    </row>
    <row r="88" spans="1:18" x14ac:dyDescent="0.2">
      <c r="A88" s="26" t="str">
        <f t="shared" si="6"/>
        <v>1993/5末</v>
      </c>
      <c r="B88" s="26" t="str">
        <f t="shared" si="6"/>
        <v>平成5/5末</v>
      </c>
      <c r="C88" s="43">
        <v>85</v>
      </c>
      <c r="D88" s="43">
        <v>71</v>
      </c>
      <c r="E88" s="43">
        <v>176</v>
      </c>
      <c r="F88" s="43">
        <v>247</v>
      </c>
      <c r="G88" s="30" t="s">
        <v>16</v>
      </c>
      <c r="O88" s="17">
        <f>'5月'!$C88</f>
        <v>85</v>
      </c>
      <c r="P88">
        <f>'5月'!$D88*'5月'!$C88</f>
        <v>6035</v>
      </c>
      <c r="Q88">
        <f>'5月'!$E88*'5月'!$C88</f>
        <v>14960</v>
      </c>
      <c r="R88">
        <f>'5月'!$F88*'5月'!$C88</f>
        <v>20995</v>
      </c>
    </row>
    <row r="89" spans="1:18" x14ac:dyDescent="0.2">
      <c r="A89" s="26" t="str">
        <f t="shared" si="6"/>
        <v>1993/5末</v>
      </c>
      <c r="B89" s="26" t="str">
        <f t="shared" si="6"/>
        <v>平成5/5末</v>
      </c>
      <c r="C89" s="43">
        <v>86</v>
      </c>
      <c r="D89" s="43">
        <v>55</v>
      </c>
      <c r="E89" s="43">
        <v>169</v>
      </c>
      <c r="F89" s="43">
        <v>224</v>
      </c>
      <c r="G89" s="30" t="s">
        <v>16</v>
      </c>
      <c r="O89" s="17">
        <f>'5月'!$C89</f>
        <v>86</v>
      </c>
      <c r="P89">
        <f>'5月'!$D89*'5月'!$C89</f>
        <v>4730</v>
      </c>
      <c r="Q89">
        <f>'5月'!$E89*'5月'!$C89</f>
        <v>14534</v>
      </c>
      <c r="R89">
        <f>'5月'!$F89*'5月'!$C89</f>
        <v>19264</v>
      </c>
    </row>
    <row r="90" spans="1:18" x14ac:dyDescent="0.2">
      <c r="A90" s="26" t="str">
        <f t="shared" si="6"/>
        <v>1993/5末</v>
      </c>
      <c r="B90" s="26" t="str">
        <f t="shared" si="6"/>
        <v>平成5/5末</v>
      </c>
      <c r="C90" s="43">
        <v>87</v>
      </c>
      <c r="D90" s="43">
        <v>57</v>
      </c>
      <c r="E90" s="43">
        <v>119</v>
      </c>
      <c r="F90" s="43">
        <v>176</v>
      </c>
      <c r="G90" s="30" t="s">
        <v>16</v>
      </c>
      <c r="O90" s="17">
        <f>'5月'!$C90</f>
        <v>87</v>
      </c>
      <c r="P90">
        <f>'5月'!$D90*'5月'!$C90</f>
        <v>4959</v>
      </c>
      <c r="Q90">
        <f>'5月'!$E90*'5月'!$C90</f>
        <v>10353</v>
      </c>
      <c r="R90">
        <f>'5月'!$F90*'5月'!$C90</f>
        <v>15312</v>
      </c>
    </row>
    <row r="91" spans="1:18" x14ac:dyDescent="0.2">
      <c r="A91" s="26" t="str">
        <f t="shared" si="6"/>
        <v>1993/5末</v>
      </c>
      <c r="B91" s="26" t="str">
        <f t="shared" si="6"/>
        <v>平成5/5末</v>
      </c>
      <c r="C91" s="43">
        <v>88</v>
      </c>
      <c r="D91" s="43">
        <v>50</v>
      </c>
      <c r="E91" s="43">
        <v>90</v>
      </c>
      <c r="F91" s="43">
        <v>140</v>
      </c>
      <c r="G91" s="30" t="s">
        <v>16</v>
      </c>
      <c r="O91" s="17">
        <f>'5月'!$C91</f>
        <v>88</v>
      </c>
      <c r="P91">
        <f>'5月'!$D91*'5月'!$C91</f>
        <v>4400</v>
      </c>
      <c r="Q91">
        <f>'5月'!$E91*'5月'!$C91</f>
        <v>7920</v>
      </c>
      <c r="R91">
        <f>'5月'!$F91*'5月'!$C91</f>
        <v>12320</v>
      </c>
    </row>
    <row r="92" spans="1:18" x14ac:dyDescent="0.2">
      <c r="A92" s="26" t="str">
        <f t="shared" si="6"/>
        <v>1993/5末</v>
      </c>
      <c r="B92" s="26" t="str">
        <f t="shared" si="6"/>
        <v>平成5/5末</v>
      </c>
      <c r="C92" s="43">
        <v>89</v>
      </c>
      <c r="D92" s="43">
        <v>31</v>
      </c>
      <c r="E92" s="43">
        <v>72</v>
      </c>
      <c r="F92" s="43">
        <v>103</v>
      </c>
      <c r="G92" s="30" t="s">
        <v>16</v>
      </c>
      <c r="O92" s="17">
        <f>'5月'!$C92</f>
        <v>89</v>
      </c>
      <c r="P92">
        <f>'5月'!$D92*'5月'!$C92</f>
        <v>2759</v>
      </c>
      <c r="Q92">
        <f>'5月'!$E92*'5月'!$C92</f>
        <v>6408</v>
      </c>
      <c r="R92">
        <f>'5月'!$F92*'5月'!$C92</f>
        <v>9167</v>
      </c>
    </row>
    <row r="93" spans="1:18" x14ac:dyDescent="0.2">
      <c r="A93" s="26" t="str">
        <f t="shared" si="6"/>
        <v>1993/5末</v>
      </c>
      <c r="B93" s="26" t="str">
        <f t="shared" si="6"/>
        <v>平成5/5末</v>
      </c>
      <c r="C93" s="43">
        <v>90</v>
      </c>
      <c r="D93" s="43">
        <v>20</v>
      </c>
      <c r="E93" s="43">
        <v>71</v>
      </c>
      <c r="F93" s="43">
        <v>91</v>
      </c>
      <c r="G93" s="30" t="s">
        <v>16</v>
      </c>
      <c r="O93" s="17">
        <f>'5月'!$C93</f>
        <v>90</v>
      </c>
      <c r="P93">
        <f>'5月'!$D93*'5月'!$C93</f>
        <v>1800</v>
      </c>
      <c r="Q93">
        <f>'5月'!$E93*'5月'!$C93</f>
        <v>6390</v>
      </c>
      <c r="R93">
        <f>'5月'!$F93*'5月'!$C93</f>
        <v>8190</v>
      </c>
    </row>
    <row r="94" spans="1:18" x14ac:dyDescent="0.2">
      <c r="A94" s="26" t="str">
        <f t="shared" si="6"/>
        <v>1993/5末</v>
      </c>
      <c r="B94" s="26" t="str">
        <f t="shared" si="6"/>
        <v>平成5/5末</v>
      </c>
      <c r="C94" s="43">
        <v>91</v>
      </c>
      <c r="D94" s="43">
        <v>20</v>
      </c>
      <c r="E94" s="43">
        <v>46</v>
      </c>
      <c r="F94" s="43">
        <v>66</v>
      </c>
      <c r="G94" s="30" t="s">
        <v>16</v>
      </c>
      <c r="O94" s="17">
        <f>'5月'!$C94</f>
        <v>91</v>
      </c>
      <c r="P94">
        <f>'5月'!$D94*'5月'!$C94</f>
        <v>1820</v>
      </c>
      <c r="Q94">
        <f>'5月'!$E94*'5月'!$C94</f>
        <v>4186</v>
      </c>
      <c r="R94">
        <f>'5月'!$F94*'5月'!$C94</f>
        <v>6006</v>
      </c>
    </row>
    <row r="95" spans="1:18" x14ac:dyDescent="0.2">
      <c r="A95" s="26" t="str">
        <f t="shared" si="6"/>
        <v>1993/5末</v>
      </c>
      <c r="B95" s="26" t="str">
        <f t="shared" si="6"/>
        <v>平成5/5末</v>
      </c>
      <c r="C95" s="43">
        <v>92</v>
      </c>
      <c r="D95" s="43">
        <v>9</v>
      </c>
      <c r="E95" s="43">
        <v>33</v>
      </c>
      <c r="F95" s="43">
        <v>42</v>
      </c>
      <c r="G95" s="30" t="s">
        <v>16</v>
      </c>
      <c r="O95" s="17">
        <f>'5月'!$C95</f>
        <v>92</v>
      </c>
      <c r="P95">
        <f>'5月'!$D95*'5月'!$C95</f>
        <v>828</v>
      </c>
      <c r="Q95">
        <f>'5月'!$E95*'5月'!$C95</f>
        <v>3036</v>
      </c>
      <c r="R95">
        <f>'5月'!$F95*'5月'!$C95</f>
        <v>3864</v>
      </c>
    </row>
    <row r="96" spans="1:18" x14ac:dyDescent="0.2">
      <c r="A96" s="26" t="str">
        <f t="shared" si="6"/>
        <v>1993/5末</v>
      </c>
      <c r="B96" s="26" t="str">
        <f t="shared" si="6"/>
        <v>平成5/5末</v>
      </c>
      <c r="C96" s="43">
        <v>93</v>
      </c>
      <c r="D96" s="43">
        <v>7</v>
      </c>
      <c r="E96" s="43">
        <v>31</v>
      </c>
      <c r="F96" s="43">
        <v>38</v>
      </c>
      <c r="G96" s="30" t="s">
        <v>16</v>
      </c>
      <c r="O96" s="17">
        <f>'5月'!$C96</f>
        <v>93</v>
      </c>
      <c r="P96">
        <f>'5月'!$D96*'5月'!$C96</f>
        <v>651</v>
      </c>
      <c r="Q96">
        <f>'5月'!$E96*'5月'!$C96</f>
        <v>2883</v>
      </c>
      <c r="R96">
        <f>'5月'!$F96*'5月'!$C96</f>
        <v>3534</v>
      </c>
    </row>
    <row r="97" spans="1:18" x14ac:dyDescent="0.2">
      <c r="A97" s="26" t="str">
        <f t="shared" si="6"/>
        <v>1993/5末</v>
      </c>
      <c r="B97" s="26" t="str">
        <f t="shared" si="6"/>
        <v>平成5/5末</v>
      </c>
      <c r="C97" s="43">
        <v>94</v>
      </c>
      <c r="D97" s="43">
        <v>8</v>
      </c>
      <c r="E97" s="43">
        <v>18</v>
      </c>
      <c r="F97" s="43">
        <v>26</v>
      </c>
      <c r="G97" s="30" t="s">
        <v>16</v>
      </c>
      <c r="O97" s="17">
        <f>'5月'!$C97</f>
        <v>94</v>
      </c>
      <c r="P97">
        <f>'5月'!$D97*'5月'!$C97</f>
        <v>752</v>
      </c>
      <c r="Q97">
        <f>'5月'!$E97*'5月'!$C97</f>
        <v>1692</v>
      </c>
      <c r="R97">
        <f>'5月'!$F97*'5月'!$C97</f>
        <v>2444</v>
      </c>
    </row>
    <row r="98" spans="1:18" x14ac:dyDescent="0.2">
      <c r="A98" s="26" t="str">
        <f t="shared" si="6"/>
        <v>1993/5末</v>
      </c>
      <c r="B98" s="26" t="str">
        <f t="shared" si="6"/>
        <v>平成5/5末</v>
      </c>
      <c r="C98" s="43">
        <v>95</v>
      </c>
      <c r="D98" s="43">
        <v>1</v>
      </c>
      <c r="E98" s="43">
        <v>8</v>
      </c>
      <c r="F98" s="43">
        <v>9</v>
      </c>
      <c r="G98" s="30" t="s">
        <v>16</v>
      </c>
      <c r="O98" s="17">
        <f>'5月'!$C98</f>
        <v>95</v>
      </c>
      <c r="P98">
        <f>'5月'!$D98*'5月'!$C98</f>
        <v>95</v>
      </c>
      <c r="Q98">
        <f>'5月'!$E98*'5月'!$C98</f>
        <v>760</v>
      </c>
      <c r="R98">
        <f>'5月'!$F98*'5月'!$C98</f>
        <v>855</v>
      </c>
    </row>
    <row r="99" spans="1:18" x14ac:dyDescent="0.2">
      <c r="A99" s="26" t="str">
        <f t="shared" si="6"/>
        <v>1993/5末</v>
      </c>
      <c r="B99" s="26" t="str">
        <f t="shared" si="6"/>
        <v>平成5/5末</v>
      </c>
      <c r="C99" s="43">
        <v>96</v>
      </c>
      <c r="D99" s="43">
        <v>0</v>
      </c>
      <c r="E99" s="43">
        <v>1</v>
      </c>
      <c r="F99" s="43">
        <v>1</v>
      </c>
      <c r="G99" s="30" t="s">
        <v>16</v>
      </c>
      <c r="O99" s="17">
        <f>'5月'!$C99</f>
        <v>96</v>
      </c>
      <c r="P99">
        <f>'5月'!$D99*'5月'!$C99</f>
        <v>0</v>
      </c>
      <c r="Q99">
        <f>'5月'!$E99*'5月'!$C99</f>
        <v>96</v>
      </c>
      <c r="R99">
        <f>'5月'!$F99*'5月'!$C99</f>
        <v>96</v>
      </c>
    </row>
    <row r="100" spans="1:18" x14ac:dyDescent="0.2">
      <c r="A100" s="26" t="str">
        <f t="shared" si="6"/>
        <v>1993/5末</v>
      </c>
      <c r="B100" s="26" t="str">
        <f t="shared" si="6"/>
        <v>平成5/5末</v>
      </c>
      <c r="C100" s="43">
        <v>97</v>
      </c>
      <c r="D100" s="43">
        <v>1</v>
      </c>
      <c r="E100" s="43">
        <v>6</v>
      </c>
      <c r="F100" s="43">
        <v>7</v>
      </c>
      <c r="G100" s="30" t="s">
        <v>16</v>
      </c>
      <c r="O100" s="17">
        <f>'5月'!$C100</f>
        <v>97</v>
      </c>
      <c r="P100">
        <f>'5月'!$D100*'5月'!$C100</f>
        <v>97</v>
      </c>
      <c r="Q100">
        <f>'5月'!$E100*'5月'!$C100</f>
        <v>582</v>
      </c>
      <c r="R100">
        <f>'5月'!$F100*'5月'!$C100</f>
        <v>679</v>
      </c>
    </row>
    <row r="101" spans="1:18" x14ac:dyDescent="0.2">
      <c r="A101" s="26" t="str">
        <f t="shared" ref="A101:B108" si="7">A100</f>
        <v>1993/5末</v>
      </c>
      <c r="B101" s="26" t="str">
        <f t="shared" si="7"/>
        <v>平成5/5末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'5月'!$C101</f>
        <v>98</v>
      </c>
      <c r="P101">
        <f>'5月'!$D101*'5月'!$C101</f>
        <v>0</v>
      </c>
      <c r="Q101">
        <f>'5月'!$E101*'5月'!$C101</f>
        <v>490</v>
      </c>
      <c r="R101">
        <f>'5月'!$F101*'5月'!$C101</f>
        <v>490</v>
      </c>
    </row>
    <row r="102" spans="1:18" x14ac:dyDescent="0.2">
      <c r="A102" s="26" t="str">
        <f t="shared" si="7"/>
        <v>1993/5末</v>
      </c>
      <c r="B102" s="26" t="str">
        <f t="shared" si="7"/>
        <v>平成5/5末</v>
      </c>
      <c r="C102" s="43">
        <v>99</v>
      </c>
      <c r="D102" s="43">
        <v>1</v>
      </c>
      <c r="E102" s="43">
        <v>2</v>
      </c>
      <c r="F102" s="43">
        <v>3</v>
      </c>
      <c r="G102" s="30" t="s">
        <v>16</v>
      </c>
      <c r="O102" s="17">
        <f>'5月'!$C102</f>
        <v>99</v>
      </c>
      <c r="P102">
        <f>'5月'!$D102*'5月'!$C102</f>
        <v>99</v>
      </c>
      <c r="Q102">
        <f>'5月'!$E102*'5月'!$C102</f>
        <v>198</v>
      </c>
      <c r="R102">
        <f>'5月'!$F102*'5月'!$C102</f>
        <v>297</v>
      </c>
    </row>
    <row r="103" spans="1:18" x14ac:dyDescent="0.2">
      <c r="A103" s="26" t="str">
        <f t="shared" si="7"/>
        <v>1993/5末</v>
      </c>
      <c r="B103" s="26" t="str">
        <f t="shared" si="7"/>
        <v>平成5/5末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300</v>
      </c>
      <c r="R103">
        <f>'5月'!$F103*'5月'!$C103</f>
        <v>300</v>
      </c>
    </row>
    <row r="104" spans="1:18" x14ac:dyDescent="0.2">
      <c r="A104" s="26" t="str">
        <f t="shared" si="7"/>
        <v>1993/5末</v>
      </c>
      <c r="B104" s="26" t="str">
        <f t="shared" si="7"/>
        <v>平成5/5末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101</v>
      </c>
      <c r="R104">
        <f>'5月'!$F104*'5月'!$C104</f>
        <v>101</v>
      </c>
    </row>
    <row r="105" spans="1:18" x14ac:dyDescent="0.2">
      <c r="A105" s="26" t="str">
        <f t="shared" si="7"/>
        <v>1993/5末</v>
      </c>
      <c r="B105" s="26" t="str">
        <f t="shared" si="7"/>
        <v>平成5/5末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102</v>
      </c>
      <c r="R105">
        <f>'5月'!$F105*'5月'!$C105</f>
        <v>102</v>
      </c>
    </row>
    <row r="106" spans="1:18" x14ac:dyDescent="0.2">
      <c r="A106" s="26" t="str">
        <f t="shared" si="7"/>
        <v>1993/5末</v>
      </c>
      <c r="B106" s="26" t="str">
        <f t="shared" si="7"/>
        <v>平成5/5末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0</v>
      </c>
      <c r="R106">
        <f>'5月'!$F106*'5月'!$C106</f>
        <v>0</v>
      </c>
    </row>
    <row r="107" spans="1:18" x14ac:dyDescent="0.2">
      <c r="A107" s="26" t="str">
        <f t="shared" si="7"/>
        <v>1993/5末</v>
      </c>
      <c r="B107" s="26" t="str">
        <f t="shared" si="7"/>
        <v>平成5/5末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0</v>
      </c>
      <c r="R107">
        <f>'5月'!$F107*'5月'!$C107</f>
        <v>0</v>
      </c>
    </row>
    <row r="108" spans="1:18" x14ac:dyDescent="0.2">
      <c r="A108" s="26" t="str">
        <f t="shared" si="7"/>
        <v>1993/5末</v>
      </c>
      <c r="B108" s="26" t="str">
        <f t="shared" si="7"/>
        <v>平成5/5末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105</v>
      </c>
      <c r="R108">
        <f>'5月'!$F108*105</f>
        <v>105</v>
      </c>
    </row>
    <row r="109" spans="1:18" x14ac:dyDescent="0.2">
      <c r="O109" s="11" t="s">
        <v>22</v>
      </c>
      <c r="P109" s="11">
        <f>SUM(P3:P108)</f>
        <v>1669707</v>
      </c>
      <c r="Q109" s="11">
        <f t="shared" ref="Q109:R109" si="8">SUM(Q3:Q108)</f>
        <v>1903234</v>
      </c>
      <c r="R109" s="11">
        <f t="shared" si="8"/>
        <v>3572935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R109"/>
  <sheetViews>
    <sheetView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78</v>
      </c>
      <c r="B2" s="71" t="s">
        <v>79</v>
      </c>
      <c r="C2" s="14" t="s">
        <v>5</v>
      </c>
      <c r="D2" s="15">
        <f>SUM(D3:D108)</f>
        <v>43280</v>
      </c>
      <c r="E2" s="15">
        <f>SUM(E3:E108)</f>
        <v>45152</v>
      </c>
      <c r="F2" s="15">
        <f>SUM(F3:F108)</f>
        <v>88432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1671989</v>
      </c>
      <c r="Q2" s="19">
        <f t="shared" si="0"/>
        <v>1904864</v>
      </c>
      <c r="R2" s="19">
        <f t="shared" si="0"/>
        <v>3576826</v>
      </c>
    </row>
    <row r="3" spans="1:18" x14ac:dyDescent="0.2">
      <c r="A3" s="25" t="str">
        <f>A2</f>
        <v>1993/6末</v>
      </c>
      <c r="B3" s="25" t="str">
        <f>B2</f>
        <v>平成5/6末</v>
      </c>
      <c r="C3" s="42">
        <v>0</v>
      </c>
      <c r="D3" s="42">
        <v>436</v>
      </c>
      <c r="E3" s="42">
        <v>409</v>
      </c>
      <c r="F3" s="42">
        <v>845</v>
      </c>
      <c r="G3" s="27" t="s">
        <v>14</v>
      </c>
      <c r="J3" s="31" t="s">
        <v>5</v>
      </c>
      <c r="K3" s="12">
        <f>SUM($K$4:$K$6)</f>
        <v>43280</v>
      </c>
      <c r="L3" s="12">
        <f>SUM($L$4:$L$6)</f>
        <v>45152</v>
      </c>
      <c r="M3" s="34">
        <f>SUM($M$4:$M$6)</f>
        <v>88432</v>
      </c>
      <c r="N3" s="10"/>
      <c r="O3" s="20">
        <f>'6月'!$C3</f>
        <v>0</v>
      </c>
      <c r="P3">
        <f>'6月'!$D3</f>
        <v>436</v>
      </c>
      <c r="Q3">
        <f>'6月'!$D3</f>
        <v>436</v>
      </c>
      <c r="R3">
        <f>'6月'!$F3</f>
        <v>845</v>
      </c>
    </row>
    <row r="4" spans="1:18" x14ac:dyDescent="0.2">
      <c r="A4" s="26" t="str">
        <f>A3</f>
        <v>1993/6末</v>
      </c>
      <c r="B4" s="26" t="str">
        <f>B3</f>
        <v>平成5/6末</v>
      </c>
      <c r="C4" s="43">
        <v>1</v>
      </c>
      <c r="D4" s="43">
        <v>442</v>
      </c>
      <c r="E4" s="43">
        <v>452</v>
      </c>
      <c r="F4" s="43">
        <v>894</v>
      </c>
      <c r="G4" s="28" t="s">
        <v>14</v>
      </c>
      <c r="J4" s="32" t="s">
        <v>14</v>
      </c>
      <c r="K4" s="13">
        <f>SUMIF('6月'!$G$2:$G$108,$J4,'6月'!$D$2:$D$108)</f>
        <v>7896</v>
      </c>
      <c r="L4" s="13">
        <f>SUMIF('6月'!$G$2:$G$108,$J4,'6月'!$E$2:$E$108)</f>
        <v>7330</v>
      </c>
      <c r="M4" s="35">
        <f>SUMIF('6月'!$G$2:$G$108,$J4,'6月'!$F$2:$F$108)</f>
        <v>15226</v>
      </c>
      <c r="O4" s="17">
        <f>'6月'!$C4</f>
        <v>1</v>
      </c>
      <c r="P4">
        <f>'6月'!$D4*'6月'!$C4</f>
        <v>442</v>
      </c>
      <c r="Q4">
        <f>'6月'!$E4*'6月'!$C4</f>
        <v>452</v>
      </c>
      <c r="R4">
        <f>'6月'!$F4*'6月'!$C4</f>
        <v>894</v>
      </c>
    </row>
    <row r="5" spans="1:18" x14ac:dyDescent="0.2">
      <c r="A5" s="26" t="str">
        <f t="shared" ref="A5:B20" si="1">A4</f>
        <v>1993/6末</v>
      </c>
      <c r="B5" s="26" t="str">
        <f t="shared" si="1"/>
        <v>平成5/6末</v>
      </c>
      <c r="C5" s="43">
        <v>2</v>
      </c>
      <c r="D5" s="43">
        <v>473</v>
      </c>
      <c r="E5" s="43">
        <v>455</v>
      </c>
      <c r="F5" s="43">
        <v>928</v>
      </c>
      <c r="G5" s="28" t="s">
        <v>14</v>
      </c>
      <c r="J5" s="33" t="s">
        <v>15</v>
      </c>
      <c r="K5" s="13">
        <f>SUMIF('6月'!$G$2:$G$108,$J5,'6月'!$D$2:$D$108)</f>
        <v>29077</v>
      </c>
      <c r="L5" s="13">
        <f>SUMIF('6月'!$G$2:$G$108,$J5,'6月'!$E$2:$E$108)</f>
        <v>28235</v>
      </c>
      <c r="M5" s="35">
        <f>SUMIF('6月'!$G$2:$G$108,$J5,'6月'!$F$2:$F$108)</f>
        <v>57312</v>
      </c>
      <c r="O5" s="17">
        <f>'6月'!$C5</f>
        <v>2</v>
      </c>
      <c r="P5">
        <f>'6月'!$D5*'6月'!$C5</f>
        <v>946</v>
      </c>
      <c r="Q5">
        <f>'6月'!$E5*'6月'!$C5</f>
        <v>910</v>
      </c>
      <c r="R5">
        <f>'6月'!$F5*'6月'!$C5</f>
        <v>1856</v>
      </c>
    </row>
    <row r="6" spans="1:18" x14ac:dyDescent="0.2">
      <c r="A6" s="26" t="str">
        <f t="shared" si="1"/>
        <v>1993/6末</v>
      </c>
      <c r="B6" s="26" t="str">
        <f t="shared" si="1"/>
        <v>平成5/6末</v>
      </c>
      <c r="C6" s="43">
        <v>3</v>
      </c>
      <c r="D6" s="43">
        <v>495</v>
      </c>
      <c r="E6" s="43">
        <v>466</v>
      </c>
      <c r="F6" s="43">
        <v>961</v>
      </c>
      <c r="G6" s="28" t="s">
        <v>14</v>
      </c>
      <c r="J6" s="33" t="s">
        <v>16</v>
      </c>
      <c r="K6" s="13">
        <f>SUMIF('6月'!$G$2:$G$108,$J6,'6月'!$D$2:$D$108)</f>
        <v>6307</v>
      </c>
      <c r="L6" s="13">
        <f>SUMIF('6月'!$G$2:$G$108,$J6,'6月'!$E$2:$E$108)</f>
        <v>9587</v>
      </c>
      <c r="M6" s="35">
        <f>SUMIF('6月'!$G$2:$G$108,$J6,'6月'!$F$2:$F$108)</f>
        <v>15894</v>
      </c>
      <c r="O6" s="17">
        <f>'6月'!$C6</f>
        <v>3</v>
      </c>
      <c r="P6">
        <f>'6月'!$D6*'6月'!$C6</f>
        <v>1485</v>
      </c>
      <c r="Q6">
        <f>'6月'!$E6*'6月'!$C6</f>
        <v>1398</v>
      </c>
      <c r="R6">
        <f>'6月'!$F6*'6月'!$C6</f>
        <v>2883</v>
      </c>
    </row>
    <row r="7" spans="1:18" x14ac:dyDescent="0.2">
      <c r="A7" s="26" t="str">
        <f t="shared" si="1"/>
        <v>1993/6末</v>
      </c>
      <c r="B7" s="26" t="str">
        <f t="shared" si="1"/>
        <v>平成5/6末</v>
      </c>
      <c r="C7" s="43">
        <v>4</v>
      </c>
      <c r="D7" s="43">
        <v>494</v>
      </c>
      <c r="E7" s="43">
        <v>451</v>
      </c>
      <c r="F7" s="43">
        <v>945</v>
      </c>
      <c r="G7" s="28" t="s">
        <v>14</v>
      </c>
      <c r="J7" s="39" t="s">
        <v>21</v>
      </c>
      <c r="K7" s="40">
        <f>IFERROR($P$2/$K$3,"")</f>
        <v>38.631908502772646</v>
      </c>
      <c r="L7" s="40">
        <f>IFERROR($Q$2/$L$3,"")</f>
        <v>42.187810063784553</v>
      </c>
      <c r="M7" s="41">
        <f>IFERROR($R$2/$M$3,"")</f>
        <v>40.447191062058984</v>
      </c>
      <c r="O7" s="17">
        <f>'6月'!$C7</f>
        <v>4</v>
      </c>
      <c r="P7">
        <f>'6月'!$D7*'6月'!$C7</f>
        <v>1976</v>
      </c>
      <c r="Q7">
        <f>'6月'!$E7*'6月'!$C7</f>
        <v>1804</v>
      </c>
      <c r="R7">
        <f>'6月'!$F7*'6月'!$C7</f>
        <v>3780</v>
      </c>
    </row>
    <row r="8" spans="1:18" x14ac:dyDescent="0.2">
      <c r="A8" s="26" t="str">
        <f t="shared" si="1"/>
        <v>1993/6末</v>
      </c>
      <c r="B8" s="26" t="str">
        <f t="shared" si="1"/>
        <v>平成5/6末</v>
      </c>
      <c r="C8" s="43">
        <v>5</v>
      </c>
      <c r="D8" s="43">
        <v>521</v>
      </c>
      <c r="E8" s="43">
        <v>474</v>
      </c>
      <c r="F8" s="43">
        <v>995</v>
      </c>
      <c r="G8" s="28" t="s">
        <v>14</v>
      </c>
      <c r="O8" s="17">
        <f>'6月'!$C8</f>
        <v>5</v>
      </c>
      <c r="P8">
        <f>'6月'!$D8*'6月'!$C8</f>
        <v>2605</v>
      </c>
      <c r="Q8">
        <f>'6月'!$E8*'6月'!$C8</f>
        <v>2370</v>
      </c>
      <c r="R8">
        <f>'6月'!$F8*'6月'!$C8</f>
        <v>4975</v>
      </c>
    </row>
    <row r="9" spans="1:18" x14ac:dyDescent="0.2">
      <c r="A9" s="26" t="str">
        <f t="shared" si="1"/>
        <v>1993/6末</v>
      </c>
      <c r="B9" s="26" t="str">
        <f t="shared" si="1"/>
        <v>平成5/6末</v>
      </c>
      <c r="C9" s="43">
        <v>6</v>
      </c>
      <c r="D9" s="43">
        <v>533</v>
      </c>
      <c r="E9" s="43">
        <v>522</v>
      </c>
      <c r="F9" s="43">
        <v>1055</v>
      </c>
      <c r="G9" s="28" t="s">
        <v>14</v>
      </c>
      <c r="O9" s="17">
        <f>'6月'!$C9</f>
        <v>6</v>
      </c>
      <c r="P9">
        <f>'6月'!$D9*'6月'!$C9</f>
        <v>3198</v>
      </c>
      <c r="Q9">
        <f>'6月'!$E9*'6月'!$C9</f>
        <v>3132</v>
      </c>
      <c r="R9">
        <f>'6月'!$F9*'6月'!$C9</f>
        <v>6330</v>
      </c>
    </row>
    <row r="10" spans="1:18" x14ac:dyDescent="0.2">
      <c r="A10" s="26" t="str">
        <f t="shared" si="1"/>
        <v>1993/6末</v>
      </c>
      <c r="B10" s="26" t="str">
        <f t="shared" si="1"/>
        <v>平成5/6末</v>
      </c>
      <c r="C10" s="43">
        <v>7</v>
      </c>
      <c r="D10" s="43">
        <v>534</v>
      </c>
      <c r="E10" s="43">
        <v>540</v>
      </c>
      <c r="F10" s="43">
        <v>1074</v>
      </c>
      <c r="G10" s="28" t="s">
        <v>14</v>
      </c>
      <c r="O10" s="17">
        <f>'6月'!$C10</f>
        <v>7</v>
      </c>
      <c r="P10">
        <f>'6月'!$D10*'6月'!$C10</f>
        <v>3738</v>
      </c>
      <c r="Q10">
        <f>'6月'!$E10*'6月'!$C10</f>
        <v>3780</v>
      </c>
      <c r="R10">
        <f>'6月'!$F10*'6月'!$C10</f>
        <v>7518</v>
      </c>
    </row>
    <row r="11" spans="1:18" x14ac:dyDescent="0.2">
      <c r="A11" s="26" t="str">
        <f t="shared" si="1"/>
        <v>1993/6末</v>
      </c>
      <c r="B11" s="26" t="str">
        <f t="shared" si="1"/>
        <v>平成5/6末</v>
      </c>
      <c r="C11" s="43">
        <v>8</v>
      </c>
      <c r="D11" s="43">
        <v>573</v>
      </c>
      <c r="E11" s="43">
        <v>481</v>
      </c>
      <c r="F11" s="43">
        <v>1054</v>
      </c>
      <c r="G11" s="28" t="s">
        <v>14</v>
      </c>
      <c r="O11" s="17">
        <f>'6月'!$C11</f>
        <v>8</v>
      </c>
      <c r="P11">
        <f>'6月'!$D11*'6月'!$C11</f>
        <v>4584</v>
      </c>
      <c r="Q11">
        <f>'6月'!$E11*'6月'!$C11</f>
        <v>3848</v>
      </c>
      <c r="R11">
        <f>'6月'!$F11*'6月'!$C11</f>
        <v>8432</v>
      </c>
    </row>
    <row r="12" spans="1:18" x14ac:dyDescent="0.2">
      <c r="A12" s="26" t="str">
        <f t="shared" si="1"/>
        <v>1993/6末</v>
      </c>
      <c r="B12" s="26" t="str">
        <f t="shared" si="1"/>
        <v>平成5/6末</v>
      </c>
      <c r="C12" s="43">
        <v>9</v>
      </c>
      <c r="D12" s="43">
        <v>555</v>
      </c>
      <c r="E12" s="43">
        <v>498</v>
      </c>
      <c r="F12" s="43">
        <v>1053</v>
      </c>
      <c r="G12" s="28" t="s">
        <v>14</v>
      </c>
      <c r="O12" s="17">
        <f>'6月'!$C12</f>
        <v>9</v>
      </c>
      <c r="P12">
        <f>'6月'!$D12*'6月'!$C12</f>
        <v>4995</v>
      </c>
      <c r="Q12">
        <f>'6月'!$E12*'6月'!$C12</f>
        <v>4482</v>
      </c>
      <c r="R12">
        <f>'6月'!$F12*'6月'!$C12</f>
        <v>9477</v>
      </c>
    </row>
    <row r="13" spans="1:18" x14ac:dyDescent="0.2">
      <c r="A13" s="26" t="str">
        <f t="shared" si="1"/>
        <v>1993/6末</v>
      </c>
      <c r="B13" s="26" t="str">
        <f t="shared" si="1"/>
        <v>平成5/6末</v>
      </c>
      <c r="C13" s="43">
        <v>10</v>
      </c>
      <c r="D13" s="43">
        <v>555</v>
      </c>
      <c r="E13" s="43">
        <v>510</v>
      </c>
      <c r="F13" s="43">
        <v>1065</v>
      </c>
      <c r="G13" s="28" t="s">
        <v>14</v>
      </c>
      <c r="O13" s="17">
        <f>'6月'!$C13</f>
        <v>10</v>
      </c>
      <c r="P13">
        <f>'6月'!$D13*'6月'!$C13</f>
        <v>5550</v>
      </c>
      <c r="Q13">
        <f>'6月'!$E13*'6月'!$C13</f>
        <v>5100</v>
      </c>
      <c r="R13">
        <f>'6月'!$F13*'6月'!$C13</f>
        <v>10650</v>
      </c>
    </row>
    <row r="14" spans="1:18" x14ac:dyDescent="0.2">
      <c r="A14" s="26" t="str">
        <f t="shared" si="1"/>
        <v>1993/6末</v>
      </c>
      <c r="B14" s="26" t="str">
        <f t="shared" si="1"/>
        <v>平成5/6末</v>
      </c>
      <c r="C14" s="43">
        <v>11</v>
      </c>
      <c r="D14" s="43">
        <v>524</v>
      </c>
      <c r="E14" s="43">
        <v>509</v>
      </c>
      <c r="F14" s="43">
        <v>1033</v>
      </c>
      <c r="G14" s="28" t="s">
        <v>14</v>
      </c>
      <c r="O14" s="17">
        <f>'6月'!$C14</f>
        <v>11</v>
      </c>
      <c r="P14">
        <f>'6月'!$D14*'6月'!$C14</f>
        <v>5764</v>
      </c>
      <c r="Q14">
        <f>'6月'!$E14*'6月'!$C14</f>
        <v>5599</v>
      </c>
      <c r="R14">
        <f>'6月'!$F14*'6月'!$C14</f>
        <v>11363</v>
      </c>
    </row>
    <row r="15" spans="1:18" x14ac:dyDescent="0.2">
      <c r="A15" s="26" t="str">
        <f t="shared" si="1"/>
        <v>1993/6末</v>
      </c>
      <c r="B15" s="26" t="str">
        <f t="shared" si="1"/>
        <v>平成5/6末</v>
      </c>
      <c r="C15" s="43">
        <v>12</v>
      </c>
      <c r="D15" s="43">
        <v>588</v>
      </c>
      <c r="E15" s="43">
        <v>487</v>
      </c>
      <c r="F15" s="43">
        <v>1075</v>
      </c>
      <c r="G15" s="28" t="s">
        <v>14</v>
      </c>
      <c r="J15" s="46" t="s">
        <v>50</v>
      </c>
      <c r="K15" s="46"/>
      <c r="L15" s="46"/>
      <c r="M15" s="46" t="str">
        <f>A2</f>
        <v>1993/6末</v>
      </c>
      <c r="O15" s="17">
        <f>'6月'!$C15</f>
        <v>12</v>
      </c>
      <c r="P15">
        <f>'6月'!$D15*'6月'!$C15</f>
        <v>7056</v>
      </c>
      <c r="Q15">
        <f>'6月'!$E15*'6月'!$C15</f>
        <v>5844</v>
      </c>
      <c r="R15">
        <f>'6月'!$F15*'6月'!$C15</f>
        <v>12900</v>
      </c>
    </row>
    <row r="16" spans="1:18" x14ac:dyDescent="0.2">
      <c r="A16" s="26" t="str">
        <f t="shared" si="1"/>
        <v>1993/6末</v>
      </c>
      <c r="B16" s="26" t="str">
        <f t="shared" si="1"/>
        <v>平成5/6末</v>
      </c>
      <c r="C16" s="43">
        <v>13</v>
      </c>
      <c r="D16" s="43">
        <v>611</v>
      </c>
      <c r="E16" s="43">
        <v>520</v>
      </c>
      <c r="F16" s="43">
        <v>1131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7943</v>
      </c>
      <c r="Q16">
        <f>'6月'!$E16*'6月'!$C16</f>
        <v>6760</v>
      </c>
      <c r="R16">
        <f>'6月'!$F16*'6月'!$C16</f>
        <v>14703</v>
      </c>
    </row>
    <row r="17" spans="1:18" x14ac:dyDescent="0.2">
      <c r="A17" s="26" t="str">
        <f t="shared" si="1"/>
        <v>1993/6末</v>
      </c>
      <c r="B17" s="26" t="str">
        <f t="shared" si="1"/>
        <v>平成5/6末</v>
      </c>
      <c r="C17" s="43">
        <v>14</v>
      </c>
      <c r="D17" s="43">
        <v>562</v>
      </c>
      <c r="E17" s="43">
        <v>556</v>
      </c>
      <c r="F17" s="43">
        <v>1118</v>
      </c>
      <c r="G17" s="28" t="s">
        <v>14</v>
      </c>
      <c r="J17" s="47" t="s">
        <v>5</v>
      </c>
      <c r="K17" s="48">
        <f>SUM($K$18:$K$39)</f>
        <v>43280</v>
      </c>
      <c r="L17" s="48">
        <f>SUM($L$18:$L$39)</f>
        <v>45152</v>
      </c>
      <c r="M17" s="48">
        <f>SUM($M$18:$M$39)</f>
        <v>88432</v>
      </c>
      <c r="O17" s="21">
        <f>'6月'!$C17</f>
        <v>14</v>
      </c>
      <c r="P17" s="22">
        <f>'6月'!$D17*'6月'!$C17</f>
        <v>7868</v>
      </c>
      <c r="Q17" s="22">
        <f>'6月'!$E17*'6月'!$C17</f>
        <v>7784</v>
      </c>
      <c r="R17" s="22">
        <f>'6月'!$F17*'6月'!$C17</f>
        <v>15652</v>
      </c>
    </row>
    <row r="18" spans="1:18" x14ac:dyDescent="0.2">
      <c r="A18" s="25" t="str">
        <f t="shared" si="1"/>
        <v>1993/6末</v>
      </c>
      <c r="B18" s="25" t="str">
        <f t="shared" si="1"/>
        <v>平成5/6末</v>
      </c>
      <c r="C18" s="42">
        <v>15</v>
      </c>
      <c r="D18" s="42">
        <v>584</v>
      </c>
      <c r="E18" s="42">
        <v>579</v>
      </c>
      <c r="F18" s="42">
        <v>1163</v>
      </c>
      <c r="G18" s="29" t="s">
        <v>15</v>
      </c>
      <c r="J18" s="46" t="s">
        <v>27</v>
      </c>
      <c r="K18" s="49">
        <f>SUM($D$3:$D$7)</f>
        <v>2340</v>
      </c>
      <c r="L18" s="49">
        <f>SUM($E$3:$E$7)</f>
        <v>2233</v>
      </c>
      <c r="M18" s="49">
        <f>SUM($F$3:$F$7)</f>
        <v>4573</v>
      </c>
      <c r="O18" s="20">
        <f>'6月'!$C18</f>
        <v>15</v>
      </c>
      <c r="P18">
        <f>'6月'!$D18*'6月'!$C18</f>
        <v>8760</v>
      </c>
      <c r="Q18">
        <f>'6月'!$E18*'6月'!$C18</f>
        <v>8685</v>
      </c>
      <c r="R18">
        <f>'6月'!$F18*'6月'!$C18</f>
        <v>17445</v>
      </c>
    </row>
    <row r="19" spans="1:18" x14ac:dyDescent="0.2">
      <c r="A19" s="26" t="str">
        <f t="shared" si="1"/>
        <v>1993/6末</v>
      </c>
      <c r="B19" s="26" t="str">
        <f t="shared" si="1"/>
        <v>平成5/6末</v>
      </c>
      <c r="C19" s="43">
        <v>16</v>
      </c>
      <c r="D19" s="43">
        <v>613</v>
      </c>
      <c r="E19" s="43">
        <v>576</v>
      </c>
      <c r="F19" s="43">
        <v>1189</v>
      </c>
      <c r="G19" s="30" t="s">
        <v>15</v>
      </c>
      <c r="J19" s="46" t="s">
        <v>28</v>
      </c>
      <c r="K19" s="46">
        <f>SUM($D$8:$D$12)</f>
        <v>2716</v>
      </c>
      <c r="L19" s="46">
        <f>SUM($E$8:$E$12)</f>
        <v>2515</v>
      </c>
      <c r="M19" s="46">
        <f>SUM($F$8:$F$12)</f>
        <v>5231</v>
      </c>
      <c r="O19" s="17">
        <f>'6月'!$C19</f>
        <v>16</v>
      </c>
      <c r="P19">
        <f>'6月'!$D19*'6月'!$C19</f>
        <v>9808</v>
      </c>
      <c r="Q19">
        <f>'6月'!$E19*'6月'!$C19</f>
        <v>9216</v>
      </c>
      <c r="R19">
        <f>'6月'!$F19*'6月'!$C19</f>
        <v>19024</v>
      </c>
    </row>
    <row r="20" spans="1:18" x14ac:dyDescent="0.2">
      <c r="A20" s="26" t="str">
        <f t="shared" si="1"/>
        <v>1993/6末</v>
      </c>
      <c r="B20" s="26" t="str">
        <f t="shared" si="1"/>
        <v>平成5/6末</v>
      </c>
      <c r="C20" s="43">
        <v>17</v>
      </c>
      <c r="D20" s="43">
        <v>589</v>
      </c>
      <c r="E20" s="43">
        <v>624</v>
      </c>
      <c r="F20" s="43">
        <v>1213</v>
      </c>
      <c r="G20" s="30" t="s">
        <v>15</v>
      </c>
      <c r="J20" s="46" t="s">
        <v>29</v>
      </c>
      <c r="K20" s="46">
        <f>SUM($D$13:$D$17)</f>
        <v>2840</v>
      </c>
      <c r="L20" s="46">
        <f>SUM($E$13:$E$17)</f>
        <v>2582</v>
      </c>
      <c r="M20" s="46">
        <f>SUM($F$13:$F$17)</f>
        <v>5422</v>
      </c>
      <c r="O20" s="17">
        <f>'6月'!$C20</f>
        <v>17</v>
      </c>
      <c r="P20">
        <f>'6月'!$D20*'6月'!$C20</f>
        <v>10013</v>
      </c>
      <c r="Q20">
        <f>'6月'!$E20*'6月'!$C20</f>
        <v>10608</v>
      </c>
      <c r="R20">
        <f>'6月'!$F20*'6月'!$C20</f>
        <v>20621</v>
      </c>
    </row>
    <row r="21" spans="1:18" x14ac:dyDescent="0.2">
      <c r="A21" s="26" t="str">
        <f t="shared" ref="A21:B36" si="2">A20</f>
        <v>1993/6末</v>
      </c>
      <c r="B21" s="26" t="str">
        <f t="shared" si="2"/>
        <v>平成5/6末</v>
      </c>
      <c r="C21" s="43">
        <v>18</v>
      </c>
      <c r="D21" s="43">
        <v>590</v>
      </c>
      <c r="E21" s="43">
        <v>550</v>
      </c>
      <c r="F21" s="43">
        <v>1140</v>
      </c>
      <c r="G21" s="30" t="s">
        <v>15</v>
      </c>
      <c r="J21" s="46" t="s">
        <v>30</v>
      </c>
      <c r="K21" s="46">
        <f>SUM($D$18:$D$22)</f>
        <v>2939</v>
      </c>
      <c r="L21" s="46">
        <f>SUM($E$18:$E$22)</f>
        <v>2866</v>
      </c>
      <c r="M21" s="46">
        <f>SUM($F$18:$F$22)</f>
        <v>5805</v>
      </c>
      <c r="O21" s="17">
        <f>'6月'!$C21</f>
        <v>18</v>
      </c>
      <c r="P21">
        <f>'6月'!$D21*'6月'!$C21</f>
        <v>10620</v>
      </c>
      <c r="Q21">
        <f>'6月'!$E21*'6月'!$C21</f>
        <v>9900</v>
      </c>
      <c r="R21">
        <f>'6月'!$F21*'6月'!$C21</f>
        <v>20520</v>
      </c>
    </row>
    <row r="22" spans="1:18" x14ac:dyDescent="0.2">
      <c r="A22" s="26" t="str">
        <f t="shared" si="2"/>
        <v>1993/6末</v>
      </c>
      <c r="B22" s="26" t="str">
        <f t="shared" si="2"/>
        <v>平成5/6末</v>
      </c>
      <c r="C22" s="43">
        <v>19</v>
      </c>
      <c r="D22" s="43">
        <v>563</v>
      </c>
      <c r="E22" s="43">
        <v>537</v>
      </c>
      <c r="F22" s="43">
        <v>1100</v>
      </c>
      <c r="G22" s="30" t="s">
        <v>15</v>
      </c>
      <c r="J22" s="46" t="s">
        <v>31</v>
      </c>
      <c r="K22" s="46">
        <f>SUM($D$23:$D$27)</f>
        <v>2531</v>
      </c>
      <c r="L22" s="46">
        <f>SUM($E$23:$E$27)</f>
        <v>2220</v>
      </c>
      <c r="M22" s="46">
        <f>SUM($F$23:$F$27)</f>
        <v>4751</v>
      </c>
      <c r="O22" s="17">
        <f>'6月'!$C22</f>
        <v>19</v>
      </c>
      <c r="P22">
        <f>'6月'!$D22*'6月'!$C22</f>
        <v>10697</v>
      </c>
      <c r="Q22">
        <f>'6月'!$E22*'6月'!$C22</f>
        <v>10203</v>
      </c>
      <c r="R22">
        <f>'6月'!$F22*'6月'!$C22</f>
        <v>20900</v>
      </c>
    </row>
    <row r="23" spans="1:18" x14ac:dyDescent="0.2">
      <c r="A23" s="26" t="str">
        <f t="shared" si="2"/>
        <v>1993/6末</v>
      </c>
      <c r="B23" s="26" t="str">
        <f t="shared" si="2"/>
        <v>平成5/6末</v>
      </c>
      <c r="C23" s="43">
        <v>20</v>
      </c>
      <c r="D23" s="43">
        <v>533</v>
      </c>
      <c r="E23" s="43">
        <v>449</v>
      </c>
      <c r="F23" s="43">
        <v>982</v>
      </c>
      <c r="G23" s="30" t="s">
        <v>15</v>
      </c>
      <c r="J23" s="46" t="s">
        <v>32</v>
      </c>
      <c r="K23" s="46">
        <f>SUM($D$28:$D$32)</f>
        <v>2503</v>
      </c>
      <c r="L23" s="46">
        <f>SUM($E$28:$E$32)</f>
        <v>2404</v>
      </c>
      <c r="M23" s="46">
        <f>SUM($F$28:$F$32)</f>
        <v>4907</v>
      </c>
      <c r="O23" s="17">
        <f>'6月'!$C23</f>
        <v>20</v>
      </c>
      <c r="P23">
        <f>'6月'!$D23*'6月'!$C23</f>
        <v>10660</v>
      </c>
      <c r="Q23">
        <f>'6月'!$E23*'6月'!$C23</f>
        <v>8980</v>
      </c>
      <c r="R23">
        <f>'6月'!$F23*'6月'!$C23</f>
        <v>19640</v>
      </c>
    </row>
    <row r="24" spans="1:18" x14ac:dyDescent="0.2">
      <c r="A24" s="26" t="str">
        <f t="shared" si="2"/>
        <v>1993/6末</v>
      </c>
      <c r="B24" s="26" t="str">
        <f t="shared" si="2"/>
        <v>平成5/6末</v>
      </c>
      <c r="C24" s="43">
        <v>21</v>
      </c>
      <c r="D24" s="43">
        <v>516</v>
      </c>
      <c r="E24" s="43">
        <v>466</v>
      </c>
      <c r="F24" s="43">
        <v>982</v>
      </c>
      <c r="G24" s="30" t="s">
        <v>15</v>
      </c>
      <c r="J24" s="46" t="s">
        <v>33</v>
      </c>
      <c r="K24" s="46">
        <f>SUM($D$33:$D$37)</f>
        <v>2890</v>
      </c>
      <c r="L24" s="46">
        <f>SUM($E$33:$E$37)</f>
        <v>2719</v>
      </c>
      <c r="M24" s="46">
        <f>SUM($F$33:$F$37)</f>
        <v>5609</v>
      </c>
      <c r="O24" s="17">
        <f>'6月'!$C24</f>
        <v>21</v>
      </c>
      <c r="P24">
        <f>'6月'!$D24*'6月'!$C24</f>
        <v>10836</v>
      </c>
      <c r="Q24">
        <f>'6月'!$E24*'6月'!$C24</f>
        <v>9786</v>
      </c>
      <c r="R24">
        <f>'6月'!$F24*'6月'!$C24</f>
        <v>20622</v>
      </c>
    </row>
    <row r="25" spans="1:18" x14ac:dyDescent="0.2">
      <c r="A25" s="26" t="str">
        <f t="shared" si="2"/>
        <v>1993/6末</v>
      </c>
      <c r="B25" s="26" t="str">
        <f t="shared" si="2"/>
        <v>平成5/6末</v>
      </c>
      <c r="C25" s="43">
        <v>22</v>
      </c>
      <c r="D25" s="43">
        <v>508</v>
      </c>
      <c r="E25" s="43">
        <v>437</v>
      </c>
      <c r="F25" s="43">
        <v>945</v>
      </c>
      <c r="G25" s="30" t="s">
        <v>15</v>
      </c>
      <c r="J25" s="46" t="s">
        <v>34</v>
      </c>
      <c r="K25" s="46">
        <f>SUM($D$38:$D$42)</f>
        <v>3096</v>
      </c>
      <c r="L25" s="46">
        <f>SUM($E$38:$E$42)</f>
        <v>2835</v>
      </c>
      <c r="M25" s="46">
        <f>SUM($F$38:$F$42)</f>
        <v>5931</v>
      </c>
      <c r="O25" s="17">
        <f>'6月'!$C25</f>
        <v>22</v>
      </c>
      <c r="P25">
        <f>'6月'!$D25*'6月'!$C25</f>
        <v>11176</v>
      </c>
      <c r="Q25">
        <f>'6月'!$E25*'6月'!$C25</f>
        <v>9614</v>
      </c>
      <c r="R25">
        <f>'6月'!$F25*'6月'!$C25</f>
        <v>20790</v>
      </c>
    </row>
    <row r="26" spans="1:18" x14ac:dyDescent="0.2">
      <c r="A26" s="26" t="str">
        <f t="shared" si="2"/>
        <v>1993/6末</v>
      </c>
      <c r="B26" s="26" t="str">
        <f t="shared" si="2"/>
        <v>平成5/6末</v>
      </c>
      <c r="C26" s="43">
        <v>23</v>
      </c>
      <c r="D26" s="43">
        <v>490</v>
      </c>
      <c r="E26" s="43">
        <v>449</v>
      </c>
      <c r="F26" s="43">
        <v>939</v>
      </c>
      <c r="G26" s="30" t="s">
        <v>15</v>
      </c>
      <c r="J26" s="46" t="s">
        <v>35</v>
      </c>
      <c r="K26" s="46">
        <f>SUM($D$43:$D$47)</f>
        <v>3779</v>
      </c>
      <c r="L26" s="46">
        <f>SUM($E$43:$E$47)</f>
        <v>3498</v>
      </c>
      <c r="M26" s="46">
        <f>SUM($F$43:$F$47)</f>
        <v>7277</v>
      </c>
      <c r="O26" s="17">
        <f>'6月'!$C26</f>
        <v>23</v>
      </c>
      <c r="P26">
        <f>'6月'!$D26*'6月'!$C26</f>
        <v>11270</v>
      </c>
      <c r="Q26">
        <f>'6月'!$E26*'6月'!$C26</f>
        <v>10327</v>
      </c>
      <c r="R26">
        <f>'6月'!$F26*'6月'!$C26</f>
        <v>21597</v>
      </c>
    </row>
    <row r="27" spans="1:18" x14ac:dyDescent="0.2">
      <c r="A27" s="26" t="str">
        <f t="shared" si="2"/>
        <v>1993/6末</v>
      </c>
      <c r="B27" s="26" t="str">
        <f t="shared" si="2"/>
        <v>平成5/6末</v>
      </c>
      <c r="C27" s="43">
        <v>24</v>
      </c>
      <c r="D27" s="43">
        <v>484</v>
      </c>
      <c r="E27" s="43">
        <v>419</v>
      </c>
      <c r="F27" s="43">
        <v>903</v>
      </c>
      <c r="G27" s="30" t="s">
        <v>15</v>
      </c>
      <c r="J27" s="46" t="s">
        <v>36</v>
      </c>
      <c r="K27" s="46">
        <f>SUM($D$48:$D$52)</f>
        <v>3114</v>
      </c>
      <c r="L27" s="46">
        <f>SUM($E$48:$E$52)</f>
        <v>2873</v>
      </c>
      <c r="M27" s="46">
        <f>SUM($F$48:$F$52)</f>
        <v>5987</v>
      </c>
      <c r="O27" s="17">
        <f>'6月'!$C27</f>
        <v>24</v>
      </c>
      <c r="P27">
        <f>'6月'!$D27*'6月'!$C27</f>
        <v>11616</v>
      </c>
      <c r="Q27">
        <f>'6月'!$E27*'6月'!$C27</f>
        <v>10056</v>
      </c>
      <c r="R27">
        <f>'6月'!$F27*'6月'!$C27</f>
        <v>21672</v>
      </c>
    </row>
    <row r="28" spans="1:18" x14ac:dyDescent="0.2">
      <c r="A28" s="26" t="str">
        <f t="shared" si="2"/>
        <v>1993/6末</v>
      </c>
      <c r="B28" s="26" t="str">
        <f t="shared" si="2"/>
        <v>平成5/6末</v>
      </c>
      <c r="C28" s="43">
        <v>25</v>
      </c>
      <c r="D28" s="43">
        <v>454</v>
      </c>
      <c r="E28" s="43">
        <v>483</v>
      </c>
      <c r="F28" s="43">
        <v>937</v>
      </c>
      <c r="G28" s="30" t="s">
        <v>15</v>
      </c>
      <c r="J28" s="46" t="s">
        <v>37</v>
      </c>
      <c r="K28" s="46">
        <f>SUM($D$53:$D$57)</f>
        <v>2771</v>
      </c>
      <c r="L28" s="46">
        <f>SUM($E$53:$E$57)</f>
        <v>2717</v>
      </c>
      <c r="M28" s="46">
        <f>SUM($F$53:$F$57)</f>
        <v>5488</v>
      </c>
      <c r="O28" s="17">
        <f>'6月'!$C28</f>
        <v>25</v>
      </c>
      <c r="P28">
        <f>'6月'!$D28*'6月'!$C28</f>
        <v>11350</v>
      </c>
      <c r="Q28">
        <f>'6月'!$E28*'6月'!$C28</f>
        <v>12075</v>
      </c>
      <c r="R28">
        <f>'6月'!$F28*'6月'!$C28</f>
        <v>23425</v>
      </c>
    </row>
    <row r="29" spans="1:18" x14ac:dyDescent="0.2">
      <c r="A29" s="26" t="str">
        <f t="shared" si="2"/>
        <v>1993/6末</v>
      </c>
      <c r="B29" s="26" t="str">
        <f t="shared" si="2"/>
        <v>平成5/6末</v>
      </c>
      <c r="C29" s="43">
        <v>26</v>
      </c>
      <c r="D29" s="43">
        <v>513</v>
      </c>
      <c r="E29" s="43">
        <v>464</v>
      </c>
      <c r="F29" s="43">
        <v>977</v>
      </c>
      <c r="G29" s="30" t="s">
        <v>15</v>
      </c>
      <c r="J29" s="46" t="s">
        <v>38</v>
      </c>
      <c r="K29" s="46">
        <f>SUM($D$58:$D$62)</f>
        <v>2621</v>
      </c>
      <c r="L29" s="46">
        <f>SUM($E$58:$E$62)</f>
        <v>3013</v>
      </c>
      <c r="M29" s="46">
        <f>SUM($F$58:$F$62)</f>
        <v>5634</v>
      </c>
      <c r="O29" s="17">
        <f>'6月'!$C29</f>
        <v>26</v>
      </c>
      <c r="P29">
        <f>'6月'!$D29*'6月'!$C29</f>
        <v>13338</v>
      </c>
      <c r="Q29">
        <f>'6月'!$E29*'6月'!$C29</f>
        <v>12064</v>
      </c>
      <c r="R29">
        <f>'6月'!$F29*'6月'!$C29</f>
        <v>25402</v>
      </c>
    </row>
    <row r="30" spans="1:18" x14ac:dyDescent="0.2">
      <c r="A30" s="26" t="str">
        <f t="shared" si="2"/>
        <v>1993/6末</v>
      </c>
      <c r="B30" s="26" t="str">
        <f t="shared" si="2"/>
        <v>平成5/6末</v>
      </c>
      <c r="C30" s="43">
        <v>27</v>
      </c>
      <c r="D30" s="43">
        <v>467</v>
      </c>
      <c r="E30" s="43">
        <v>428</v>
      </c>
      <c r="F30" s="43">
        <v>895</v>
      </c>
      <c r="G30" s="30" t="s">
        <v>15</v>
      </c>
      <c r="J30" s="46" t="s">
        <v>39</v>
      </c>
      <c r="K30" s="46">
        <f>SUM($D$63:$D$67)</f>
        <v>2833</v>
      </c>
      <c r="L30" s="46">
        <f>SUM($E$63:$E$67)</f>
        <v>3090</v>
      </c>
      <c r="M30" s="46">
        <f>SUM($F$63:$F$67)</f>
        <v>5923</v>
      </c>
      <c r="O30" s="17">
        <f>'6月'!$C30</f>
        <v>27</v>
      </c>
      <c r="P30">
        <f>'6月'!$D30*'6月'!$C30</f>
        <v>12609</v>
      </c>
      <c r="Q30">
        <f>'6月'!$E30*'6月'!$C30</f>
        <v>11556</v>
      </c>
      <c r="R30">
        <f>'6月'!$F30*'6月'!$C30</f>
        <v>24165</v>
      </c>
    </row>
    <row r="31" spans="1:18" x14ac:dyDescent="0.2">
      <c r="A31" s="26" t="str">
        <f t="shared" si="2"/>
        <v>1993/6末</v>
      </c>
      <c r="B31" s="26" t="str">
        <f t="shared" si="2"/>
        <v>平成5/6末</v>
      </c>
      <c r="C31" s="43">
        <v>28</v>
      </c>
      <c r="D31" s="43">
        <v>563</v>
      </c>
      <c r="E31" s="43">
        <v>512</v>
      </c>
      <c r="F31" s="43">
        <v>1075</v>
      </c>
      <c r="G31" s="30" t="s">
        <v>15</v>
      </c>
      <c r="J31" s="46" t="s">
        <v>40</v>
      </c>
      <c r="K31" s="46">
        <f>SUM($D$68:$D$72)</f>
        <v>2441</v>
      </c>
      <c r="L31" s="46">
        <f>SUM($E$68:$E$72)</f>
        <v>3088</v>
      </c>
      <c r="M31" s="46">
        <f>SUM($F$68:$F$72)</f>
        <v>5529</v>
      </c>
      <c r="O31" s="17">
        <f>'6月'!$C31</f>
        <v>28</v>
      </c>
      <c r="P31">
        <f>'6月'!$D31*'6月'!$C31</f>
        <v>15764</v>
      </c>
      <c r="Q31">
        <f>'6月'!$E31*'6月'!$C31</f>
        <v>14336</v>
      </c>
      <c r="R31">
        <f>'6月'!$F31*'6月'!$C31</f>
        <v>30100</v>
      </c>
    </row>
    <row r="32" spans="1:18" x14ac:dyDescent="0.2">
      <c r="A32" s="26" t="str">
        <f t="shared" si="2"/>
        <v>1993/6末</v>
      </c>
      <c r="B32" s="26" t="str">
        <f t="shared" si="2"/>
        <v>平成5/6末</v>
      </c>
      <c r="C32" s="43">
        <v>29</v>
      </c>
      <c r="D32" s="43">
        <v>506</v>
      </c>
      <c r="E32" s="43">
        <v>517</v>
      </c>
      <c r="F32" s="43">
        <v>1023</v>
      </c>
      <c r="G32" s="30" t="s">
        <v>15</v>
      </c>
      <c r="J32" s="46" t="s">
        <v>41</v>
      </c>
      <c r="K32" s="46">
        <f>SUM($D$73:$D$77)</f>
        <v>1633</v>
      </c>
      <c r="L32" s="46">
        <f>SUM($E$73:$E$77)</f>
        <v>2434</v>
      </c>
      <c r="M32" s="46">
        <f>SUM($F$73:$F$77)</f>
        <v>4067</v>
      </c>
      <c r="O32" s="17">
        <f>'6月'!$C32</f>
        <v>29</v>
      </c>
      <c r="P32">
        <f>'6月'!$D32*'6月'!$C32</f>
        <v>14674</v>
      </c>
      <c r="Q32">
        <f>'6月'!$E32*'6月'!$C32</f>
        <v>14993</v>
      </c>
      <c r="R32">
        <f>'6月'!$F32*'6月'!$C32</f>
        <v>29667</v>
      </c>
    </row>
    <row r="33" spans="1:18" x14ac:dyDescent="0.2">
      <c r="A33" s="26" t="str">
        <f t="shared" si="2"/>
        <v>1993/6末</v>
      </c>
      <c r="B33" s="26" t="str">
        <f t="shared" si="2"/>
        <v>平成5/6末</v>
      </c>
      <c r="C33" s="43">
        <v>30</v>
      </c>
      <c r="D33" s="43">
        <v>549</v>
      </c>
      <c r="E33" s="43">
        <v>536</v>
      </c>
      <c r="F33" s="43">
        <v>1085</v>
      </c>
      <c r="G33" s="30" t="s">
        <v>15</v>
      </c>
      <c r="J33" s="46" t="s">
        <v>42</v>
      </c>
      <c r="K33" s="46">
        <f>SUM($D$78:$D$82)</f>
        <v>1208</v>
      </c>
      <c r="L33" s="46">
        <f>SUM($E$78:$E$82)</f>
        <v>1904</v>
      </c>
      <c r="M33" s="46">
        <f>SUM($F$78:$F$82)</f>
        <v>3112</v>
      </c>
      <c r="O33" s="17">
        <f>'6月'!$C33</f>
        <v>30</v>
      </c>
      <c r="P33">
        <f>'6月'!$D33*'6月'!$C33</f>
        <v>16470</v>
      </c>
      <c r="Q33">
        <f>'6月'!$E33*'6月'!$C33</f>
        <v>16080</v>
      </c>
      <c r="R33">
        <f>'6月'!$F33*'6月'!$C33</f>
        <v>32550</v>
      </c>
    </row>
    <row r="34" spans="1:18" x14ac:dyDescent="0.2">
      <c r="A34" s="26" t="str">
        <f t="shared" si="2"/>
        <v>1993/6末</v>
      </c>
      <c r="B34" s="26" t="str">
        <f t="shared" si="2"/>
        <v>平成5/6末</v>
      </c>
      <c r="C34" s="43">
        <v>31</v>
      </c>
      <c r="D34" s="43">
        <v>580</v>
      </c>
      <c r="E34" s="43">
        <v>512</v>
      </c>
      <c r="F34" s="43">
        <v>1092</v>
      </c>
      <c r="G34" s="30" t="s">
        <v>15</v>
      </c>
      <c r="J34" s="46" t="s">
        <v>43</v>
      </c>
      <c r="K34" s="46">
        <f>SUM($D$83:$D$87)</f>
        <v>696</v>
      </c>
      <c r="L34" s="46">
        <f>SUM($E$83:$E$87)</f>
        <v>1313</v>
      </c>
      <c r="M34" s="46">
        <f>SUM($F$83:$F$87)</f>
        <v>2009</v>
      </c>
      <c r="O34" s="17">
        <f>'6月'!$C34</f>
        <v>31</v>
      </c>
      <c r="P34">
        <f>'6月'!$D34*'6月'!$C34</f>
        <v>17980</v>
      </c>
      <c r="Q34">
        <f>'6月'!$E34*'6月'!$C34</f>
        <v>15872</v>
      </c>
      <c r="R34">
        <f>'6月'!$F34*'6月'!$C34</f>
        <v>33852</v>
      </c>
    </row>
    <row r="35" spans="1:18" x14ac:dyDescent="0.2">
      <c r="A35" s="26" t="str">
        <f t="shared" si="2"/>
        <v>1993/6末</v>
      </c>
      <c r="B35" s="26" t="str">
        <f t="shared" si="2"/>
        <v>平成5/6末</v>
      </c>
      <c r="C35" s="43">
        <v>32</v>
      </c>
      <c r="D35" s="43">
        <v>537</v>
      </c>
      <c r="E35" s="43">
        <v>517</v>
      </c>
      <c r="F35" s="43">
        <v>1054</v>
      </c>
      <c r="G35" s="30" t="s">
        <v>15</v>
      </c>
      <c r="J35" s="46" t="s">
        <v>44</v>
      </c>
      <c r="K35" s="46">
        <f>SUM($D$88:$D$92)</f>
        <v>261</v>
      </c>
      <c r="L35" s="46">
        <f>SUM($E$88:$E$92)</f>
        <v>624</v>
      </c>
      <c r="M35" s="46">
        <f>SUM($F$88:$F$92)</f>
        <v>885</v>
      </c>
      <c r="O35" s="17">
        <f>'6月'!$C35</f>
        <v>32</v>
      </c>
      <c r="P35">
        <f>'6月'!$D35*'6月'!$C35</f>
        <v>17184</v>
      </c>
      <c r="Q35">
        <f>'6月'!$E35*'6月'!$C35</f>
        <v>16544</v>
      </c>
      <c r="R35">
        <f>'6月'!$F35*'6月'!$C35</f>
        <v>33728</v>
      </c>
    </row>
    <row r="36" spans="1:18" x14ac:dyDescent="0.2">
      <c r="A36" s="26" t="str">
        <f t="shared" si="2"/>
        <v>1993/6末</v>
      </c>
      <c r="B36" s="26" t="str">
        <f t="shared" si="2"/>
        <v>平成5/6末</v>
      </c>
      <c r="C36" s="43">
        <v>33</v>
      </c>
      <c r="D36" s="43">
        <v>592</v>
      </c>
      <c r="E36" s="43">
        <v>548</v>
      </c>
      <c r="F36" s="43">
        <v>1140</v>
      </c>
      <c r="G36" s="30" t="s">
        <v>15</v>
      </c>
      <c r="J36" s="46" t="s">
        <v>45</v>
      </c>
      <c r="K36" s="46">
        <f>SUM($D$93:$D$97)</f>
        <v>65</v>
      </c>
      <c r="L36" s="46">
        <f>SUM($E$93:$E$97)</f>
        <v>195</v>
      </c>
      <c r="M36" s="46">
        <f>SUM($F$93:$F$97)</f>
        <v>260</v>
      </c>
      <c r="O36" s="17">
        <f>'6月'!$C36</f>
        <v>33</v>
      </c>
      <c r="P36">
        <f>'6月'!$D36*'6月'!$C36</f>
        <v>19536</v>
      </c>
      <c r="Q36">
        <f>'6月'!$E36*'6月'!$C36</f>
        <v>18084</v>
      </c>
      <c r="R36">
        <f>'6月'!$F36*'6月'!$C36</f>
        <v>37620</v>
      </c>
    </row>
    <row r="37" spans="1:18" x14ac:dyDescent="0.2">
      <c r="A37" s="26" t="str">
        <f t="shared" ref="A37:B52" si="3">A36</f>
        <v>1993/6末</v>
      </c>
      <c r="B37" s="26" t="str">
        <f t="shared" si="3"/>
        <v>平成5/6末</v>
      </c>
      <c r="C37" s="43">
        <v>34</v>
      </c>
      <c r="D37" s="43">
        <v>632</v>
      </c>
      <c r="E37" s="43">
        <v>606</v>
      </c>
      <c r="F37" s="43">
        <v>1238</v>
      </c>
      <c r="G37" s="30" t="s">
        <v>15</v>
      </c>
      <c r="J37" s="46" t="s">
        <v>46</v>
      </c>
      <c r="K37" s="46">
        <f>SUM($D$98:$D$102)</f>
        <v>3</v>
      </c>
      <c r="L37" s="46">
        <f>SUM($E$98:$E$102)</f>
        <v>23</v>
      </c>
      <c r="M37" s="46">
        <f>SUM($F$98:$F$102)</f>
        <v>26</v>
      </c>
      <c r="O37" s="17">
        <f>'6月'!$C37</f>
        <v>34</v>
      </c>
      <c r="P37">
        <f>'6月'!$D37*'6月'!$C37</f>
        <v>21488</v>
      </c>
      <c r="Q37">
        <f>'6月'!$E37*'6月'!$C37</f>
        <v>20604</v>
      </c>
      <c r="R37">
        <f>'6月'!$F37*'6月'!$C37</f>
        <v>42092</v>
      </c>
    </row>
    <row r="38" spans="1:18" x14ac:dyDescent="0.2">
      <c r="A38" s="26" t="str">
        <f t="shared" si="3"/>
        <v>1993/6末</v>
      </c>
      <c r="B38" s="26" t="str">
        <f t="shared" si="3"/>
        <v>平成5/6末</v>
      </c>
      <c r="C38" s="43">
        <v>35</v>
      </c>
      <c r="D38" s="43">
        <v>628</v>
      </c>
      <c r="E38" s="43">
        <v>534</v>
      </c>
      <c r="F38" s="43">
        <v>1162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'6月'!$C38</f>
        <v>35</v>
      </c>
      <c r="P38">
        <f>'6月'!$D38*'6月'!$C38</f>
        <v>21980</v>
      </c>
      <c r="Q38">
        <f>'6月'!$E38*'6月'!$C38</f>
        <v>18690</v>
      </c>
      <c r="R38">
        <f>'6月'!$F38*'6月'!$C38</f>
        <v>40670</v>
      </c>
    </row>
    <row r="39" spans="1:18" x14ac:dyDescent="0.2">
      <c r="A39" s="26" t="str">
        <f t="shared" si="3"/>
        <v>1993/6末</v>
      </c>
      <c r="B39" s="26" t="str">
        <f t="shared" si="3"/>
        <v>平成5/6末</v>
      </c>
      <c r="C39" s="43">
        <v>36</v>
      </c>
      <c r="D39" s="43">
        <v>601</v>
      </c>
      <c r="E39" s="43">
        <v>550</v>
      </c>
      <c r="F39" s="43">
        <v>1151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'6月'!$C39</f>
        <v>36</v>
      </c>
      <c r="P39">
        <f>'6月'!$D39*'6月'!$C39</f>
        <v>21636</v>
      </c>
      <c r="Q39">
        <f>'6月'!$E39*'6月'!$C39</f>
        <v>19800</v>
      </c>
      <c r="R39">
        <f>'6月'!$F39*'6月'!$C39</f>
        <v>41436</v>
      </c>
    </row>
    <row r="40" spans="1:18" x14ac:dyDescent="0.2">
      <c r="A40" s="26" t="str">
        <f t="shared" si="3"/>
        <v>1993/6末</v>
      </c>
      <c r="B40" s="26" t="str">
        <f t="shared" si="3"/>
        <v>平成5/6末</v>
      </c>
      <c r="C40" s="43">
        <v>37</v>
      </c>
      <c r="D40" s="43">
        <v>624</v>
      </c>
      <c r="E40" s="43">
        <v>545</v>
      </c>
      <c r="F40" s="43">
        <v>1169</v>
      </c>
      <c r="G40" s="30" t="s">
        <v>15</v>
      </c>
      <c r="O40" s="17">
        <f>'6月'!$C40</f>
        <v>37</v>
      </c>
      <c r="P40">
        <f>'6月'!$D40*'6月'!$C40</f>
        <v>23088</v>
      </c>
      <c r="Q40">
        <f>'6月'!$E40*'6月'!$C40</f>
        <v>20165</v>
      </c>
      <c r="R40">
        <f>'6月'!$F40*'6月'!$C40</f>
        <v>43253</v>
      </c>
    </row>
    <row r="41" spans="1:18" x14ac:dyDescent="0.2">
      <c r="A41" s="26" t="str">
        <f t="shared" si="3"/>
        <v>1993/6末</v>
      </c>
      <c r="B41" s="26" t="str">
        <f t="shared" si="3"/>
        <v>平成5/6末</v>
      </c>
      <c r="C41" s="43">
        <v>38</v>
      </c>
      <c r="D41" s="43">
        <v>611</v>
      </c>
      <c r="E41" s="43">
        <v>615</v>
      </c>
      <c r="F41" s="43">
        <v>1226</v>
      </c>
      <c r="G41" s="30" t="s">
        <v>15</v>
      </c>
      <c r="O41" s="17">
        <f>'6月'!$C41</f>
        <v>38</v>
      </c>
      <c r="P41">
        <f>'6月'!$D41*'6月'!$C41</f>
        <v>23218</v>
      </c>
      <c r="Q41">
        <f>'6月'!$E41*'6月'!$C41</f>
        <v>23370</v>
      </c>
      <c r="R41">
        <f>'6月'!$F41*'6月'!$C41</f>
        <v>46588</v>
      </c>
    </row>
    <row r="42" spans="1:18" x14ac:dyDescent="0.2">
      <c r="A42" s="26" t="str">
        <f t="shared" si="3"/>
        <v>1993/6末</v>
      </c>
      <c r="B42" s="26" t="str">
        <f t="shared" si="3"/>
        <v>平成5/6末</v>
      </c>
      <c r="C42" s="43">
        <v>39</v>
      </c>
      <c r="D42" s="43">
        <v>632</v>
      </c>
      <c r="E42" s="43">
        <v>591</v>
      </c>
      <c r="F42" s="43">
        <v>1223</v>
      </c>
      <c r="G42" s="30" t="s">
        <v>15</v>
      </c>
      <c r="O42" s="17">
        <f>'6月'!$C42</f>
        <v>39</v>
      </c>
      <c r="P42">
        <f>'6月'!$D42*'6月'!$C42</f>
        <v>24648</v>
      </c>
      <c r="Q42">
        <f>'6月'!$E42*'6月'!$C42</f>
        <v>23049</v>
      </c>
      <c r="R42">
        <f>'6月'!$F42*'6月'!$C42</f>
        <v>47697</v>
      </c>
    </row>
    <row r="43" spans="1:18" x14ac:dyDescent="0.2">
      <c r="A43" s="26" t="str">
        <f t="shared" si="3"/>
        <v>1993/6末</v>
      </c>
      <c r="B43" s="26" t="str">
        <f t="shared" si="3"/>
        <v>平成5/6末</v>
      </c>
      <c r="C43" s="43">
        <v>40</v>
      </c>
      <c r="D43" s="43">
        <v>659</v>
      </c>
      <c r="E43" s="43">
        <v>636</v>
      </c>
      <c r="F43" s="43">
        <v>1295</v>
      </c>
      <c r="G43" s="30" t="s">
        <v>15</v>
      </c>
      <c r="O43" s="17">
        <f>'6月'!$C43</f>
        <v>40</v>
      </c>
      <c r="P43">
        <f>'6月'!$D43*'6月'!$C43</f>
        <v>26360</v>
      </c>
      <c r="Q43">
        <f>'6月'!$E43*'6月'!$C43</f>
        <v>25440</v>
      </c>
      <c r="R43">
        <f>'6月'!$F43*'6月'!$C43</f>
        <v>51800</v>
      </c>
    </row>
    <row r="44" spans="1:18" x14ac:dyDescent="0.2">
      <c r="A44" s="26" t="str">
        <f t="shared" si="3"/>
        <v>1993/6末</v>
      </c>
      <c r="B44" s="26" t="str">
        <f t="shared" si="3"/>
        <v>平成5/6末</v>
      </c>
      <c r="C44" s="43">
        <v>41</v>
      </c>
      <c r="D44" s="43">
        <v>706</v>
      </c>
      <c r="E44" s="43">
        <v>631</v>
      </c>
      <c r="F44" s="43">
        <v>1337</v>
      </c>
      <c r="G44" s="30" t="s">
        <v>15</v>
      </c>
      <c r="O44" s="17">
        <f>'6月'!$C44</f>
        <v>41</v>
      </c>
      <c r="P44">
        <f>'6月'!$D44*'6月'!$C44</f>
        <v>28946</v>
      </c>
      <c r="Q44">
        <f>'6月'!$E44*'6月'!$C44</f>
        <v>25871</v>
      </c>
      <c r="R44">
        <f>'6月'!$F44*'6月'!$C44</f>
        <v>54817</v>
      </c>
    </row>
    <row r="45" spans="1:18" x14ac:dyDescent="0.2">
      <c r="A45" s="26" t="str">
        <f t="shared" si="3"/>
        <v>1993/6末</v>
      </c>
      <c r="B45" s="26" t="str">
        <f t="shared" si="3"/>
        <v>平成5/6末</v>
      </c>
      <c r="C45" s="43">
        <v>42</v>
      </c>
      <c r="D45" s="43">
        <v>762</v>
      </c>
      <c r="E45" s="43">
        <v>707</v>
      </c>
      <c r="F45" s="43">
        <v>1469</v>
      </c>
      <c r="G45" s="30" t="s">
        <v>15</v>
      </c>
      <c r="O45" s="17">
        <f>'6月'!$C45</f>
        <v>42</v>
      </c>
      <c r="P45">
        <f>'6月'!$D45*'6月'!$C45</f>
        <v>32004</v>
      </c>
      <c r="Q45">
        <f>'6月'!$E45*'6月'!$C45</f>
        <v>29694</v>
      </c>
      <c r="R45">
        <f>'6月'!$F45*'6月'!$C45</f>
        <v>61698</v>
      </c>
    </row>
    <row r="46" spans="1:18" x14ac:dyDescent="0.2">
      <c r="A46" s="26" t="str">
        <f t="shared" si="3"/>
        <v>1993/6末</v>
      </c>
      <c r="B46" s="26" t="str">
        <f t="shared" si="3"/>
        <v>平成5/6末</v>
      </c>
      <c r="C46" s="43">
        <v>43</v>
      </c>
      <c r="D46" s="43">
        <v>746</v>
      </c>
      <c r="E46" s="43">
        <v>750</v>
      </c>
      <c r="F46" s="43">
        <v>1496</v>
      </c>
      <c r="G46" s="30" t="s">
        <v>15</v>
      </c>
      <c r="O46" s="17">
        <f>'6月'!$C46</f>
        <v>43</v>
      </c>
      <c r="P46">
        <f>'6月'!$D46*'6月'!$C46</f>
        <v>32078</v>
      </c>
      <c r="Q46">
        <f>'6月'!$E46*'6月'!$C46</f>
        <v>32250</v>
      </c>
      <c r="R46">
        <f>'6月'!$F46*'6月'!$C46</f>
        <v>64328</v>
      </c>
    </row>
    <row r="47" spans="1:18" x14ac:dyDescent="0.2">
      <c r="A47" s="26" t="str">
        <f t="shared" si="3"/>
        <v>1993/6末</v>
      </c>
      <c r="B47" s="26" t="str">
        <f t="shared" si="3"/>
        <v>平成5/6末</v>
      </c>
      <c r="C47" s="43">
        <v>44</v>
      </c>
      <c r="D47" s="43">
        <v>906</v>
      </c>
      <c r="E47" s="43">
        <v>774</v>
      </c>
      <c r="F47" s="43">
        <v>1680</v>
      </c>
      <c r="G47" s="30" t="s">
        <v>15</v>
      </c>
      <c r="O47" s="17">
        <f>'6月'!$C47</f>
        <v>44</v>
      </c>
      <c r="P47">
        <f>'6月'!$D47*'6月'!$C47</f>
        <v>39864</v>
      </c>
      <c r="Q47">
        <f>'6月'!$E47*'6月'!$C47</f>
        <v>34056</v>
      </c>
      <c r="R47">
        <f>'6月'!$F47*'6月'!$C47</f>
        <v>73920</v>
      </c>
    </row>
    <row r="48" spans="1:18" x14ac:dyDescent="0.2">
      <c r="A48" s="26" t="str">
        <f t="shared" si="3"/>
        <v>1993/6末</v>
      </c>
      <c r="B48" s="26" t="str">
        <f t="shared" si="3"/>
        <v>平成5/6末</v>
      </c>
      <c r="C48" s="43">
        <v>45</v>
      </c>
      <c r="D48" s="43">
        <v>897</v>
      </c>
      <c r="E48" s="43">
        <v>785</v>
      </c>
      <c r="F48" s="43">
        <v>1682</v>
      </c>
      <c r="G48" s="30" t="s">
        <v>15</v>
      </c>
      <c r="O48" s="17">
        <f>'6月'!$C48</f>
        <v>45</v>
      </c>
      <c r="P48">
        <f>'6月'!$D48*'6月'!$C48</f>
        <v>40365</v>
      </c>
      <c r="Q48">
        <f>'6月'!$E48*'6月'!$C48</f>
        <v>35325</v>
      </c>
      <c r="R48">
        <f>'6月'!$F48*'6月'!$C48</f>
        <v>75690</v>
      </c>
    </row>
    <row r="49" spans="1:18" x14ac:dyDescent="0.2">
      <c r="A49" s="26" t="str">
        <f t="shared" si="3"/>
        <v>1993/6末</v>
      </c>
      <c r="B49" s="26" t="str">
        <f t="shared" si="3"/>
        <v>平成5/6末</v>
      </c>
      <c r="C49" s="43">
        <v>46</v>
      </c>
      <c r="D49" s="43">
        <v>705</v>
      </c>
      <c r="E49" s="43">
        <v>600</v>
      </c>
      <c r="F49" s="43">
        <v>1305</v>
      </c>
      <c r="G49" s="30" t="s">
        <v>15</v>
      </c>
      <c r="O49" s="17">
        <f>'6月'!$C49</f>
        <v>46</v>
      </c>
      <c r="P49">
        <f>'6月'!$D49*'6月'!$C49</f>
        <v>32430</v>
      </c>
      <c r="Q49">
        <f>'6月'!$E49*'6月'!$C49</f>
        <v>27600</v>
      </c>
      <c r="R49">
        <f>'6月'!$F49*'6月'!$C49</f>
        <v>60030</v>
      </c>
    </row>
    <row r="50" spans="1:18" x14ac:dyDescent="0.2">
      <c r="A50" s="26" t="str">
        <f t="shared" si="3"/>
        <v>1993/6末</v>
      </c>
      <c r="B50" s="26" t="str">
        <f t="shared" si="3"/>
        <v>平成5/6末</v>
      </c>
      <c r="C50" s="43">
        <v>47</v>
      </c>
      <c r="D50" s="43">
        <v>417</v>
      </c>
      <c r="E50" s="43">
        <v>399</v>
      </c>
      <c r="F50" s="43">
        <v>816</v>
      </c>
      <c r="G50" s="30" t="s">
        <v>15</v>
      </c>
      <c r="O50" s="17">
        <f>'6月'!$C50</f>
        <v>47</v>
      </c>
      <c r="P50">
        <f>'6月'!$D50*'6月'!$C50</f>
        <v>19599</v>
      </c>
      <c r="Q50">
        <f>'6月'!$E50*'6月'!$C50</f>
        <v>18753</v>
      </c>
      <c r="R50">
        <f>'6月'!$F50*'6月'!$C50</f>
        <v>38352</v>
      </c>
    </row>
    <row r="51" spans="1:18" x14ac:dyDescent="0.2">
      <c r="A51" s="26" t="str">
        <f t="shared" si="3"/>
        <v>1993/6末</v>
      </c>
      <c r="B51" s="26" t="str">
        <f t="shared" si="3"/>
        <v>平成5/6末</v>
      </c>
      <c r="C51" s="43">
        <v>48</v>
      </c>
      <c r="D51" s="43">
        <v>507</v>
      </c>
      <c r="E51" s="43">
        <v>518</v>
      </c>
      <c r="F51" s="43">
        <v>1025</v>
      </c>
      <c r="G51" s="30" t="s">
        <v>15</v>
      </c>
      <c r="O51" s="17">
        <f>'6月'!$C51</f>
        <v>48</v>
      </c>
      <c r="P51">
        <f>'6月'!$D51*'6月'!$C51</f>
        <v>24336</v>
      </c>
      <c r="Q51">
        <f>'6月'!$E51*'6月'!$C51</f>
        <v>24864</v>
      </c>
      <c r="R51">
        <f>'6月'!$F51*'6月'!$C51</f>
        <v>49200</v>
      </c>
    </row>
    <row r="52" spans="1:18" x14ac:dyDescent="0.2">
      <c r="A52" s="26" t="str">
        <f t="shared" si="3"/>
        <v>1993/6末</v>
      </c>
      <c r="B52" s="26" t="str">
        <f t="shared" si="3"/>
        <v>平成5/6末</v>
      </c>
      <c r="C52" s="43">
        <v>49</v>
      </c>
      <c r="D52" s="43">
        <v>588</v>
      </c>
      <c r="E52" s="43">
        <v>571</v>
      </c>
      <c r="F52" s="43">
        <v>1159</v>
      </c>
      <c r="G52" s="30" t="s">
        <v>15</v>
      </c>
      <c r="O52" s="17">
        <f>'6月'!$C52</f>
        <v>49</v>
      </c>
      <c r="P52">
        <f>'6月'!$D52*'6月'!$C52</f>
        <v>28812</v>
      </c>
      <c r="Q52">
        <f>'6月'!$E52*'6月'!$C52</f>
        <v>27979</v>
      </c>
      <c r="R52">
        <f>'6月'!$F52*'6月'!$C52</f>
        <v>56791</v>
      </c>
    </row>
    <row r="53" spans="1:18" x14ac:dyDescent="0.2">
      <c r="A53" s="26" t="str">
        <f t="shared" ref="A53:B68" si="4">A52</f>
        <v>1993/6末</v>
      </c>
      <c r="B53" s="26" t="str">
        <f t="shared" si="4"/>
        <v>平成5/6末</v>
      </c>
      <c r="C53" s="43">
        <v>50</v>
      </c>
      <c r="D53" s="43">
        <v>579</v>
      </c>
      <c r="E53" s="43">
        <v>533</v>
      </c>
      <c r="F53" s="43">
        <v>1112</v>
      </c>
      <c r="G53" s="30" t="s">
        <v>15</v>
      </c>
      <c r="O53" s="17">
        <f>'6月'!$C53</f>
        <v>50</v>
      </c>
      <c r="P53">
        <f>'6月'!$D53*'6月'!$C53</f>
        <v>28950</v>
      </c>
      <c r="Q53">
        <f>'6月'!$E53*'6月'!$C53</f>
        <v>26650</v>
      </c>
      <c r="R53">
        <f>'6月'!$F53*'6月'!$C53</f>
        <v>55600</v>
      </c>
    </row>
    <row r="54" spans="1:18" x14ac:dyDescent="0.2">
      <c r="A54" s="26" t="str">
        <f t="shared" si="4"/>
        <v>1993/6末</v>
      </c>
      <c r="B54" s="26" t="str">
        <f t="shared" si="4"/>
        <v>平成5/6末</v>
      </c>
      <c r="C54" s="43">
        <v>51</v>
      </c>
      <c r="D54" s="43">
        <v>638</v>
      </c>
      <c r="E54" s="43">
        <v>620</v>
      </c>
      <c r="F54" s="43">
        <v>1258</v>
      </c>
      <c r="G54" s="30" t="s">
        <v>15</v>
      </c>
      <c r="O54" s="17">
        <f>'6月'!$C54</f>
        <v>51</v>
      </c>
      <c r="P54">
        <f>'6月'!$D54*'6月'!$C54</f>
        <v>32538</v>
      </c>
      <c r="Q54">
        <f>'6月'!$E54*'6月'!$C54</f>
        <v>31620</v>
      </c>
      <c r="R54">
        <f>'6月'!$F54*'6月'!$C54</f>
        <v>64158</v>
      </c>
    </row>
    <row r="55" spans="1:18" x14ac:dyDescent="0.2">
      <c r="A55" s="26" t="str">
        <f t="shared" si="4"/>
        <v>1993/6末</v>
      </c>
      <c r="B55" s="26" t="str">
        <f t="shared" si="4"/>
        <v>平成5/6末</v>
      </c>
      <c r="C55" s="43">
        <v>52</v>
      </c>
      <c r="D55" s="43">
        <v>528</v>
      </c>
      <c r="E55" s="43">
        <v>582</v>
      </c>
      <c r="F55" s="43">
        <v>1110</v>
      </c>
      <c r="G55" s="30" t="s">
        <v>15</v>
      </c>
      <c r="O55" s="17">
        <f>'6月'!$C55</f>
        <v>52</v>
      </c>
      <c r="P55">
        <f>'6月'!$D55*'6月'!$C55</f>
        <v>27456</v>
      </c>
      <c r="Q55">
        <f>'6月'!$E55*'6月'!$C55</f>
        <v>30264</v>
      </c>
      <c r="R55">
        <f>'6月'!$F55*'6月'!$C55</f>
        <v>57720</v>
      </c>
    </row>
    <row r="56" spans="1:18" x14ac:dyDescent="0.2">
      <c r="A56" s="26" t="str">
        <f t="shared" si="4"/>
        <v>1993/6末</v>
      </c>
      <c r="B56" s="26" t="str">
        <f t="shared" si="4"/>
        <v>平成5/6末</v>
      </c>
      <c r="C56" s="43">
        <v>53</v>
      </c>
      <c r="D56" s="43">
        <v>543</v>
      </c>
      <c r="E56" s="43">
        <v>485</v>
      </c>
      <c r="F56" s="43">
        <v>1028</v>
      </c>
      <c r="G56" s="30" t="s">
        <v>15</v>
      </c>
      <c r="O56" s="17">
        <f>'6月'!$C56</f>
        <v>53</v>
      </c>
      <c r="P56">
        <f>'6月'!$D56*'6月'!$C56</f>
        <v>28779</v>
      </c>
      <c r="Q56">
        <f>'6月'!$E56*'6月'!$C56</f>
        <v>25705</v>
      </c>
      <c r="R56">
        <f>'6月'!$F56*'6月'!$C56</f>
        <v>54484</v>
      </c>
    </row>
    <row r="57" spans="1:18" x14ac:dyDescent="0.2">
      <c r="A57" s="26" t="str">
        <f t="shared" si="4"/>
        <v>1993/6末</v>
      </c>
      <c r="B57" s="26" t="str">
        <f t="shared" si="4"/>
        <v>平成5/6末</v>
      </c>
      <c r="C57" s="43">
        <v>54</v>
      </c>
      <c r="D57" s="43">
        <v>483</v>
      </c>
      <c r="E57" s="43">
        <v>497</v>
      </c>
      <c r="F57" s="43">
        <v>980</v>
      </c>
      <c r="G57" s="30" t="s">
        <v>15</v>
      </c>
      <c r="O57" s="17">
        <f>'6月'!$C57</f>
        <v>54</v>
      </c>
      <c r="P57">
        <f>'6月'!$D57*'6月'!$C57</f>
        <v>26082</v>
      </c>
      <c r="Q57">
        <f>'6月'!$E57*'6月'!$C57</f>
        <v>26838</v>
      </c>
      <c r="R57">
        <f>'6月'!$F57*'6月'!$C57</f>
        <v>52920</v>
      </c>
    </row>
    <row r="58" spans="1:18" x14ac:dyDescent="0.2">
      <c r="A58" s="26" t="str">
        <f t="shared" si="4"/>
        <v>1993/6末</v>
      </c>
      <c r="B58" s="26" t="str">
        <f t="shared" si="4"/>
        <v>平成5/6末</v>
      </c>
      <c r="C58" s="43">
        <v>55</v>
      </c>
      <c r="D58" s="43">
        <v>530</v>
      </c>
      <c r="E58" s="43">
        <v>602</v>
      </c>
      <c r="F58" s="43">
        <v>1132</v>
      </c>
      <c r="G58" s="30" t="s">
        <v>15</v>
      </c>
      <c r="O58" s="17">
        <f>'6月'!$C58</f>
        <v>55</v>
      </c>
      <c r="P58">
        <f>'6月'!$D58*'6月'!$C58</f>
        <v>29150</v>
      </c>
      <c r="Q58">
        <f>'6月'!$E58*'6月'!$C58</f>
        <v>33110</v>
      </c>
      <c r="R58">
        <f>'6月'!$F58*'6月'!$C58</f>
        <v>62260</v>
      </c>
    </row>
    <row r="59" spans="1:18" x14ac:dyDescent="0.2">
      <c r="A59" s="26" t="str">
        <f t="shared" si="4"/>
        <v>1993/6末</v>
      </c>
      <c r="B59" s="26" t="str">
        <f t="shared" si="4"/>
        <v>平成5/6末</v>
      </c>
      <c r="C59" s="43">
        <v>56</v>
      </c>
      <c r="D59" s="43">
        <v>461</v>
      </c>
      <c r="E59" s="43">
        <v>572</v>
      </c>
      <c r="F59" s="43">
        <v>1033</v>
      </c>
      <c r="G59" s="30" t="s">
        <v>15</v>
      </c>
      <c r="O59" s="17">
        <f>'6月'!$C59</f>
        <v>56</v>
      </c>
      <c r="P59">
        <f>'6月'!$D59*'6月'!$C59</f>
        <v>25816</v>
      </c>
      <c r="Q59">
        <f>'6月'!$E59*'6月'!$C59</f>
        <v>32032</v>
      </c>
      <c r="R59">
        <f>'6月'!$F59*'6月'!$C59</f>
        <v>57848</v>
      </c>
    </row>
    <row r="60" spans="1:18" x14ac:dyDescent="0.2">
      <c r="A60" s="26" t="str">
        <f t="shared" si="4"/>
        <v>1993/6末</v>
      </c>
      <c r="B60" s="26" t="str">
        <f t="shared" si="4"/>
        <v>平成5/6末</v>
      </c>
      <c r="C60" s="43">
        <v>57</v>
      </c>
      <c r="D60" s="43">
        <v>575</v>
      </c>
      <c r="E60" s="43">
        <v>647</v>
      </c>
      <c r="F60" s="43">
        <v>1222</v>
      </c>
      <c r="G60" s="30" t="s">
        <v>15</v>
      </c>
      <c r="O60" s="17">
        <f>'6月'!$C60</f>
        <v>57</v>
      </c>
      <c r="P60">
        <f>'6月'!$D60*'6月'!$C60</f>
        <v>32775</v>
      </c>
      <c r="Q60">
        <f>'6月'!$E60*'6月'!$C60</f>
        <v>36879</v>
      </c>
      <c r="R60">
        <f>'6月'!$F60*'6月'!$C60</f>
        <v>69654</v>
      </c>
    </row>
    <row r="61" spans="1:18" x14ac:dyDescent="0.2">
      <c r="A61" s="26" t="str">
        <f t="shared" si="4"/>
        <v>1993/6末</v>
      </c>
      <c r="B61" s="26" t="str">
        <f t="shared" si="4"/>
        <v>平成5/6末</v>
      </c>
      <c r="C61" s="43">
        <v>58</v>
      </c>
      <c r="D61" s="43">
        <v>562</v>
      </c>
      <c r="E61" s="43">
        <v>586</v>
      </c>
      <c r="F61" s="43">
        <v>1148</v>
      </c>
      <c r="G61" s="30" t="s">
        <v>15</v>
      </c>
      <c r="O61" s="17">
        <f>'6月'!$C61</f>
        <v>58</v>
      </c>
      <c r="P61">
        <f>'6月'!$D61*'6月'!$C61</f>
        <v>32596</v>
      </c>
      <c r="Q61">
        <f>'6月'!$E61*'6月'!$C61</f>
        <v>33988</v>
      </c>
      <c r="R61">
        <f>'6月'!$F61*'6月'!$C61</f>
        <v>66584</v>
      </c>
    </row>
    <row r="62" spans="1:18" x14ac:dyDescent="0.2">
      <c r="A62" s="26" t="str">
        <f t="shared" si="4"/>
        <v>1993/6末</v>
      </c>
      <c r="B62" s="26" t="str">
        <f t="shared" si="4"/>
        <v>平成5/6末</v>
      </c>
      <c r="C62" s="43">
        <v>59</v>
      </c>
      <c r="D62" s="43">
        <v>493</v>
      </c>
      <c r="E62" s="43">
        <v>606</v>
      </c>
      <c r="F62" s="43">
        <v>1099</v>
      </c>
      <c r="G62" s="30" t="s">
        <v>15</v>
      </c>
      <c r="O62" s="17">
        <f>'6月'!$C62</f>
        <v>59</v>
      </c>
      <c r="P62">
        <f>'6月'!$D62*'6月'!$C62</f>
        <v>29087</v>
      </c>
      <c r="Q62">
        <f>'6月'!$E62*'6月'!$C62</f>
        <v>35754</v>
      </c>
      <c r="R62">
        <f>'6月'!$F62*'6月'!$C62</f>
        <v>64841</v>
      </c>
    </row>
    <row r="63" spans="1:18" x14ac:dyDescent="0.2">
      <c r="A63" s="26" t="str">
        <f t="shared" si="4"/>
        <v>1993/6末</v>
      </c>
      <c r="B63" s="26" t="str">
        <f t="shared" si="4"/>
        <v>平成5/6末</v>
      </c>
      <c r="C63" s="43">
        <v>60</v>
      </c>
      <c r="D63" s="43">
        <v>615</v>
      </c>
      <c r="E63" s="43">
        <v>630</v>
      </c>
      <c r="F63" s="43">
        <v>1245</v>
      </c>
      <c r="G63" s="30" t="s">
        <v>15</v>
      </c>
      <c r="O63" s="17">
        <f>'6月'!$C63</f>
        <v>60</v>
      </c>
      <c r="P63">
        <f>'6月'!$D63*'6月'!$C63</f>
        <v>36900</v>
      </c>
      <c r="Q63">
        <f>'6月'!$E63*'6月'!$C63</f>
        <v>37800</v>
      </c>
      <c r="R63">
        <f>'6月'!$F63*'6月'!$C63</f>
        <v>74700</v>
      </c>
    </row>
    <row r="64" spans="1:18" x14ac:dyDescent="0.2">
      <c r="A64" s="26" t="str">
        <f t="shared" si="4"/>
        <v>1993/6末</v>
      </c>
      <c r="B64" s="26" t="str">
        <f t="shared" si="4"/>
        <v>平成5/6末</v>
      </c>
      <c r="C64" s="43">
        <v>61</v>
      </c>
      <c r="D64" s="43">
        <v>555</v>
      </c>
      <c r="E64" s="43">
        <v>648</v>
      </c>
      <c r="F64" s="43">
        <v>1203</v>
      </c>
      <c r="G64" s="30" t="s">
        <v>15</v>
      </c>
      <c r="O64" s="17">
        <f>'6月'!$C64</f>
        <v>61</v>
      </c>
      <c r="P64">
        <f>'6月'!$D64*'6月'!$C64</f>
        <v>33855</v>
      </c>
      <c r="Q64">
        <f>'6月'!$E64*'6月'!$C64</f>
        <v>39528</v>
      </c>
      <c r="R64">
        <f>'6月'!$F64*'6月'!$C64</f>
        <v>73383</v>
      </c>
    </row>
    <row r="65" spans="1:18" x14ac:dyDescent="0.2">
      <c r="A65" s="26" t="str">
        <f t="shared" si="4"/>
        <v>1993/6末</v>
      </c>
      <c r="B65" s="26" t="str">
        <f t="shared" si="4"/>
        <v>平成5/6末</v>
      </c>
      <c r="C65" s="43">
        <v>62</v>
      </c>
      <c r="D65" s="43">
        <v>545</v>
      </c>
      <c r="E65" s="43">
        <v>634</v>
      </c>
      <c r="F65" s="43">
        <v>1179</v>
      </c>
      <c r="G65" s="30" t="s">
        <v>15</v>
      </c>
      <c r="O65" s="17">
        <f>'6月'!$C65</f>
        <v>62</v>
      </c>
      <c r="P65">
        <f>'6月'!$D65*'6月'!$C65</f>
        <v>33790</v>
      </c>
      <c r="Q65">
        <f>'6月'!$E65*'6月'!$C65</f>
        <v>39308</v>
      </c>
      <c r="R65">
        <f>'6月'!$F65*'6月'!$C65</f>
        <v>73098</v>
      </c>
    </row>
    <row r="66" spans="1:18" x14ac:dyDescent="0.2">
      <c r="A66" s="26" t="str">
        <f t="shared" si="4"/>
        <v>1993/6末</v>
      </c>
      <c r="B66" s="26" t="str">
        <f t="shared" si="4"/>
        <v>平成5/6末</v>
      </c>
      <c r="C66" s="43">
        <v>63</v>
      </c>
      <c r="D66" s="43">
        <v>544</v>
      </c>
      <c r="E66" s="43">
        <v>569</v>
      </c>
      <c r="F66" s="43">
        <v>1113</v>
      </c>
      <c r="G66" s="30" t="s">
        <v>15</v>
      </c>
      <c r="O66" s="17">
        <f>'6月'!$C66</f>
        <v>63</v>
      </c>
      <c r="P66">
        <f>'6月'!$D66*'6月'!$C66</f>
        <v>34272</v>
      </c>
      <c r="Q66">
        <f>'6月'!$E66*'6月'!$C66</f>
        <v>35847</v>
      </c>
      <c r="R66">
        <f>'6月'!$F66*'6月'!$C66</f>
        <v>70119</v>
      </c>
    </row>
    <row r="67" spans="1:18" x14ac:dyDescent="0.2">
      <c r="A67" s="26" t="str">
        <f t="shared" si="4"/>
        <v>1993/6末</v>
      </c>
      <c r="B67" s="26" t="str">
        <f t="shared" si="4"/>
        <v>平成5/6末</v>
      </c>
      <c r="C67" s="43">
        <v>64</v>
      </c>
      <c r="D67" s="43">
        <v>574</v>
      </c>
      <c r="E67" s="43">
        <v>609</v>
      </c>
      <c r="F67" s="43">
        <v>1183</v>
      </c>
      <c r="G67" s="30" t="s">
        <v>15</v>
      </c>
      <c r="O67" s="17">
        <f>'6月'!$C67</f>
        <v>64</v>
      </c>
      <c r="P67">
        <f>'6月'!$D67*'6月'!$C67</f>
        <v>36736</v>
      </c>
      <c r="Q67">
        <f>'6月'!$E67*'6月'!$C67</f>
        <v>38976</v>
      </c>
      <c r="R67">
        <f>'6月'!$F67*'6月'!$C67</f>
        <v>75712</v>
      </c>
    </row>
    <row r="68" spans="1:18" x14ac:dyDescent="0.2">
      <c r="A68" s="25" t="str">
        <f t="shared" si="4"/>
        <v>1993/6末</v>
      </c>
      <c r="B68" s="25" t="str">
        <f t="shared" si="4"/>
        <v>平成5/6末</v>
      </c>
      <c r="C68" s="42">
        <v>65</v>
      </c>
      <c r="D68" s="42">
        <v>518</v>
      </c>
      <c r="E68" s="42">
        <v>621</v>
      </c>
      <c r="F68" s="42">
        <v>1139</v>
      </c>
      <c r="G68" s="29" t="s">
        <v>16</v>
      </c>
      <c r="O68" s="23">
        <f>'6月'!$C68</f>
        <v>65</v>
      </c>
      <c r="P68" s="24">
        <f>'6月'!$D68*'6月'!$C68</f>
        <v>33670</v>
      </c>
      <c r="Q68" s="24">
        <f>'6月'!$E68*'6月'!$C68</f>
        <v>40365</v>
      </c>
      <c r="R68" s="24">
        <f>'6月'!$F68*'6月'!$C68</f>
        <v>74035</v>
      </c>
    </row>
    <row r="69" spans="1:18" x14ac:dyDescent="0.2">
      <c r="A69" s="26" t="str">
        <f t="shared" ref="A69:B84" si="5">A68</f>
        <v>1993/6末</v>
      </c>
      <c r="B69" s="26" t="str">
        <f t="shared" si="5"/>
        <v>平成5/6末</v>
      </c>
      <c r="C69" s="43">
        <v>66</v>
      </c>
      <c r="D69" s="43">
        <v>523</v>
      </c>
      <c r="E69" s="43">
        <v>651</v>
      </c>
      <c r="F69" s="43">
        <v>1174</v>
      </c>
      <c r="G69" s="30" t="s">
        <v>16</v>
      </c>
      <c r="O69" s="17">
        <f>'6月'!$C69</f>
        <v>66</v>
      </c>
      <c r="P69">
        <f>'6月'!$D69*'6月'!$C69</f>
        <v>34518</v>
      </c>
      <c r="Q69">
        <f>'6月'!$E69*'6月'!$C69</f>
        <v>42966</v>
      </c>
      <c r="R69">
        <f>'6月'!$F69*'6月'!$C69</f>
        <v>77484</v>
      </c>
    </row>
    <row r="70" spans="1:18" x14ac:dyDescent="0.2">
      <c r="A70" s="26" t="str">
        <f t="shared" si="5"/>
        <v>1993/6末</v>
      </c>
      <c r="B70" s="26" t="str">
        <f t="shared" si="5"/>
        <v>平成5/6末</v>
      </c>
      <c r="C70" s="43">
        <v>67</v>
      </c>
      <c r="D70" s="43">
        <v>503</v>
      </c>
      <c r="E70" s="43">
        <v>628</v>
      </c>
      <c r="F70" s="43">
        <v>1131</v>
      </c>
      <c r="G70" s="30" t="s">
        <v>16</v>
      </c>
      <c r="O70" s="17">
        <f>'6月'!$C70</f>
        <v>67</v>
      </c>
      <c r="P70">
        <f>'6月'!$D70*'6月'!$C70</f>
        <v>33701</v>
      </c>
      <c r="Q70">
        <f>'6月'!$E70*'6月'!$C70</f>
        <v>42076</v>
      </c>
      <c r="R70">
        <f>'6月'!$F70*'6月'!$C70</f>
        <v>75777</v>
      </c>
    </row>
    <row r="71" spans="1:18" x14ac:dyDescent="0.2">
      <c r="A71" s="26" t="str">
        <f t="shared" si="5"/>
        <v>1993/6末</v>
      </c>
      <c r="B71" s="26" t="str">
        <f t="shared" si="5"/>
        <v>平成5/6末</v>
      </c>
      <c r="C71" s="43">
        <v>68</v>
      </c>
      <c r="D71" s="43">
        <v>452</v>
      </c>
      <c r="E71" s="43">
        <v>561</v>
      </c>
      <c r="F71" s="43">
        <v>1013</v>
      </c>
      <c r="G71" s="30" t="s">
        <v>16</v>
      </c>
      <c r="O71" s="17">
        <f>'6月'!$C71</f>
        <v>68</v>
      </c>
      <c r="P71">
        <f>'6月'!$D71*'6月'!$C71</f>
        <v>30736</v>
      </c>
      <c r="Q71">
        <f>'6月'!$E71*'6月'!$C71</f>
        <v>38148</v>
      </c>
      <c r="R71">
        <f>'6月'!$F71*'6月'!$C71</f>
        <v>68884</v>
      </c>
    </row>
    <row r="72" spans="1:18" x14ac:dyDescent="0.2">
      <c r="A72" s="26" t="str">
        <f t="shared" si="5"/>
        <v>1993/6末</v>
      </c>
      <c r="B72" s="26" t="str">
        <f t="shared" si="5"/>
        <v>平成5/6末</v>
      </c>
      <c r="C72" s="43">
        <v>69</v>
      </c>
      <c r="D72" s="43">
        <v>445</v>
      </c>
      <c r="E72" s="43">
        <v>627</v>
      </c>
      <c r="F72" s="43">
        <v>1072</v>
      </c>
      <c r="G72" s="30" t="s">
        <v>16</v>
      </c>
      <c r="O72" s="17">
        <f>'6月'!$C72</f>
        <v>69</v>
      </c>
      <c r="P72">
        <f>'6月'!$D72*'6月'!$C72</f>
        <v>30705</v>
      </c>
      <c r="Q72">
        <f>'6月'!$E72*'6月'!$C72</f>
        <v>43263</v>
      </c>
      <c r="R72">
        <f>'6月'!$F72*'6月'!$C72</f>
        <v>73968</v>
      </c>
    </row>
    <row r="73" spans="1:18" x14ac:dyDescent="0.2">
      <c r="A73" s="26" t="str">
        <f t="shared" si="5"/>
        <v>1993/6末</v>
      </c>
      <c r="B73" s="26" t="str">
        <f t="shared" si="5"/>
        <v>平成5/6末</v>
      </c>
      <c r="C73" s="43">
        <v>70</v>
      </c>
      <c r="D73" s="43">
        <v>347</v>
      </c>
      <c r="E73" s="43">
        <v>539</v>
      </c>
      <c r="F73" s="43">
        <v>886</v>
      </c>
      <c r="G73" s="30" t="s">
        <v>16</v>
      </c>
      <c r="O73" s="17">
        <f>'6月'!$C73</f>
        <v>70</v>
      </c>
      <c r="P73">
        <f>'6月'!$D73*'6月'!$C73</f>
        <v>24290</v>
      </c>
      <c r="Q73">
        <f>'6月'!$E73*'6月'!$C73</f>
        <v>37730</v>
      </c>
      <c r="R73">
        <f>'6月'!$F73*'6月'!$C73</f>
        <v>62020</v>
      </c>
    </row>
    <row r="74" spans="1:18" x14ac:dyDescent="0.2">
      <c r="A74" s="26" t="str">
        <f t="shared" si="5"/>
        <v>1993/6末</v>
      </c>
      <c r="B74" s="26" t="str">
        <f t="shared" si="5"/>
        <v>平成5/6末</v>
      </c>
      <c r="C74" s="43">
        <v>71</v>
      </c>
      <c r="D74" s="43">
        <v>332</v>
      </c>
      <c r="E74" s="43">
        <v>499</v>
      </c>
      <c r="F74" s="43">
        <v>831</v>
      </c>
      <c r="G74" s="30" t="s">
        <v>16</v>
      </c>
      <c r="O74" s="17">
        <f>'6月'!$C74</f>
        <v>71</v>
      </c>
      <c r="P74">
        <f>'6月'!$D74*'6月'!$C74</f>
        <v>23572</v>
      </c>
      <c r="Q74">
        <f>'6月'!$E74*'6月'!$C74</f>
        <v>35429</v>
      </c>
      <c r="R74">
        <f>'6月'!$F74*'6月'!$C74</f>
        <v>59001</v>
      </c>
    </row>
    <row r="75" spans="1:18" x14ac:dyDescent="0.2">
      <c r="A75" s="26" t="str">
        <f t="shared" si="5"/>
        <v>1993/6末</v>
      </c>
      <c r="B75" s="26" t="str">
        <f t="shared" si="5"/>
        <v>平成5/6末</v>
      </c>
      <c r="C75" s="43">
        <v>72</v>
      </c>
      <c r="D75" s="43">
        <v>333</v>
      </c>
      <c r="E75" s="43">
        <v>502</v>
      </c>
      <c r="F75" s="43">
        <v>835</v>
      </c>
      <c r="G75" s="30" t="s">
        <v>16</v>
      </c>
      <c r="O75" s="17">
        <f>'6月'!$C75</f>
        <v>72</v>
      </c>
      <c r="P75">
        <f>'6月'!$D75*'6月'!$C75</f>
        <v>23976</v>
      </c>
      <c r="Q75">
        <f>'6月'!$E75*'6月'!$C75</f>
        <v>36144</v>
      </c>
      <c r="R75">
        <f>'6月'!$F75*'6月'!$C75</f>
        <v>60120</v>
      </c>
    </row>
    <row r="76" spans="1:18" x14ac:dyDescent="0.2">
      <c r="A76" s="26" t="str">
        <f t="shared" si="5"/>
        <v>1993/6末</v>
      </c>
      <c r="B76" s="26" t="str">
        <f t="shared" si="5"/>
        <v>平成5/6末</v>
      </c>
      <c r="C76" s="43">
        <v>73</v>
      </c>
      <c r="D76" s="43">
        <v>331</v>
      </c>
      <c r="E76" s="43">
        <v>480</v>
      </c>
      <c r="F76" s="43">
        <v>811</v>
      </c>
      <c r="G76" s="30" t="s">
        <v>16</v>
      </c>
      <c r="O76" s="17">
        <f>'6月'!$C76</f>
        <v>73</v>
      </c>
      <c r="P76">
        <f>'6月'!$D76*'6月'!$C76</f>
        <v>24163</v>
      </c>
      <c r="Q76">
        <f>'6月'!$E76*'6月'!$C76</f>
        <v>35040</v>
      </c>
      <c r="R76">
        <f>'6月'!$F76*'6月'!$C76</f>
        <v>59203</v>
      </c>
    </row>
    <row r="77" spans="1:18" x14ac:dyDescent="0.2">
      <c r="A77" s="56" t="str">
        <f t="shared" si="5"/>
        <v>1993/6末</v>
      </c>
      <c r="B77" s="56" t="str">
        <f t="shared" si="5"/>
        <v>平成5/6末</v>
      </c>
      <c r="C77" s="59">
        <v>74</v>
      </c>
      <c r="D77" s="59">
        <v>290</v>
      </c>
      <c r="E77" s="59">
        <v>414</v>
      </c>
      <c r="F77" s="59">
        <v>704</v>
      </c>
      <c r="G77" s="60" t="s">
        <v>16</v>
      </c>
      <c r="O77" s="17">
        <f>'6月'!$C77</f>
        <v>74</v>
      </c>
      <c r="P77">
        <f>'6月'!$D77*'6月'!$C77</f>
        <v>21460</v>
      </c>
      <c r="Q77">
        <f>'6月'!$E77*'6月'!$C77</f>
        <v>30636</v>
      </c>
      <c r="R77">
        <f>'6月'!$F77*'6月'!$C77</f>
        <v>52096</v>
      </c>
    </row>
    <row r="78" spans="1:18" x14ac:dyDescent="0.2">
      <c r="A78" s="50" t="str">
        <f t="shared" si="5"/>
        <v>1993/6末</v>
      </c>
      <c r="B78" s="50" t="str">
        <f t="shared" si="5"/>
        <v>平成5/6末</v>
      </c>
      <c r="C78" s="58">
        <v>75</v>
      </c>
      <c r="D78" s="58">
        <v>270</v>
      </c>
      <c r="E78" s="58">
        <v>415</v>
      </c>
      <c r="F78" s="58">
        <v>685</v>
      </c>
      <c r="G78" s="9" t="s">
        <v>16</v>
      </c>
      <c r="O78" s="17">
        <f>'6月'!$C78</f>
        <v>75</v>
      </c>
      <c r="P78">
        <f>'6月'!$D78*'6月'!$C78</f>
        <v>20250</v>
      </c>
      <c r="Q78">
        <f>'6月'!$E78*'6月'!$C78</f>
        <v>31125</v>
      </c>
      <c r="R78">
        <f>'6月'!$F78*'6月'!$C78</f>
        <v>51375</v>
      </c>
    </row>
    <row r="79" spans="1:18" x14ac:dyDescent="0.2">
      <c r="A79" s="26" t="str">
        <f t="shared" si="5"/>
        <v>1993/6末</v>
      </c>
      <c r="B79" s="26" t="str">
        <f t="shared" si="5"/>
        <v>平成5/6末</v>
      </c>
      <c r="C79" s="43">
        <v>76</v>
      </c>
      <c r="D79" s="43">
        <v>239</v>
      </c>
      <c r="E79" s="43">
        <v>408</v>
      </c>
      <c r="F79" s="43">
        <v>647</v>
      </c>
      <c r="G79" s="30" t="s">
        <v>16</v>
      </c>
      <c r="O79" s="17">
        <f>'6月'!$C79</f>
        <v>76</v>
      </c>
      <c r="P79">
        <f>'6月'!$D79*'6月'!$C79</f>
        <v>18164</v>
      </c>
      <c r="Q79">
        <f>'6月'!$E79*'6月'!$C79</f>
        <v>31008</v>
      </c>
      <c r="R79">
        <f>'6月'!$F79*'6月'!$C79</f>
        <v>49172</v>
      </c>
    </row>
    <row r="80" spans="1:18" x14ac:dyDescent="0.2">
      <c r="A80" s="26" t="str">
        <f t="shared" si="5"/>
        <v>1993/6末</v>
      </c>
      <c r="B80" s="26" t="str">
        <f t="shared" si="5"/>
        <v>平成5/6末</v>
      </c>
      <c r="C80" s="43">
        <v>77</v>
      </c>
      <c r="D80" s="43">
        <v>269</v>
      </c>
      <c r="E80" s="43">
        <v>394</v>
      </c>
      <c r="F80" s="43">
        <v>663</v>
      </c>
      <c r="G80" s="30" t="s">
        <v>16</v>
      </c>
      <c r="O80" s="17">
        <f>'6月'!$C80</f>
        <v>77</v>
      </c>
      <c r="P80">
        <f>'6月'!$D80*'6月'!$C80</f>
        <v>20713</v>
      </c>
      <c r="Q80">
        <f>'6月'!$E80*'6月'!$C80</f>
        <v>30338</v>
      </c>
      <c r="R80">
        <f>'6月'!$F80*'6月'!$C80</f>
        <v>51051</v>
      </c>
    </row>
    <row r="81" spans="1:18" x14ac:dyDescent="0.2">
      <c r="A81" s="26" t="str">
        <f t="shared" si="5"/>
        <v>1993/6末</v>
      </c>
      <c r="B81" s="26" t="str">
        <f t="shared" si="5"/>
        <v>平成5/6末</v>
      </c>
      <c r="C81" s="43">
        <v>78</v>
      </c>
      <c r="D81" s="43">
        <v>231</v>
      </c>
      <c r="E81" s="43">
        <v>355</v>
      </c>
      <c r="F81" s="43">
        <v>586</v>
      </c>
      <c r="G81" s="30" t="s">
        <v>16</v>
      </c>
      <c r="O81" s="17">
        <f>'6月'!$C81</f>
        <v>78</v>
      </c>
      <c r="P81">
        <f>'6月'!$D81*'6月'!$C81</f>
        <v>18018</v>
      </c>
      <c r="Q81">
        <f>'6月'!$E81*'6月'!$C81</f>
        <v>27690</v>
      </c>
      <c r="R81">
        <f>'6月'!$F81*'6月'!$C81</f>
        <v>45708</v>
      </c>
    </row>
    <row r="82" spans="1:18" x14ac:dyDescent="0.2">
      <c r="A82" s="26" t="str">
        <f t="shared" si="5"/>
        <v>1993/6末</v>
      </c>
      <c r="B82" s="26" t="str">
        <f t="shared" si="5"/>
        <v>平成5/6末</v>
      </c>
      <c r="C82" s="43">
        <v>79</v>
      </c>
      <c r="D82" s="43">
        <v>199</v>
      </c>
      <c r="E82" s="43">
        <v>332</v>
      </c>
      <c r="F82" s="43">
        <v>531</v>
      </c>
      <c r="G82" s="30" t="s">
        <v>16</v>
      </c>
      <c r="O82" s="17">
        <f>'6月'!$C82</f>
        <v>79</v>
      </c>
      <c r="P82">
        <f>'6月'!$D82*'6月'!$C82</f>
        <v>15721</v>
      </c>
      <c r="Q82">
        <f>'6月'!$E82*'6月'!$C82</f>
        <v>26228</v>
      </c>
      <c r="R82">
        <f>'6月'!$F82*'6月'!$C82</f>
        <v>41949</v>
      </c>
    </row>
    <row r="83" spans="1:18" x14ac:dyDescent="0.2">
      <c r="A83" s="26" t="str">
        <f t="shared" si="5"/>
        <v>1993/6末</v>
      </c>
      <c r="B83" s="26" t="str">
        <f t="shared" si="5"/>
        <v>平成5/6末</v>
      </c>
      <c r="C83" s="43">
        <v>80</v>
      </c>
      <c r="D83" s="43">
        <v>160</v>
      </c>
      <c r="E83" s="43">
        <v>292</v>
      </c>
      <c r="F83" s="43">
        <v>452</v>
      </c>
      <c r="G83" s="30" t="s">
        <v>16</v>
      </c>
      <c r="O83" s="17">
        <f>'6月'!$C83</f>
        <v>80</v>
      </c>
      <c r="P83">
        <f>'6月'!$D83*'6月'!$C83</f>
        <v>12800</v>
      </c>
      <c r="Q83">
        <f>'6月'!$E83*'6月'!$C83</f>
        <v>23360</v>
      </c>
      <c r="R83">
        <f>'6月'!$F83*'6月'!$C83</f>
        <v>36160</v>
      </c>
    </row>
    <row r="84" spans="1:18" x14ac:dyDescent="0.2">
      <c r="A84" s="26" t="str">
        <f t="shared" si="5"/>
        <v>1993/6末</v>
      </c>
      <c r="B84" s="26" t="str">
        <f t="shared" si="5"/>
        <v>平成5/6末</v>
      </c>
      <c r="C84" s="43">
        <v>81</v>
      </c>
      <c r="D84" s="43">
        <v>172</v>
      </c>
      <c r="E84" s="43">
        <v>284</v>
      </c>
      <c r="F84" s="43">
        <v>456</v>
      </c>
      <c r="G84" s="30" t="s">
        <v>16</v>
      </c>
      <c r="O84" s="17">
        <f>'6月'!$C84</f>
        <v>81</v>
      </c>
      <c r="P84">
        <f>'6月'!$D84*'6月'!$C84</f>
        <v>13932</v>
      </c>
      <c r="Q84">
        <f>'6月'!$E84*'6月'!$C84</f>
        <v>23004</v>
      </c>
      <c r="R84">
        <f>'6月'!$F84*'6月'!$C84</f>
        <v>36936</v>
      </c>
    </row>
    <row r="85" spans="1:18" x14ac:dyDescent="0.2">
      <c r="A85" s="26" t="str">
        <f t="shared" ref="A85:B100" si="6">A84</f>
        <v>1993/6末</v>
      </c>
      <c r="B85" s="26" t="str">
        <f t="shared" si="6"/>
        <v>平成5/6末</v>
      </c>
      <c r="C85" s="43">
        <v>82</v>
      </c>
      <c r="D85" s="43">
        <v>137</v>
      </c>
      <c r="E85" s="43">
        <v>256</v>
      </c>
      <c r="F85" s="43">
        <v>393</v>
      </c>
      <c r="G85" s="30" t="s">
        <v>16</v>
      </c>
      <c r="O85" s="17">
        <f>'6月'!$C85</f>
        <v>82</v>
      </c>
      <c r="P85">
        <f>'6月'!$D85*'6月'!$C85</f>
        <v>11234</v>
      </c>
      <c r="Q85">
        <f>'6月'!$E85*'6月'!$C85</f>
        <v>20992</v>
      </c>
      <c r="R85">
        <f>'6月'!$F85*'6月'!$C85</f>
        <v>32226</v>
      </c>
    </row>
    <row r="86" spans="1:18" x14ac:dyDescent="0.2">
      <c r="A86" s="26" t="str">
        <f t="shared" si="6"/>
        <v>1993/6末</v>
      </c>
      <c r="B86" s="26" t="str">
        <f t="shared" si="6"/>
        <v>平成5/6末</v>
      </c>
      <c r="C86" s="43">
        <v>83</v>
      </c>
      <c r="D86" s="43">
        <v>137</v>
      </c>
      <c r="E86" s="43">
        <v>244</v>
      </c>
      <c r="F86" s="43">
        <v>381</v>
      </c>
      <c r="G86" s="30" t="s">
        <v>16</v>
      </c>
      <c r="O86" s="17">
        <f>'6月'!$C86</f>
        <v>83</v>
      </c>
      <c r="P86">
        <f>'6月'!$D86*'6月'!$C86</f>
        <v>11371</v>
      </c>
      <c r="Q86">
        <f>'6月'!$E86*'6月'!$C86</f>
        <v>20252</v>
      </c>
      <c r="R86">
        <f>'6月'!$F86*'6月'!$C86</f>
        <v>31623</v>
      </c>
    </row>
    <row r="87" spans="1:18" x14ac:dyDescent="0.2">
      <c r="A87" s="26" t="str">
        <f t="shared" si="6"/>
        <v>1993/6末</v>
      </c>
      <c r="B87" s="26" t="str">
        <f t="shared" si="6"/>
        <v>平成5/6末</v>
      </c>
      <c r="C87" s="43">
        <v>84</v>
      </c>
      <c r="D87" s="43">
        <v>90</v>
      </c>
      <c r="E87" s="43">
        <v>237</v>
      </c>
      <c r="F87" s="43">
        <v>327</v>
      </c>
      <c r="G87" s="30" t="s">
        <v>16</v>
      </c>
      <c r="O87" s="17">
        <f>'6月'!$C87</f>
        <v>84</v>
      </c>
      <c r="P87">
        <f>'6月'!$D87*'6月'!$C87</f>
        <v>7560</v>
      </c>
      <c r="Q87">
        <f>'6月'!$E87*'6月'!$C87</f>
        <v>19908</v>
      </c>
      <c r="R87">
        <f>'6月'!$F87*'6月'!$C87</f>
        <v>27468</v>
      </c>
    </row>
    <row r="88" spans="1:18" x14ac:dyDescent="0.2">
      <c r="A88" s="26" t="str">
        <f t="shared" si="6"/>
        <v>1993/6末</v>
      </c>
      <c r="B88" s="26" t="str">
        <f t="shared" si="6"/>
        <v>平成5/6末</v>
      </c>
      <c r="C88" s="43">
        <v>85</v>
      </c>
      <c r="D88" s="43">
        <v>70</v>
      </c>
      <c r="E88" s="43">
        <v>171</v>
      </c>
      <c r="F88" s="43">
        <v>241</v>
      </c>
      <c r="G88" s="30" t="s">
        <v>16</v>
      </c>
      <c r="O88" s="17">
        <f>'6月'!$C88</f>
        <v>85</v>
      </c>
      <c r="P88">
        <f>'6月'!$D88*'6月'!$C88</f>
        <v>5950</v>
      </c>
      <c r="Q88">
        <f>'6月'!$E88*'6月'!$C88</f>
        <v>14535</v>
      </c>
      <c r="R88">
        <f>'6月'!$F88*'6月'!$C88</f>
        <v>20485</v>
      </c>
    </row>
    <row r="89" spans="1:18" x14ac:dyDescent="0.2">
      <c r="A89" s="26" t="str">
        <f t="shared" si="6"/>
        <v>1993/6末</v>
      </c>
      <c r="B89" s="26" t="str">
        <f t="shared" si="6"/>
        <v>平成5/6末</v>
      </c>
      <c r="C89" s="43">
        <v>86</v>
      </c>
      <c r="D89" s="43">
        <v>55</v>
      </c>
      <c r="E89" s="43">
        <v>173</v>
      </c>
      <c r="F89" s="43">
        <v>228</v>
      </c>
      <c r="G89" s="30" t="s">
        <v>16</v>
      </c>
      <c r="O89" s="17">
        <f>'6月'!$C89</f>
        <v>86</v>
      </c>
      <c r="P89">
        <f>'6月'!$D89*'6月'!$C89</f>
        <v>4730</v>
      </c>
      <c r="Q89">
        <f>'6月'!$E89*'6月'!$C89</f>
        <v>14878</v>
      </c>
      <c r="R89">
        <f>'6月'!$F89*'6月'!$C89</f>
        <v>19608</v>
      </c>
    </row>
    <row r="90" spans="1:18" x14ac:dyDescent="0.2">
      <c r="A90" s="26" t="str">
        <f t="shared" si="6"/>
        <v>1993/6末</v>
      </c>
      <c r="B90" s="26" t="str">
        <f t="shared" si="6"/>
        <v>平成5/6末</v>
      </c>
      <c r="C90" s="43">
        <v>87</v>
      </c>
      <c r="D90" s="43">
        <v>57</v>
      </c>
      <c r="E90" s="43">
        <v>112</v>
      </c>
      <c r="F90" s="43">
        <v>169</v>
      </c>
      <c r="G90" s="30" t="s">
        <v>16</v>
      </c>
      <c r="O90" s="17">
        <f>'6月'!$C90</f>
        <v>87</v>
      </c>
      <c r="P90">
        <f>'6月'!$D90*'6月'!$C90</f>
        <v>4959</v>
      </c>
      <c r="Q90">
        <f>'6月'!$E90*'6月'!$C90</f>
        <v>9744</v>
      </c>
      <c r="R90">
        <f>'6月'!$F90*'6月'!$C90</f>
        <v>14703</v>
      </c>
    </row>
    <row r="91" spans="1:18" x14ac:dyDescent="0.2">
      <c r="A91" s="26" t="str">
        <f t="shared" si="6"/>
        <v>1993/6末</v>
      </c>
      <c r="B91" s="26" t="str">
        <f t="shared" si="6"/>
        <v>平成5/6末</v>
      </c>
      <c r="C91" s="43">
        <v>88</v>
      </c>
      <c r="D91" s="43">
        <v>48</v>
      </c>
      <c r="E91" s="43">
        <v>93</v>
      </c>
      <c r="F91" s="43">
        <v>141</v>
      </c>
      <c r="G91" s="30" t="s">
        <v>16</v>
      </c>
      <c r="O91" s="17">
        <f>'6月'!$C91</f>
        <v>88</v>
      </c>
      <c r="P91">
        <f>'6月'!$D91*'6月'!$C91</f>
        <v>4224</v>
      </c>
      <c r="Q91">
        <f>'6月'!$E91*'6月'!$C91</f>
        <v>8184</v>
      </c>
      <c r="R91">
        <f>'6月'!$F91*'6月'!$C91</f>
        <v>12408</v>
      </c>
    </row>
    <row r="92" spans="1:18" x14ac:dyDescent="0.2">
      <c r="A92" s="26" t="str">
        <f t="shared" si="6"/>
        <v>1993/6末</v>
      </c>
      <c r="B92" s="26" t="str">
        <f t="shared" si="6"/>
        <v>平成5/6末</v>
      </c>
      <c r="C92" s="43">
        <v>89</v>
      </c>
      <c r="D92" s="43">
        <v>31</v>
      </c>
      <c r="E92" s="43">
        <v>75</v>
      </c>
      <c r="F92" s="43">
        <v>106</v>
      </c>
      <c r="G92" s="30" t="s">
        <v>16</v>
      </c>
      <c r="O92" s="17">
        <f>'6月'!$C92</f>
        <v>89</v>
      </c>
      <c r="P92">
        <f>'6月'!$D92*'6月'!$C92</f>
        <v>2759</v>
      </c>
      <c r="Q92">
        <f>'6月'!$E92*'6月'!$C92</f>
        <v>6675</v>
      </c>
      <c r="R92">
        <f>'6月'!$F92*'6月'!$C92</f>
        <v>9434</v>
      </c>
    </row>
    <row r="93" spans="1:18" x14ac:dyDescent="0.2">
      <c r="A93" s="26" t="str">
        <f t="shared" si="6"/>
        <v>1993/6末</v>
      </c>
      <c r="B93" s="26" t="str">
        <f t="shared" si="6"/>
        <v>平成5/6末</v>
      </c>
      <c r="C93" s="43">
        <v>90</v>
      </c>
      <c r="D93" s="43">
        <v>21</v>
      </c>
      <c r="E93" s="43">
        <v>66</v>
      </c>
      <c r="F93" s="43">
        <v>87</v>
      </c>
      <c r="G93" s="30" t="s">
        <v>16</v>
      </c>
      <c r="O93" s="17">
        <f>'6月'!$C93</f>
        <v>90</v>
      </c>
      <c r="P93">
        <f>'6月'!$D93*'6月'!$C93</f>
        <v>1890</v>
      </c>
      <c r="Q93">
        <f>'6月'!$E93*'6月'!$C93</f>
        <v>5940</v>
      </c>
      <c r="R93">
        <f>'6月'!$F93*'6月'!$C93</f>
        <v>7830</v>
      </c>
    </row>
    <row r="94" spans="1:18" x14ac:dyDescent="0.2">
      <c r="A94" s="26" t="str">
        <f t="shared" si="6"/>
        <v>1993/6末</v>
      </c>
      <c r="B94" s="26" t="str">
        <f t="shared" si="6"/>
        <v>平成5/6末</v>
      </c>
      <c r="C94" s="43">
        <v>91</v>
      </c>
      <c r="D94" s="43">
        <v>20</v>
      </c>
      <c r="E94" s="43">
        <v>48</v>
      </c>
      <c r="F94" s="43">
        <v>68</v>
      </c>
      <c r="G94" s="30" t="s">
        <v>16</v>
      </c>
      <c r="O94" s="17">
        <f>'6月'!$C94</f>
        <v>91</v>
      </c>
      <c r="P94">
        <f>'6月'!$D94*'6月'!$C94</f>
        <v>1820</v>
      </c>
      <c r="Q94">
        <f>'6月'!$E94*'6月'!$C94</f>
        <v>4368</v>
      </c>
      <c r="R94">
        <f>'6月'!$F94*'6月'!$C94</f>
        <v>6188</v>
      </c>
    </row>
    <row r="95" spans="1:18" x14ac:dyDescent="0.2">
      <c r="A95" s="26" t="str">
        <f t="shared" si="6"/>
        <v>1993/6末</v>
      </c>
      <c r="B95" s="26" t="str">
        <f t="shared" si="6"/>
        <v>平成5/6末</v>
      </c>
      <c r="C95" s="43">
        <v>92</v>
      </c>
      <c r="D95" s="43">
        <v>9</v>
      </c>
      <c r="E95" s="43">
        <v>30</v>
      </c>
      <c r="F95" s="43">
        <v>39</v>
      </c>
      <c r="G95" s="30" t="s">
        <v>16</v>
      </c>
      <c r="O95" s="17">
        <f>'6月'!$C95</f>
        <v>92</v>
      </c>
      <c r="P95">
        <f>'6月'!$D95*'6月'!$C95</f>
        <v>828</v>
      </c>
      <c r="Q95">
        <f>'6月'!$E95*'6月'!$C95</f>
        <v>2760</v>
      </c>
      <c r="R95">
        <f>'6月'!$F95*'6月'!$C95</f>
        <v>3588</v>
      </c>
    </row>
    <row r="96" spans="1:18" x14ac:dyDescent="0.2">
      <c r="A96" s="26" t="str">
        <f t="shared" si="6"/>
        <v>1993/6末</v>
      </c>
      <c r="B96" s="26" t="str">
        <f t="shared" si="6"/>
        <v>平成5/6末</v>
      </c>
      <c r="C96" s="43">
        <v>93</v>
      </c>
      <c r="D96" s="43">
        <v>7</v>
      </c>
      <c r="E96" s="43">
        <v>32</v>
      </c>
      <c r="F96" s="43">
        <v>39</v>
      </c>
      <c r="G96" s="30" t="s">
        <v>16</v>
      </c>
      <c r="O96" s="17">
        <f>'6月'!$C96</f>
        <v>93</v>
      </c>
      <c r="P96">
        <f>'6月'!$D96*'6月'!$C96</f>
        <v>651</v>
      </c>
      <c r="Q96">
        <f>'6月'!$E96*'6月'!$C96</f>
        <v>2976</v>
      </c>
      <c r="R96">
        <f>'6月'!$F96*'6月'!$C96</f>
        <v>3627</v>
      </c>
    </row>
    <row r="97" spans="1:18" x14ac:dyDescent="0.2">
      <c r="A97" s="26" t="str">
        <f t="shared" si="6"/>
        <v>1993/6末</v>
      </c>
      <c r="B97" s="26" t="str">
        <f t="shared" si="6"/>
        <v>平成5/6末</v>
      </c>
      <c r="C97" s="43">
        <v>94</v>
      </c>
      <c r="D97" s="43">
        <v>8</v>
      </c>
      <c r="E97" s="43">
        <v>19</v>
      </c>
      <c r="F97" s="43">
        <v>27</v>
      </c>
      <c r="G97" s="30" t="s">
        <v>16</v>
      </c>
      <c r="O97" s="17">
        <f>'6月'!$C97</f>
        <v>94</v>
      </c>
      <c r="P97">
        <f>'6月'!$D97*'6月'!$C97</f>
        <v>752</v>
      </c>
      <c r="Q97">
        <f>'6月'!$E97*'6月'!$C97</f>
        <v>1786</v>
      </c>
      <c r="R97">
        <f>'6月'!$F97*'6月'!$C97</f>
        <v>2538</v>
      </c>
    </row>
    <row r="98" spans="1:18" x14ac:dyDescent="0.2">
      <c r="A98" s="26" t="str">
        <f t="shared" si="6"/>
        <v>1993/6末</v>
      </c>
      <c r="B98" s="26" t="str">
        <f t="shared" si="6"/>
        <v>平成5/6末</v>
      </c>
      <c r="C98" s="43">
        <v>95</v>
      </c>
      <c r="D98" s="43">
        <v>1</v>
      </c>
      <c r="E98" s="43">
        <v>9</v>
      </c>
      <c r="F98" s="43">
        <v>10</v>
      </c>
      <c r="G98" s="30" t="s">
        <v>16</v>
      </c>
      <c r="O98" s="17">
        <f>'6月'!$C98</f>
        <v>95</v>
      </c>
      <c r="P98">
        <f>'6月'!$D98*'6月'!$C98</f>
        <v>95</v>
      </c>
      <c r="Q98">
        <f>'6月'!$E98*'6月'!$C98</f>
        <v>855</v>
      </c>
      <c r="R98">
        <f>'6月'!$F98*'6月'!$C98</f>
        <v>950</v>
      </c>
    </row>
    <row r="99" spans="1:18" x14ac:dyDescent="0.2">
      <c r="A99" s="26" t="str">
        <f t="shared" si="6"/>
        <v>1993/6末</v>
      </c>
      <c r="B99" s="26" t="str">
        <f t="shared" si="6"/>
        <v>平成5/6末</v>
      </c>
      <c r="C99" s="43">
        <v>96</v>
      </c>
      <c r="D99" s="43">
        <v>0</v>
      </c>
      <c r="E99" s="43">
        <v>1</v>
      </c>
      <c r="F99" s="43">
        <v>1</v>
      </c>
      <c r="G99" s="30" t="s">
        <v>16</v>
      </c>
      <c r="O99" s="17">
        <f>'6月'!$C99</f>
        <v>96</v>
      </c>
      <c r="P99">
        <f>'6月'!$D99*'6月'!$C99</f>
        <v>0</v>
      </c>
      <c r="Q99">
        <f>'6月'!$E99*'6月'!$C99</f>
        <v>96</v>
      </c>
      <c r="R99">
        <f>'6月'!$F99*'6月'!$C99</f>
        <v>96</v>
      </c>
    </row>
    <row r="100" spans="1:18" x14ac:dyDescent="0.2">
      <c r="A100" s="26" t="str">
        <f t="shared" si="6"/>
        <v>1993/6末</v>
      </c>
      <c r="B100" s="26" t="str">
        <f t="shared" si="6"/>
        <v>平成5/6末</v>
      </c>
      <c r="C100" s="43">
        <v>97</v>
      </c>
      <c r="D100" s="43">
        <v>1</v>
      </c>
      <c r="E100" s="43">
        <v>6</v>
      </c>
      <c r="F100" s="43">
        <v>7</v>
      </c>
      <c r="G100" s="30" t="s">
        <v>16</v>
      </c>
      <c r="O100" s="17">
        <f>'6月'!$C100</f>
        <v>97</v>
      </c>
      <c r="P100">
        <f>'6月'!$D100*'6月'!$C100</f>
        <v>97</v>
      </c>
      <c r="Q100">
        <f>'6月'!$E100*'6月'!$C100</f>
        <v>582</v>
      </c>
      <c r="R100">
        <f>'6月'!$F100*'6月'!$C100</f>
        <v>679</v>
      </c>
    </row>
    <row r="101" spans="1:18" x14ac:dyDescent="0.2">
      <c r="A101" s="26" t="str">
        <f t="shared" ref="A101:B108" si="7">A100</f>
        <v>1993/6末</v>
      </c>
      <c r="B101" s="26" t="str">
        <f t="shared" si="7"/>
        <v>平成5/6末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'6月'!$C101</f>
        <v>98</v>
      </c>
      <c r="P101">
        <f>'6月'!$D101*'6月'!$C101</f>
        <v>0</v>
      </c>
      <c r="Q101">
        <f>'6月'!$E101*'6月'!$C101</f>
        <v>490</v>
      </c>
      <c r="R101">
        <f>'6月'!$F101*'6月'!$C101</f>
        <v>490</v>
      </c>
    </row>
    <row r="102" spans="1:18" x14ac:dyDescent="0.2">
      <c r="A102" s="26" t="str">
        <f t="shared" si="7"/>
        <v>1993/6末</v>
      </c>
      <c r="B102" s="26" t="str">
        <f t="shared" si="7"/>
        <v>平成5/6末</v>
      </c>
      <c r="C102" s="43">
        <v>99</v>
      </c>
      <c r="D102" s="43">
        <v>1</v>
      </c>
      <c r="E102" s="43">
        <v>2</v>
      </c>
      <c r="F102" s="43">
        <v>3</v>
      </c>
      <c r="G102" s="30" t="s">
        <v>16</v>
      </c>
      <c r="O102" s="17">
        <f>'6月'!$C102</f>
        <v>99</v>
      </c>
      <c r="P102">
        <f>'6月'!$D102*'6月'!$C102</f>
        <v>99</v>
      </c>
      <c r="Q102">
        <f>'6月'!$E102*'6月'!$C102</f>
        <v>198</v>
      </c>
      <c r="R102">
        <f>'6月'!$F102*'6月'!$C102</f>
        <v>297</v>
      </c>
    </row>
    <row r="103" spans="1:18" x14ac:dyDescent="0.2">
      <c r="A103" s="26" t="str">
        <f t="shared" si="7"/>
        <v>1993/6末</v>
      </c>
      <c r="B103" s="26" t="str">
        <f t="shared" si="7"/>
        <v>平成5/6末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300</v>
      </c>
      <c r="R103">
        <f>'6月'!$F103*'6月'!$C103</f>
        <v>300</v>
      </c>
    </row>
    <row r="104" spans="1:18" x14ac:dyDescent="0.2">
      <c r="A104" s="26" t="str">
        <f t="shared" si="7"/>
        <v>1993/6末</v>
      </c>
      <c r="B104" s="26" t="str">
        <f t="shared" si="7"/>
        <v>平成5/6末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101</v>
      </c>
      <c r="R104">
        <f>'6月'!$F104*'6月'!$C104</f>
        <v>101</v>
      </c>
    </row>
    <row r="105" spans="1:18" x14ac:dyDescent="0.2">
      <c r="A105" s="26" t="str">
        <f t="shared" si="7"/>
        <v>1993/6末</v>
      </c>
      <c r="B105" s="26" t="str">
        <f t="shared" si="7"/>
        <v>平成5/6末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102</v>
      </c>
      <c r="R105">
        <f>'6月'!$F105*'6月'!$C105</f>
        <v>102</v>
      </c>
    </row>
    <row r="106" spans="1:18" x14ac:dyDescent="0.2">
      <c r="A106" s="26" t="str">
        <f t="shared" si="7"/>
        <v>1993/6末</v>
      </c>
      <c r="B106" s="26" t="str">
        <f t="shared" si="7"/>
        <v>平成5/6末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0</v>
      </c>
      <c r="R106">
        <f>'6月'!$F106*'6月'!$C106</f>
        <v>0</v>
      </c>
    </row>
    <row r="107" spans="1:18" x14ac:dyDescent="0.2">
      <c r="A107" s="26" t="str">
        <f t="shared" si="7"/>
        <v>1993/6末</v>
      </c>
      <c r="B107" s="26" t="str">
        <f t="shared" si="7"/>
        <v>平成5/6末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0</v>
      </c>
      <c r="R107">
        <f>'6月'!$F107*'6月'!$C107</f>
        <v>0</v>
      </c>
    </row>
    <row r="108" spans="1:18" x14ac:dyDescent="0.2">
      <c r="A108" s="26" t="str">
        <f t="shared" si="7"/>
        <v>1993/6末</v>
      </c>
      <c r="B108" s="26" t="str">
        <f t="shared" si="7"/>
        <v>平成5/6末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105</v>
      </c>
      <c r="R108">
        <f>'6月'!$F108*105</f>
        <v>105</v>
      </c>
    </row>
    <row r="109" spans="1:18" x14ac:dyDescent="0.2">
      <c r="O109" s="11" t="s">
        <v>22</v>
      </c>
      <c r="P109" s="11">
        <f>SUM(P3:P108)</f>
        <v>1671989</v>
      </c>
      <c r="Q109" s="11">
        <f t="shared" ref="Q109:R109" si="8">SUM(Q3:Q108)</f>
        <v>1904864</v>
      </c>
      <c r="R109" s="11">
        <f t="shared" si="8"/>
        <v>3576826</v>
      </c>
    </row>
  </sheetData>
  <sheetProtection algorithmName="SHA-512" hashValue="9NvrLqoaZNovacWwAKxTlzIAMrnG8IohOBrQVTXZlLx6zcwIVZ3frqyIiCecgX8g3qwXBgZe80m8I5fkVnoqsw==" saltValue="X4mqzahUv0A0GKRO442pn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1:R109"/>
  <sheetViews>
    <sheetView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80</v>
      </c>
      <c r="B2" s="71" t="s">
        <v>81</v>
      </c>
      <c r="C2" s="14" t="s">
        <v>5</v>
      </c>
      <c r="D2" s="15">
        <f>SUM(D3:D108)</f>
        <v>43308</v>
      </c>
      <c r="E2" s="15">
        <f>SUM(E3:E108)</f>
        <v>45145</v>
      </c>
      <c r="F2" s="15">
        <f>SUM(F3:F108)</f>
        <v>88453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1673968</v>
      </c>
      <c r="Q2" s="19">
        <f t="shared" si="0"/>
        <v>1905742</v>
      </c>
      <c r="R2" s="19">
        <f t="shared" si="0"/>
        <v>3579699</v>
      </c>
    </row>
    <row r="3" spans="1:18" x14ac:dyDescent="0.2">
      <c r="A3" s="25" t="str">
        <f>A2</f>
        <v>1993/7末</v>
      </c>
      <c r="B3" s="25" t="str">
        <f>B2</f>
        <v>平成5/7末</v>
      </c>
      <c r="C3" s="42">
        <v>0</v>
      </c>
      <c r="D3" s="42">
        <v>447</v>
      </c>
      <c r="E3" s="42">
        <v>436</v>
      </c>
      <c r="F3" s="42">
        <v>883</v>
      </c>
      <c r="G3" s="27" t="s">
        <v>14</v>
      </c>
      <c r="J3" s="31" t="s">
        <v>5</v>
      </c>
      <c r="K3" s="12">
        <f>SUM($K$4:$K$6)</f>
        <v>43308</v>
      </c>
      <c r="L3" s="12">
        <f>SUM($L$4:$L$6)</f>
        <v>45145</v>
      </c>
      <c r="M3" s="34">
        <f>SUM($M$4:$M$6)</f>
        <v>88453</v>
      </c>
      <c r="N3" s="10"/>
      <c r="O3" s="20">
        <f>'7月'!$C3</f>
        <v>0</v>
      </c>
      <c r="P3">
        <f>'7月'!$D3</f>
        <v>447</v>
      </c>
      <c r="Q3">
        <f>'7月'!$D3</f>
        <v>447</v>
      </c>
      <c r="R3">
        <f>'7月'!$F3</f>
        <v>883</v>
      </c>
    </row>
    <row r="4" spans="1:18" x14ac:dyDescent="0.2">
      <c r="A4" s="26" t="str">
        <f>A3</f>
        <v>1993/7末</v>
      </c>
      <c r="B4" s="26" t="str">
        <f>B3</f>
        <v>平成5/7末</v>
      </c>
      <c r="C4" s="43">
        <v>1</v>
      </c>
      <c r="D4" s="43">
        <v>447</v>
      </c>
      <c r="E4" s="43">
        <v>436</v>
      </c>
      <c r="F4" s="43">
        <v>883</v>
      </c>
      <c r="G4" s="28" t="s">
        <v>14</v>
      </c>
      <c r="J4" s="32" t="s">
        <v>14</v>
      </c>
      <c r="K4" s="13">
        <f>SUMIF('7月'!$G$2:$G$108,$J4,'7月'!$D$2:$D$108)</f>
        <v>7889</v>
      </c>
      <c r="L4" s="13">
        <f>SUMIF('7月'!$G$2:$G$108,$J4,'7月'!$E$2:$E$108)</f>
        <v>7299</v>
      </c>
      <c r="M4" s="35">
        <f>SUMIF('7月'!$G$2:$G$108,$J4,'7月'!$F$2:$F$108)</f>
        <v>15188</v>
      </c>
      <c r="O4" s="17">
        <f>'7月'!$C4</f>
        <v>1</v>
      </c>
      <c r="P4">
        <f>'7月'!$D4*'7月'!$C4</f>
        <v>447</v>
      </c>
      <c r="Q4">
        <f>'7月'!$E4*'7月'!$C4</f>
        <v>436</v>
      </c>
      <c r="R4">
        <f>'7月'!$F4*'7月'!$C4</f>
        <v>883</v>
      </c>
    </row>
    <row r="5" spans="1:18" x14ac:dyDescent="0.2">
      <c r="A5" s="26" t="str">
        <f t="shared" ref="A5:B20" si="1">A4</f>
        <v>1993/7末</v>
      </c>
      <c r="B5" s="26" t="str">
        <f t="shared" si="1"/>
        <v>平成5/7末</v>
      </c>
      <c r="C5" s="43">
        <v>2</v>
      </c>
      <c r="D5" s="43">
        <v>478</v>
      </c>
      <c r="E5" s="43">
        <v>455</v>
      </c>
      <c r="F5" s="43">
        <v>933</v>
      </c>
      <c r="G5" s="28" t="s">
        <v>14</v>
      </c>
      <c r="J5" s="33" t="s">
        <v>15</v>
      </c>
      <c r="K5" s="13">
        <f>SUMIF('7月'!$G$2:$G$108,$J5,'7月'!$D$2:$D$108)</f>
        <v>29074</v>
      </c>
      <c r="L5" s="13">
        <f>SUMIF('7月'!$G$2:$G$108,$J5,'7月'!$E$2:$E$108)</f>
        <v>28248</v>
      </c>
      <c r="M5" s="35">
        <f>SUMIF('7月'!$G$2:$G$108,$J5,'7月'!$F$2:$F$108)</f>
        <v>57322</v>
      </c>
      <c r="O5" s="17">
        <f>'7月'!$C5</f>
        <v>2</v>
      </c>
      <c r="P5">
        <f>'7月'!$D5*'7月'!$C5</f>
        <v>956</v>
      </c>
      <c r="Q5">
        <f>'7月'!$E5*'7月'!$C5</f>
        <v>910</v>
      </c>
      <c r="R5">
        <f>'7月'!$F5*'7月'!$C5</f>
        <v>1866</v>
      </c>
    </row>
    <row r="6" spans="1:18" x14ac:dyDescent="0.2">
      <c r="A6" s="26" t="str">
        <f t="shared" si="1"/>
        <v>1993/7末</v>
      </c>
      <c r="B6" s="26" t="str">
        <f t="shared" si="1"/>
        <v>平成5/7末</v>
      </c>
      <c r="C6" s="43">
        <v>3</v>
      </c>
      <c r="D6" s="43">
        <v>466</v>
      </c>
      <c r="E6" s="43">
        <v>457</v>
      </c>
      <c r="F6" s="43">
        <v>923</v>
      </c>
      <c r="G6" s="28" t="s">
        <v>14</v>
      </c>
      <c r="J6" s="33" t="s">
        <v>16</v>
      </c>
      <c r="K6" s="13">
        <f>SUMIF('7月'!$G$2:$G$108,$J6,'7月'!$D$2:$D$108)</f>
        <v>6345</v>
      </c>
      <c r="L6" s="13">
        <f>SUMIF('7月'!$G$2:$G$108,$J6,'7月'!$E$2:$E$108)</f>
        <v>9598</v>
      </c>
      <c r="M6" s="35">
        <f>SUMIF('7月'!$G$2:$G$108,$J6,'7月'!$F$2:$F$108)</f>
        <v>15943</v>
      </c>
      <c r="O6" s="17">
        <f>'7月'!$C6</f>
        <v>3</v>
      </c>
      <c r="P6">
        <f>'7月'!$D6*'7月'!$C6</f>
        <v>1398</v>
      </c>
      <c r="Q6">
        <f>'7月'!$E6*'7月'!$C6</f>
        <v>1371</v>
      </c>
      <c r="R6">
        <f>'7月'!$F6*'7月'!$C6</f>
        <v>2769</v>
      </c>
    </row>
    <row r="7" spans="1:18" x14ac:dyDescent="0.2">
      <c r="A7" s="26" t="str">
        <f t="shared" si="1"/>
        <v>1993/7末</v>
      </c>
      <c r="B7" s="26" t="str">
        <f t="shared" si="1"/>
        <v>平成5/7末</v>
      </c>
      <c r="C7" s="43">
        <v>4</v>
      </c>
      <c r="D7" s="43">
        <v>505</v>
      </c>
      <c r="E7" s="43">
        <v>454</v>
      </c>
      <c r="F7" s="43">
        <v>959</v>
      </c>
      <c r="G7" s="28" t="s">
        <v>14</v>
      </c>
      <c r="J7" s="39" t="s">
        <v>21</v>
      </c>
      <c r="K7" s="40">
        <f>IFERROR($P$2/$K$3,"")</f>
        <v>38.652627690034173</v>
      </c>
      <c r="L7" s="40">
        <f>IFERROR($Q$2/$L$3,"")</f>
        <v>42.213799977849156</v>
      </c>
      <c r="M7" s="41">
        <f>IFERROR($R$2/$M$3,"")</f>
        <v>40.470068850123795</v>
      </c>
      <c r="O7" s="17">
        <f>'7月'!$C7</f>
        <v>4</v>
      </c>
      <c r="P7">
        <f>'7月'!$D7*'7月'!$C7</f>
        <v>2020</v>
      </c>
      <c r="Q7">
        <f>'7月'!$E7*'7月'!$C7</f>
        <v>1816</v>
      </c>
      <c r="R7">
        <f>'7月'!$F7*'7月'!$C7</f>
        <v>3836</v>
      </c>
    </row>
    <row r="8" spans="1:18" x14ac:dyDescent="0.2">
      <c r="A8" s="26" t="str">
        <f t="shared" si="1"/>
        <v>1993/7末</v>
      </c>
      <c r="B8" s="26" t="str">
        <f t="shared" si="1"/>
        <v>平成5/7末</v>
      </c>
      <c r="C8" s="43">
        <v>5</v>
      </c>
      <c r="D8" s="43">
        <v>503</v>
      </c>
      <c r="E8" s="43">
        <v>473</v>
      </c>
      <c r="F8" s="43">
        <v>976</v>
      </c>
      <c r="G8" s="28" t="s">
        <v>14</v>
      </c>
      <c r="O8" s="17">
        <f>'7月'!$C8</f>
        <v>5</v>
      </c>
      <c r="P8">
        <f>'7月'!$D8*'7月'!$C8</f>
        <v>2515</v>
      </c>
      <c r="Q8">
        <f>'7月'!$E8*'7月'!$C8</f>
        <v>2365</v>
      </c>
      <c r="R8">
        <f>'7月'!$F8*'7月'!$C8</f>
        <v>4880</v>
      </c>
    </row>
    <row r="9" spans="1:18" x14ac:dyDescent="0.2">
      <c r="A9" s="26" t="str">
        <f t="shared" si="1"/>
        <v>1993/7末</v>
      </c>
      <c r="B9" s="26" t="str">
        <f t="shared" si="1"/>
        <v>平成5/7末</v>
      </c>
      <c r="C9" s="43">
        <v>6</v>
      </c>
      <c r="D9" s="43">
        <v>534</v>
      </c>
      <c r="E9" s="43">
        <v>519</v>
      </c>
      <c r="F9" s="43">
        <v>1053</v>
      </c>
      <c r="G9" s="28" t="s">
        <v>14</v>
      </c>
      <c r="O9" s="17">
        <f>'7月'!$C9</f>
        <v>6</v>
      </c>
      <c r="P9">
        <f>'7月'!$D9*'7月'!$C9</f>
        <v>3204</v>
      </c>
      <c r="Q9">
        <f>'7月'!$E9*'7月'!$C9</f>
        <v>3114</v>
      </c>
      <c r="R9">
        <f>'7月'!$F9*'7月'!$C9</f>
        <v>6318</v>
      </c>
    </row>
    <row r="10" spans="1:18" x14ac:dyDescent="0.2">
      <c r="A10" s="26" t="str">
        <f t="shared" si="1"/>
        <v>1993/7末</v>
      </c>
      <c r="B10" s="26" t="str">
        <f t="shared" si="1"/>
        <v>平成5/7末</v>
      </c>
      <c r="C10" s="43">
        <v>7</v>
      </c>
      <c r="D10" s="43">
        <v>540</v>
      </c>
      <c r="E10" s="43">
        <v>527</v>
      </c>
      <c r="F10" s="43">
        <v>1067</v>
      </c>
      <c r="G10" s="28" t="s">
        <v>14</v>
      </c>
      <c r="O10" s="17">
        <f>'7月'!$C10</f>
        <v>7</v>
      </c>
      <c r="P10">
        <f>'7月'!$D10*'7月'!$C10</f>
        <v>3780</v>
      </c>
      <c r="Q10">
        <f>'7月'!$E10*'7月'!$C10</f>
        <v>3689</v>
      </c>
      <c r="R10">
        <f>'7月'!$F10*'7月'!$C10</f>
        <v>7469</v>
      </c>
    </row>
    <row r="11" spans="1:18" x14ac:dyDescent="0.2">
      <c r="A11" s="26" t="str">
        <f t="shared" si="1"/>
        <v>1993/7末</v>
      </c>
      <c r="B11" s="26" t="str">
        <f t="shared" si="1"/>
        <v>平成5/7末</v>
      </c>
      <c r="C11" s="43">
        <v>8</v>
      </c>
      <c r="D11" s="43">
        <v>579</v>
      </c>
      <c r="E11" s="43">
        <v>480</v>
      </c>
      <c r="F11" s="43">
        <v>1059</v>
      </c>
      <c r="G11" s="28" t="s">
        <v>14</v>
      </c>
      <c r="O11" s="17">
        <f>'7月'!$C11</f>
        <v>8</v>
      </c>
      <c r="P11">
        <f>'7月'!$D11*'7月'!$C11</f>
        <v>4632</v>
      </c>
      <c r="Q11">
        <f>'7月'!$E11*'7月'!$C11</f>
        <v>3840</v>
      </c>
      <c r="R11">
        <f>'7月'!$F11*'7月'!$C11</f>
        <v>8472</v>
      </c>
    </row>
    <row r="12" spans="1:18" x14ac:dyDescent="0.2">
      <c r="A12" s="26" t="str">
        <f t="shared" si="1"/>
        <v>1993/7末</v>
      </c>
      <c r="B12" s="26" t="str">
        <f t="shared" si="1"/>
        <v>平成5/7末</v>
      </c>
      <c r="C12" s="43">
        <v>9</v>
      </c>
      <c r="D12" s="43">
        <v>554</v>
      </c>
      <c r="E12" s="43">
        <v>493</v>
      </c>
      <c r="F12" s="43">
        <v>1047</v>
      </c>
      <c r="G12" s="28" t="s">
        <v>14</v>
      </c>
      <c r="O12" s="17">
        <f>'7月'!$C12</f>
        <v>9</v>
      </c>
      <c r="P12">
        <f>'7月'!$D12*'7月'!$C12</f>
        <v>4986</v>
      </c>
      <c r="Q12">
        <f>'7月'!$E12*'7月'!$C12</f>
        <v>4437</v>
      </c>
      <c r="R12">
        <f>'7月'!$F12*'7月'!$C12</f>
        <v>9423</v>
      </c>
    </row>
    <row r="13" spans="1:18" x14ac:dyDescent="0.2">
      <c r="A13" s="26" t="str">
        <f t="shared" si="1"/>
        <v>1993/7末</v>
      </c>
      <c r="B13" s="26" t="str">
        <f t="shared" si="1"/>
        <v>平成5/7末</v>
      </c>
      <c r="C13" s="43">
        <v>10</v>
      </c>
      <c r="D13" s="43">
        <v>561</v>
      </c>
      <c r="E13" s="43">
        <v>516</v>
      </c>
      <c r="F13" s="43">
        <v>1077</v>
      </c>
      <c r="G13" s="28" t="s">
        <v>14</v>
      </c>
      <c r="O13" s="17">
        <f>'7月'!$C13</f>
        <v>10</v>
      </c>
      <c r="P13">
        <f>'7月'!$D13*'7月'!$C13</f>
        <v>5610</v>
      </c>
      <c r="Q13">
        <f>'7月'!$E13*'7月'!$C13</f>
        <v>5160</v>
      </c>
      <c r="R13">
        <f>'7月'!$F13*'7月'!$C13</f>
        <v>10770</v>
      </c>
    </row>
    <row r="14" spans="1:18" x14ac:dyDescent="0.2">
      <c r="A14" s="26" t="str">
        <f t="shared" si="1"/>
        <v>1993/7末</v>
      </c>
      <c r="B14" s="26" t="str">
        <f t="shared" si="1"/>
        <v>平成5/7末</v>
      </c>
      <c r="C14" s="43">
        <v>11</v>
      </c>
      <c r="D14" s="43">
        <v>507</v>
      </c>
      <c r="E14" s="43">
        <v>499</v>
      </c>
      <c r="F14" s="43">
        <v>1006</v>
      </c>
      <c r="G14" s="28" t="s">
        <v>14</v>
      </c>
      <c r="O14" s="17">
        <f>'7月'!$C14</f>
        <v>11</v>
      </c>
      <c r="P14">
        <f>'7月'!$D14*'7月'!$C14</f>
        <v>5577</v>
      </c>
      <c r="Q14">
        <f>'7月'!$E14*'7月'!$C14</f>
        <v>5489</v>
      </c>
      <c r="R14">
        <f>'7月'!$F14*'7月'!$C14</f>
        <v>11066</v>
      </c>
    </row>
    <row r="15" spans="1:18" x14ac:dyDescent="0.2">
      <c r="A15" s="26" t="str">
        <f t="shared" si="1"/>
        <v>1993/7末</v>
      </c>
      <c r="B15" s="26" t="str">
        <f t="shared" si="1"/>
        <v>平成5/7末</v>
      </c>
      <c r="C15" s="43">
        <v>12</v>
      </c>
      <c r="D15" s="43">
        <v>592</v>
      </c>
      <c r="E15" s="43">
        <v>502</v>
      </c>
      <c r="F15" s="43">
        <v>1094</v>
      </c>
      <c r="G15" s="28" t="s">
        <v>14</v>
      </c>
      <c r="J15" s="46" t="s">
        <v>50</v>
      </c>
      <c r="K15" s="46"/>
      <c r="L15" s="46"/>
      <c r="M15" s="46" t="str">
        <f>A2</f>
        <v>1993/7末</v>
      </c>
      <c r="O15" s="17">
        <f>'7月'!$C15</f>
        <v>12</v>
      </c>
      <c r="P15">
        <f>'7月'!$D15*'7月'!$C15</f>
        <v>7104</v>
      </c>
      <c r="Q15">
        <f>'7月'!$E15*'7月'!$C15</f>
        <v>6024</v>
      </c>
      <c r="R15">
        <f>'7月'!$F15*'7月'!$C15</f>
        <v>13128</v>
      </c>
    </row>
    <row r="16" spans="1:18" x14ac:dyDescent="0.2">
      <c r="A16" s="26" t="str">
        <f t="shared" si="1"/>
        <v>1993/7末</v>
      </c>
      <c r="B16" s="26" t="str">
        <f t="shared" si="1"/>
        <v>平成5/7末</v>
      </c>
      <c r="C16" s="43">
        <v>13</v>
      </c>
      <c r="D16" s="43">
        <v>602</v>
      </c>
      <c r="E16" s="43">
        <v>511</v>
      </c>
      <c r="F16" s="43">
        <v>1113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7826</v>
      </c>
      <c r="Q16">
        <f>'7月'!$E16*'7月'!$C16</f>
        <v>6643</v>
      </c>
      <c r="R16">
        <f>'7月'!$F16*'7月'!$C16</f>
        <v>14469</v>
      </c>
    </row>
    <row r="17" spans="1:18" x14ac:dyDescent="0.2">
      <c r="A17" s="26" t="str">
        <f t="shared" si="1"/>
        <v>1993/7末</v>
      </c>
      <c r="B17" s="26" t="str">
        <f t="shared" si="1"/>
        <v>平成5/7末</v>
      </c>
      <c r="C17" s="43">
        <v>14</v>
      </c>
      <c r="D17" s="43">
        <v>574</v>
      </c>
      <c r="E17" s="43">
        <v>541</v>
      </c>
      <c r="F17" s="43">
        <v>1115</v>
      </c>
      <c r="G17" s="28" t="s">
        <v>14</v>
      </c>
      <c r="J17" s="47" t="s">
        <v>5</v>
      </c>
      <c r="K17" s="48">
        <f>SUM($K$18:$K$39)</f>
        <v>43308</v>
      </c>
      <c r="L17" s="48">
        <f>SUM($L$18:$L$39)</f>
        <v>45145</v>
      </c>
      <c r="M17" s="48">
        <f>SUM($M$18:$M$39)</f>
        <v>88453</v>
      </c>
      <c r="O17" s="21">
        <f>'7月'!$C17</f>
        <v>14</v>
      </c>
      <c r="P17" s="22">
        <f>'7月'!$D17*'7月'!$C17</f>
        <v>8036</v>
      </c>
      <c r="Q17" s="22">
        <f>'7月'!$E17*'7月'!$C17</f>
        <v>7574</v>
      </c>
      <c r="R17" s="22">
        <f>'7月'!$F17*'7月'!$C17</f>
        <v>15610</v>
      </c>
    </row>
    <row r="18" spans="1:18" x14ac:dyDescent="0.2">
      <c r="A18" s="25" t="str">
        <f t="shared" si="1"/>
        <v>1993/7末</v>
      </c>
      <c r="B18" s="25" t="str">
        <f t="shared" si="1"/>
        <v>平成5/7末</v>
      </c>
      <c r="C18" s="42">
        <v>15</v>
      </c>
      <c r="D18" s="42">
        <v>583</v>
      </c>
      <c r="E18" s="42">
        <v>580</v>
      </c>
      <c r="F18" s="42">
        <v>1163</v>
      </c>
      <c r="G18" s="29" t="s">
        <v>15</v>
      </c>
      <c r="J18" s="46" t="s">
        <v>27</v>
      </c>
      <c r="K18" s="49">
        <f>SUM($D$3:$D$7)</f>
        <v>2343</v>
      </c>
      <c r="L18" s="49">
        <f>SUM($E$3:$E$7)</f>
        <v>2238</v>
      </c>
      <c r="M18" s="49">
        <f>SUM($F$3:$F$7)</f>
        <v>4581</v>
      </c>
      <c r="O18" s="20">
        <f>'7月'!$C18</f>
        <v>15</v>
      </c>
      <c r="P18">
        <f>'7月'!$D18*'7月'!$C18</f>
        <v>8745</v>
      </c>
      <c r="Q18">
        <f>'7月'!$E18*'7月'!$C18</f>
        <v>8700</v>
      </c>
      <c r="R18">
        <f>'7月'!$F18*'7月'!$C18</f>
        <v>17445</v>
      </c>
    </row>
    <row r="19" spans="1:18" x14ac:dyDescent="0.2">
      <c r="A19" s="26" t="str">
        <f t="shared" si="1"/>
        <v>1993/7末</v>
      </c>
      <c r="B19" s="26" t="str">
        <f t="shared" si="1"/>
        <v>平成5/7末</v>
      </c>
      <c r="C19" s="43">
        <v>16</v>
      </c>
      <c r="D19" s="43">
        <v>611</v>
      </c>
      <c r="E19" s="43">
        <v>580</v>
      </c>
      <c r="F19" s="43">
        <v>1191</v>
      </c>
      <c r="G19" s="30" t="s">
        <v>15</v>
      </c>
      <c r="J19" s="46" t="s">
        <v>28</v>
      </c>
      <c r="K19" s="46">
        <f>SUM($D$8:$D$12)</f>
        <v>2710</v>
      </c>
      <c r="L19" s="46">
        <f>SUM($E$8:$E$12)</f>
        <v>2492</v>
      </c>
      <c r="M19" s="46">
        <f>SUM($F$8:$F$12)</f>
        <v>5202</v>
      </c>
      <c r="O19" s="17">
        <f>'7月'!$C19</f>
        <v>16</v>
      </c>
      <c r="P19">
        <f>'7月'!$D19*'7月'!$C19</f>
        <v>9776</v>
      </c>
      <c r="Q19">
        <f>'7月'!$E19*'7月'!$C19</f>
        <v>9280</v>
      </c>
      <c r="R19">
        <f>'7月'!$F19*'7月'!$C19</f>
        <v>19056</v>
      </c>
    </row>
    <row r="20" spans="1:18" x14ac:dyDescent="0.2">
      <c r="A20" s="26" t="str">
        <f t="shared" si="1"/>
        <v>1993/7末</v>
      </c>
      <c r="B20" s="26" t="str">
        <f t="shared" si="1"/>
        <v>平成5/7末</v>
      </c>
      <c r="C20" s="43">
        <v>17</v>
      </c>
      <c r="D20" s="43">
        <v>593</v>
      </c>
      <c r="E20" s="43">
        <v>636</v>
      </c>
      <c r="F20" s="43">
        <v>1229</v>
      </c>
      <c r="G20" s="30" t="s">
        <v>15</v>
      </c>
      <c r="J20" s="46" t="s">
        <v>29</v>
      </c>
      <c r="K20" s="46">
        <f>SUM($D$13:$D$17)</f>
        <v>2836</v>
      </c>
      <c r="L20" s="46">
        <f>SUM($E$13:$E$17)</f>
        <v>2569</v>
      </c>
      <c r="M20" s="46">
        <f>SUM($F$13:$F$17)</f>
        <v>5405</v>
      </c>
      <c r="O20" s="17">
        <f>'7月'!$C20</f>
        <v>17</v>
      </c>
      <c r="P20">
        <f>'7月'!$D20*'7月'!$C20</f>
        <v>10081</v>
      </c>
      <c r="Q20">
        <f>'7月'!$E20*'7月'!$C20</f>
        <v>10812</v>
      </c>
      <c r="R20">
        <f>'7月'!$F20*'7月'!$C20</f>
        <v>20893</v>
      </c>
    </row>
    <row r="21" spans="1:18" x14ac:dyDescent="0.2">
      <c r="A21" s="26" t="str">
        <f t="shared" ref="A21:B36" si="2">A20</f>
        <v>1993/7末</v>
      </c>
      <c r="B21" s="26" t="str">
        <f t="shared" si="2"/>
        <v>平成5/7末</v>
      </c>
      <c r="C21" s="43">
        <v>18</v>
      </c>
      <c r="D21" s="43">
        <v>593</v>
      </c>
      <c r="E21" s="43">
        <v>540</v>
      </c>
      <c r="F21" s="43">
        <v>1133</v>
      </c>
      <c r="G21" s="30" t="s">
        <v>15</v>
      </c>
      <c r="J21" s="46" t="s">
        <v>30</v>
      </c>
      <c r="K21" s="46">
        <f>SUM($D$18:$D$22)</f>
        <v>2940</v>
      </c>
      <c r="L21" s="46">
        <f>SUM($E$18:$E$22)</f>
        <v>2894</v>
      </c>
      <c r="M21" s="46">
        <f>SUM($F$18:$F$22)</f>
        <v>5834</v>
      </c>
      <c r="O21" s="17">
        <f>'7月'!$C21</f>
        <v>18</v>
      </c>
      <c r="P21">
        <f>'7月'!$D21*'7月'!$C21</f>
        <v>10674</v>
      </c>
      <c r="Q21">
        <f>'7月'!$E21*'7月'!$C21</f>
        <v>9720</v>
      </c>
      <c r="R21">
        <f>'7月'!$F21*'7月'!$C21</f>
        <v>20394</v>
      </c>
    </row>
    <row r="22" spans="1:18" x14ac:dyDescent="0.2">
      <c r="A22" s="26" t="str">
        <f t="shared" si="2"/>
        <v>1993/7末</v>
      </c>
      <c r="B22" s="26" t="str">
        <f t="shared" si="2"/>
        <v>平成5/7末</v>
      </c>
      <c r="C22" s="43">
        <v>19</v>
      </c>
      <c r="D22" s="43">
        <v>560</v>
      </c>
      <c r="E22" s="43">
        <v>558</v>
      </c>
      <c r="F22" s="43">
        <v>1118</v>
      </c>
      <c r="G22" s="30" t="s">
        <v>15</v>
      </c>
      <c r="J22" s="46" t="s">
        <v>31</v>
      </c>
      <c r="K22" s="46">
        <f>SUM($D$23:$D$27)</f>
        <v>2560</v>
      </c>
      <c r="L22" s="46">
        <f>SUM($E$23:$E$27)</f>
        <v>2222</v>
      </c>
      <c r="M22" s="46">
        <f>SUM($F$23:$F$27)</f>
        <v>4782</v>
      </c>
      <c r="O22" s="17">
        <f>'7月'!$C22</f>
        <v>19</v>
      </c>
      <c r="P22">
        <f>'7月'!$D22*'7月'!$C22</f>
        <v>10640</v>
      </c>
      <c r="Q22">
        <f>'7月'!$E22*'7月'!$C22</f>
        <v>10602</v>
      </c>
      <c r="R22">
        <f>'7月'!$F22*'7月'!$C22</f>
        <v>21242</v>
      </c>
    </row>
    <row r="23" spans="1:18" x14ac:dyDescent="0.2">
      <c r="A23" s="26" t="str">
        <f t="shared" si="2"/>
        <v>1993/7末</v>
      </c>
      <c r="B23" s="26" t="str">
        <f t="shared" si="2"/>
        <v>平成5/7末</v>
      </c>
      <c r="C23" s="43">
        <v>20</v>
      </c>
      <c r="D23" s="43">
        <v>534</v>
      </c>
      <c r="E23" s="43">
        <v>455</v>
      </c>
      <c r="F23" s="43">
        <v>989</v>
      </c>
      <c r="G23" s="30" t="s">
        <v>15</v>
      </c>
      <c r="J23" s="46" t="s">
        <v>32</v>
      </c>
      <c r="K23" s="46">
        <f>SUM($D$28:$D$32)</f>
        <v>2499</v>
      </c>
      <c r="L23" s="46">
        <f>SUM($E$28:$E$32)</f>
        <v>2388</v>
      </c>
      <c r="M23" s="46">
        <f>SUM($F$28:$F$32)</f>
        <v>4887</v>
      </c>
      <c r="O23" s="17">
        <f>'7月'!$C23</f>
        <v>20</v>
      </c>
      <c r="P23">
        <f>'7月'!$D23*'7月'!$C23</f>
        <v>10680</v>
      </c>
      <c r="Q23">
        <f>'7月'!$E23*'7月'!$C23</f>
        <v>9100</v>
      </c>
      <c r="R23">
        <f>'7月'!$F23*'7月'!$C23</f>
        <v>19780</v>
      </c>
    </row>
    <row r="24" spans="1:18" x14ac:dyDescent="0.2">
      <c r="A24" s="26" t="str">
        <f t="shared" si="2"/>
        <v>1993/7末</v>
      </c>
      <c r="B24" s="26" t="str">
        <f t="shared" si="2"/>
        <v>平成5/7末</v>
      </c>
      <c r="C24" s="43">
        <v>21</v>
      </c>
      <c r="D24" s="43">
        <v>512</v>
      </c>
      <c r="E24" s="43">
        <v>456</v>
      </c>
      <c r="F24" s="43">
        <v>968</v>
      </c>
      <c r="G24" s="30" t="s">
        <v>15</v>
      </c>
      <c r="J24" s="46" t="s">
        <v>33</v>
      </c>
      <c r="K24" s="46">
        <f>SUM($D$33:$D$37)</f>
        <v>2867</v>
      </c>
      <c r="L24" s="46">
        <f>SUM($E$33:$E$37)</f>
        <v>2710</v>
      </c>
      <c r="M24" s="46">
        <f>SUM($F$33:$F$37)</f>
        <v>5577</v>
      </c>
      <c r="O24" s="17">
        <f>'7月'!$C24</f>
        <v>21</v>
      </c>
      <c r="P24">
        <f>'7月'!$D24*'7月'!$C24</f>
        <v>10752</v>
      </c>
      <c r="Q24">
        <f>'7月'!$E24*'7月'!$C24</f>
        <v>9576</v>
      </c>
      <c r="R24">
        <f>'7月'!$F24*'7月'!$C24</f>
        <v>20328</v>
      </c>
    </row>
    <row r="25" spans="1:18" x14ac:dyDescent="0.2">
      <c r="A25" s="26" t="str">
        <f t="shared" si="2"/>
        <v>1993/7末</v>
      </c>
      <c r="B25" s="26" t="str">
        <f t="shared" si="2"/>
        <v>平成5/7末</v>
      </c>
      <c r="C25" s="43">
        <v>22</v>
      </c>
      <c r="D25" s="43">
        <v>513</v>
      </c>
      <c r="E25" s="43">
        <v>442</v>
      </c>
      <c r="F25" s="43">
        <v>955</v>
      </c>
      <c r="G25" s="30" t="s">
        <v>15</v>
      </c>
      <c r="J25" s="46" t="s">
        <v>34</v>
      </c>
      <c r="K25" s="46">
        <f>SUM($D$38:$D$42)</f>
        <v>3095</v>
      </c>
      <c r="L25" s="46">
        <f>SUM($E$38:$E$42)</f>
        <v>2832</v>
      </c>
      <c r="M25" s="46">
        <f>SUM($F$38:$F$42)</f>
        <v>5927</v>
      </c>
      <c r="O25" s="17">
        <f>'7月'!$C25</f>
        <v>22</v>
      </c>
      <c r="P25">
        <f>'7月'!$D25*'7月'!$C25</f>
        <v>11286</v>
      </c>
      <c r="Q25">
        <f>'7月'!$E25*'7月'!$C25</f>
        <v>9724</v>
      </c>
      <c r="R25">
        <f>'7月'!$F25*'7月'!$C25</f>
        <v>21010</v>
      </c>
    </row>
    <row r="26" spans="1:18" x14ac:dyDescent="0.2">
      <c r="A26" s="26" t="str">
        <f t="shared" si="2"/>
        <v>1993/7末</v>
      </c>
      <c r="B26" s="26" t="str">
        <f t="shared" si="2"/>
        <v>平成5/7末</v>
      </c>
      <c r="C26" s="43">
        <v>23</v>
      </c>
      <c r="D26" s="43">
        <v>513</v>
      </c>
      <c r="E26" s="43">
        <v>431</v>
      </c>
      <c r="F26" s="43">
        <v>944</v>
      </c>
      <c r="G26" s="30" t="s">
        <v>15</v>
      </c>
      <c r="J26" s="46" t="s">
        <v>35</v>
      </c>
      <c r="K26" s="46">
        <f>SUM($D$43:$D$47)</f>
        <v>3755</v>
      </c>
      <c r="L26" s="46">
        <f>SUM($E$43:$E$47)</f>
        <v>3493</v>
      </c>
      <c r="M26" s="46">
        <f>SUM($F$43:$F$47)</f>
        <v>7248</v>
      </c>
      <c r="O26" s="17">
        <f>'7月'!$C26</f>
        <v>23</v>
      </c>
      <c r="P26">
        <f>'7月'!$D26*'7月'!$C26</f>
        <v>11799</v>
      </c>
      <c r="Q26">
        <f>'7月'!$E26*'7月'!$C26</f>
        <v>9913</v>
      </c>
      <c r="R26">
        <f>'7月'!$F26*'7月'!$C26</f>
        <v>21712</v>
      </c>
    </row>
    <row r="27" spans="1:18" x14ac:dyDescent="0.2">
      <c r="A27" s="26" t="str">
        <f t="shared" si="2"/>
        <v>1993/7末</v>
      </c>
      <c r="B27" s="26" t="str">
        <f t="shared" si="2"/>
        <v>平成5/7末</v>
      </c>
      <c r="C27" s="43">
        <v>24</v>
      </c>
      <c r="D27" s="43">
        <v>488</v>
      </c>
      <c r="E27" s="43">
        <v>438</v>
      </c>
      <c r="F27" s="43">
        <v>926</v>
      </c>
      <c r="G27" s="30" t="s">
        <v>15</v>
      </c>
      <c r="J27" s="46" t="s">
        <v>36</v>
      </c>
      <c r="K27" s="46">
        <f>SUM($D$48:$D$52)</f>
        <v>3151</v>
      </c>
      <c r="L27" s="46">
        <f>SUM($E$48:$E$52)</f>
        <v>2872</v>
      </c>
      <c r="M27" s="46">
        <f>SUM($F$48:$F$52)</f>
        <v>6023</v>
      </c>
      <c r="O27" s="17">
        <f>'7月'!$C27</f>
        <v>24</v>
      </c>
      <c r="P27">
        <f>'7月'!$D27*'7月'!$C27</f>
        <v>11712</v>
      </c>
      <c r="Q27">
        <f>'7月'!$E27*'7月'!$C27</f>
        <v>10512</v>
      </c>
      <c r="R27">
        <f>'7月'!$F27*'7月'!$C27</f>
        <v>22224</v>
      </c>
    </row>
    <row r="28" spans="1:18" x14ac:dyDescent="0.2">
      <c r="A28" s="26" t="str">
        <f t="shared" si="2"/>
        <v>1993/7末</v>
      </c>
      <c r="B28" s="26" t="str">
        <f t="shared" si="2"/>
        <v>平成5/7末</v>
      </c>
      <c r="C28" s="43">
        <v>25</v>
      </c>
      <c r="D28" s="43">
        <v>446</v>
      </c>
      <c r="E28" s="43">
        <v>479</v>
      </c>
      <c r="F28" s="43">
        <v>925</v>
      </c>
      <c r="G28" s="30" t="s">
        <v>15</v>
      </c>
      <c r="J28" s="46" t="s">
        <v>37</v>
      </c>
      <c r="K28" s="46">
        <f>SUM($D$53:$D$57)</f>
        <v>2764</v>
      </c>
      <c r="L28" s="46">
        <f>SUM($E$53:$E$57)</f>
        <v>2729</v>
      </c>
      <c r="M28" s="46">
        <f>SUM($F$53:$F$57)</f>
        <v>5493</v>
      </c>
      <c r="O28" s="17">
        <f>'7月'!$C28</f>
        <v>25</v>
      </c>
      <c r="P28">
        <f>'7月'!$D28*'7月'!$C28</f>
        <v>11150</v>
      </c>
      <c r="Q28">
        <f>'7月'!$E28*'7月'!$C28</f>
        <v>11975</v>
      </c>
      <c r="R28">
        <f>'7月'!$F28*'7月'!$C28</f>
        <v>23125</v>
      </c>
    </row>
    <row r="29" spans="1:18" x14ac:dyDescent="0.2">
      <c r="A29" s="26" t="str">
        <f t="shared" si="2"/>
        <v>1993/7末</v>
      </c>
      <c r="B29" s="26" t="str">
        <f t="shared" si="2"/>
        <v>平成5/7末</v>
      </c>
      <c r="C29" s="43">
        <v>26</v>
      </c>
      <c r="D29" s="43">
        <v>514</v>
      </c>
      <c r="E29" s="43">
        <v>481</v>
      </c>
      <c r="F29" s="43">
        <v>995</v>
      </c>
      <c r="G29" s="30" t="s">
        <v>15</v>
      </c>
      <c r="J29" s="46" t="s">
        <v>38</v>
      </c>
      <c r="K29" s="46">
        <f>SUM($D$58:$D$62)</f>
        <v>2630</v>
      </c>
      <c r="L29" s="46">
        <f>SUM($E$58:$E$62)</f>
        <v>3016</v>
      </c>
      <c r="M29" s="46">
        <f>SUM($F$58:$F$62)</f>
        <v>5646</v>
      </c>
      <c r="O29" s="17">
        <f>'7月'!$C29</f>
        <v>26</v>
      </c>
      <c r="P29">
        <f>'7月'!$D29*'7月'!$C29</f>
        <v>13364</v>
      </c>
      <c r="Q29">
        <f>'7月'!$E29*'7月'!$C29</f>
        <v>12506</v>
      </c>
      <c r="R29">
        <f>'7月'!$F29*'7月'!$C29</f>
        <v>25870</v>
      </c>
    </row>
    <row r="30" spans="1:18" x14ac:dyDescent="0.2">
      <c r="A30" s="26" t="str">
        <f t="shared" si="2"/>
        <v>1993/7末</v>
      </c>
      <c r="B30" s="26" t="str">
        <f t="shared" si="2"/>
        <v>平成5/7末</v>
      </c>
      <c r="C30" s="43">
        <v>27</v>
      </c>
      <c r="D30" s="43">
        <v>462</v>
      </c>
      <c r="E30" s="43">
        <v>421</v>
      </c>
      <c r="F30" s="43">
        <v>883</v>
      </c>
      <c r="G30" s="30" t="s">
        <v>15</v>
      </c>
      <c r="J30" s="46" t="s">
        <v>39</v>
      </c>
      <c r="K30" s="46">
        <f>SUM($D$63:$D$67)</f>
        <v>2813</v>
      </c>
      <c r="L30" s="46">
        <f>SUM($E$63:$E$67)</f>
        <v>3092</v>
      </c>
      <c r="M30" s="46">
        <f>SUM($F$63:$F$67)</f>
        <v>5905</v>
      </c>
      <c r="O30" s="17">
        <f>'7月'!$C30</f>
        <v>27</v>
      </c>
      <c r="P30">
        <f>'7月'!$D30*'7月'!$C30</f>
        <v>12474</v>
      </c>
      <c r="Q30">
        <f>'7月'!$E30*'7月'!$C30</f>
        <v>11367</v>
      </c>
      <c r="R30">
        <f>'7月'!$F30*'7月'!$C30</f>
        <v>23841</v>
      </c>
    </row>
    <row r="31" spans="1:18" x14ac:dyDescent="0.2">
      <c r="A31" s="26" t="str">
        <f t="shared" si="2"/>
        <v>1993/7末</v>
      </c>
      <c r="B31" s="26" t="str">
        <f t="shared" si="2"/>
        <v>平成5/7末</v>
      </c>
      <c r="C31" s="43">
        <v>28</v>
      </c>
      <c r="D31" s="43">
        <v>555</v>
      </c>
      <c r="E31" s="43">
        <v>500</v>
      </c>
      <c r="F31" s="43">
        <v>1055</v>
      </c>
      <c r="G31" s="30" t="s">
        <v>15</v>
      </c>
      <c r="J31" s="46" t="s">
        <v>40</v>
      </c>
      <c r="K31" s="46">
        <f>SUM($D$68:$D$72)</f>
        <v>2470</v>
      </c>
      <c r="L31" s="46">
        <f>SUM($E$68:$E$72)</f>
        <v>3074</v>
      </c>
      <c r="M31" s="46">
        <f>SUM($F$68:$F$72)</f>
        <v>5544</v>
      </c>
      <c r="O31" s="17">
        <f>'7月'!$C31</f>
        <v>28</v>
      </c>
      <c r="P31">
        <f>'7月'!$D31*'7月'!$C31</f>
        <v>15540</v>
      </c>
      <c r="Q31">
        <f>'7月'!$E31*'7月'!$C31</f>
        <v>14000</v>
      </c>
      <c r="R31">
        <f>'7月'!$F31*'7月'!$C31</f>
        <v>29540</v>
      </c>
    </row>
    <row r="32" spans="1:18" x14ac:dyDescent="0.2">
      <c r="A32" s="26" t="str">
        <f t="shared" si="2"/>
        <v>1993/7末</v>
      </c>
      <c r="B32" s="26" t="str">
        <f t="shared" si="2"/>
        <v>平成5/7末</v>
      </c>
      <c r="C32" s="43">
        <v>29</v>
      </c>
      <c r="D32" s="43">
        <v>522</v>
      </c>
      <c r="E32" s="43">
        <v>507</v>
      </c>
      <c r="F32" s="43">
        <v>1029</v>
      </c>
      <c r="G32" s="30" t="s">
        <v>15</v>
      </c>
      <c r="J32" s="46" t="s">
        <v>41</v>
      </c>
      <c r="K32" s="46">
        <f>SUM($D$73:$D$77)</f>
        <v>1636</v>
      </c>
      <c r="L32" s="46">
        <f>SUM($E$73:$E$77)</f>
        <v>2451</v>
      </c>
      <c r="M32" s="46">
        <f>SUM($F$73:$F$77)</f>
        <v>4087</v>
      </c>
      <c r="O32" s="17">
        <f>'7月'!$C32</f>
        <v>29</v>
      </c>
      <c r="P32">
        <f>'7月'!$D32*'7月'!$C32</f>
        <v>15138</v>
      </c>
      <c r="Q32">
        <f>'7月'!$E32*'7月'!$C32</f>
        <v>14703</v>
      </c>
      <c r="R32">
        <f>'7月'!$F32*'7月'!$C32</f>
        <v>29841</v>
      </c>
    </row>
    <row r="33" spans="1:18" x14ac:dyDescent="0.2">
      <c r="A33" s="26" t="str">
        <f t="shared" si="2"/>
        <v>1993/7末</v>
      </c>
      <c r="B33" s="26" t="str">
        <f t="shared" si="2"/>
        <v>平成5/7末</v>
      </c>
      <c r="C33" s="43">
        <v>30</v>
      </c>
      <c r="D33" s="43">
        <v>540</v>
      </c>
      <c r="E33" s="43">
        <v>553</v>
      </c>
      <c r="F33" s="43">
        <v>1093</v>
      </c>
      <c r="G33" s="30" t="s">
        <v>15</v>
      </c>
      <c r="J33" s="46" t="s">
        <v>42</v>
      </c>
      <c r="K33" s="46">
        <f>SUM($D$78:$D$82)</f>
        <v>1213</v>
      </c>
      <c r="L33" s="46">
        <f>SUM($E$78:$E$82)</f>
        <v>1909</v>
      </c>
      <c r="M33" s="46">
        <f>SUM($F$78:$F$82)</f>
        <v>3122</v>
      </c>
      <c r="O33" s="17">
        <f>'7月'!$C33</f>
        <v>30</v>
      </c>
      <c r="P33">
        <f>'7月'!$D33*'7月'!$C33</f>
        <v>16200</v>
      </c>
      <c r="Q33">
        <f>'7月'!$E33*'7月'!$C33</f>
        <v>16590</v>
      </c>
      <c r="R33">
        <f>'7月'!$F33*'7月'!$C33</f>
        <v>32790</v>
      </c>
    </row>
    <row r="34" spans="1:18" x14ac:dyDescent="0.2">
      <c r="A34" s="26" t="str">
        <f t="shared" si="2"/>
        <v>1993/7末</v>
      </c>
      <c r="B34" s="26" t="str">
        <f t="shared" si="2"/>
        <v>平成5/7末</v>
      </c>
      <c r="C34" s="43">
        <v>31</v>
      </c>
      <c r="D34" s="43">
        <v>582</v>
      </c>
      <c r="E34" s="43">
        <v>498</v>
      </c>
      <c r="F34" s="43">
        <v>1080</v>
      </c>
      <c r="G34" s="30" t="s">
        <v>15</v>
      </c>
      <c r="J34" s="46" t="s">
        <v>43</v>
      </c>
      <c r="K34" s="46">
        <f>SUM($D$83:$D$87)</f>
        <v>693</v>
      </c>
      <c r="L34" s="46">
        <f>SUM($E$83:$E$87)</f>
        <v>1309</v>
      </c>
      <c r="M34" s="46">
        <f>SUM($F$83:$F$87)</f>
        <v>2002</v>
      </c>
      <c r="O34" s="17">
        <f>'7月'!$C34</f>
        <v>31</v>
      </c>
      <c r="P34">
        <f>'7月'!$D34*'7月'!$C34</f>
        <v>18042</v>
      </c>
      <c r="Q34">
        <f>'7月'!$E34*'7月'!$C34</f>
        <v>15438</v>
      </c>
      <c r="R34">
        <f>'7月'!$F34*'7月'!$C34</f>
        <v>33480</v>
      </c>
    </row>
    <row r="35" spans="1:18" x14ac:dyDescent="0.2">
      <c r="A35" s="26" t="str">
        <f t="shared" si="2"/>
        <v>1993/7末</v>
      </c>
      <c r="B35" s="26" t="str">
        <f t="shared" si="2"/>
        <v>平成5/7末</v>
      </c>
      <c r="C35" s="43">
        <v>32</v>
      </c>
      <c r="D35" s="43">
        <v>542</v>
      </c>
      <c r="E35" s="43">
        <v>524</v>
      </c>
      <c r="F35" s="43">
        <v>1066</v>
      </c>
      <c r="G35" s="30" t="s">
        <v>15</v>
      </c>
      <c r="J35" s="46" t="s">
        <v>44</v>
      </c>
      <c r="K35" s="46">
        <f>SUM($D$88:$D$92)</f>
        <v>262</v>
      </c>
      <c r="L35" s="46">
        <f>SUM($E$88:$E$92)</f>
        <v>629</v>
      </c>
      <c r="M35" s="46">
        <f>SUM($F$88:$F$92)</f>
        <v>891</v>
      </c>
      <c r="O35" s="17">
        <f>'7月'!$C35</f>
        <v>32</v>
      </c>
      <c r="P35">
        <f>'7月'!$D35*'7月'!$C35</f>
        <v>17344</v>
      </c>
      <c r="Q35">
        <f>'7月'!$E35*'7月'!$C35</f>
        <v>16768</v>
      </c>
      <c r="R35">
        <f>'7月'!$F35*'7月'!$C35</f>
        <v>34112</v>
      </c>
    </row>
    <row r="36" spans="1:18" x14ac:dyDescent="0.2">
      <c r="A36" s="26" t="str">
        <f t="shared" si="2"/>
        <v>1993/7末</v>
      </c>
      <c r="B36" s="26" t="str">
        <f t="shared" si="2"/>
        <v>平成5/7末</v>
      </c>
      <c r="C36" s="43">
        <v>33</v>
      </c>
      <c r="D36" s="43">
        <v>582</v>
      </c>
      <c r="E36" s="43">
        <v>545</v>
      </c>
      <c r="F36" s="43">
        <v>1127</v>
      </c>
      <c r="G36" s="30" t="s">
        <v>15</v>
      </c>
      <c r="J36" s="46" t="s">
        <v>45</v>
      </c>
      <c r="K36" s="46">
        <f>SUM($D$93:$D$97)</f>
        <v>68</v>
      </c>
      <c r="L36" s="46">
        <f>SUM($E$93:$E$97)</f>
        <v>198</v>
      </c>
      <c r="M36" s="46">
        <f>SUM($F$93:$F$97)</f>
        <v>266</v>
      </c>
      <c r="O36" s="17">
        <f>'7月'!$C36</f>
        <v>33</v>
      </c>
      <c r="P36">
        <f>'7月'!$D36*'7月'!$C36</f>
        <v>19206</v>
      </c>
      <c r="Q36">
        <f>'7月'!$E36*'7月'!$C36</f>
        <v>17985</v>
      </c>
      <c r="R36">
        <f>'7月'!$F36*'7月'!$C36</f>
        <v>37191</v>
      </c>
    </row>
    <row r="37" spans="1:18" x14ac:dyDescent="0.2">
      <c r="A37" s="26" t="str">
        <f t="shared" ref="A37:B52" si="3">A36</f>
        <v>1993/7末</v>
      </c>
      <c r="B37" s="26" t="str">
        <f t="shared" si="3"/>
        <v>平成5/7末</v>
      </c>
      <c r="C37" s="43">
        <v>34</v>
      </c>
      <c r="D37" s="43">
        <v>621</v>
      </c>
      <c r="E37" s="43">
        <v>590</v>
      </c>
      <c r="F37" s="43">
        <v>1211</v>
      </c>
      <c r="G37" s="30" t="s">
        <v>15</v>
      </c>
      <c r="J37" s="46" t="s">
        <v>46</v>
      </c>
      <c r="K37" s="46">
        <f>SUM($D$98:$D$102)</f>
        <v>3</v>
      </c>
      <c r="L37" s="46">
        <f>SUM($E$98:$E$102)</f>
        <v>22</v>
      </c>
      <c r="M37" s="46">
        <f>SUM($F$98:$F$102)</f>
        <v>25</v>
      </c>
      <c r="O37" s="17">
        <f>'7月'!$C37</f>
        <v>34</v>
      </c>
      <c r="P37">
        <f>'7月'!$D37*'7月'!$C37</f>
        <v>21114</v>
      </c>
      <c r="Q37">
        <f>'7月'!$E37*'7月'!$C37</f>
        <v>20060</v>
      </c>
      <c r="R37">
        <f>'7月'!$F37*'7月'!$C37</f>
        <v>41174</v>
      </c>
    </row>
    <row r="38" spans="1:18" x14ac:dyDescent="0.2">
      <c r="A38" s="26" t="str">
        <f t="shared" si="3"/>
        <v>1993/7末</v>
      </c>
      <c r="B38" s="26" t="str">
        <f t="shared" si="3"/>
        <v>平成5/7末</v>
      </c>
      <c r="C38" s="43">
        <v>35</v>
      </c>
      <c r="D38" s="43">
        <v>640</v>
      </c>
      <c r="E38" s="43">
        <v>527</v>
      </c>
      <c r="F38" s="43">
        <v>1167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'7月'!$C38</f>
        <v>35</v>
      </c>
      <c r="P38">
        <f>'7月'!$D38*'7月'!$C38</f>
        <v>22400</v>
      </c>
      <c r="Q38">
        <f>'7月'!$E38*'7月'!$C38</f>
        <v>18445</v>
      </c>
      <c r="R38">
        <f>'7月'!$F38*'7月'!$C38</f>
        <v>40845</v>
      </c>
    </row>
    <row r="39" spans="1:18" x14ac:dyDescent="0.2">
      <c r="A39" s="26" t="str">
        <f t="shared" si="3"/>
        <v>1993/7末</v>
      </c>
      <c r="B39" s="26" t="str">
        <f t="shared" si="3"/>
        <v>平成5/7末</v>
      </c>
      <c r="C39" s="43">
        <v>36</v>
      </c>
      <c r="D39" s="43">
        <v>593</v>
      </c>
      <c r="E39" s="43">
        <v>564</v>
      </c>
      <c r="F39" s="43">
        <v>1157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'7月'!$C39</f>
        <v>36</v>
      </c>
      <c r="P39">
        <f>'7月'!$D39*'7月'!$C39</f>
        <v>21348</v>
      </c>
      <c r="Q39">
        <f>'7月'!$E39*'7月'!$C39</f>
        <v>20304</v>
      </c>
      <c r="R39">
        <f>'7月'!$F39*'7月'!$C39</f>
        <v>41652</v>
      </c>
    </row>
    <row r="40" spans="1:18" x14ac:dyDescent="0.2">
      <c r="A40" s="26" t="str">
        <f t="shared" si="3"/>
        <v>1993/7末</v>
      </c>
      <c r="B40" s="26" t="str">
        <f t="shared" si="3"/>
        <v>平成5/7末</v>
      </c>
      <c r="C40" s="43">
        <v>37</v>
      </c>
      <c r="D40" s="43">
        <v>624</v>
      </c>
      <c r="E40" s="43">
        <v>550</v>
      </c>
      <c r="F40" s="43">
        <v>1174</v>
      </c>
      <c r="G40" s="30" t="s">
        <v>15</v>
      </c>
      <c r="O40" s="17">
        <f>'7月'!$C40</f>
        <v>37</v>
      </c>
      <c r="P40">
        <f>'7月'!$D40*'7月'!$C40</f>
        <v>23088</v>
      </c>
      <c r="Q40">
        <f>'7月'!$E40*'7月'!$C40</f>
        <v>20350</v>
      </c>
      <c r="R40">
        <f>'7月'!$F40*'7月'!$C40</f>
        <v>43438</v>
      </c>
    </row>
    <row r="41" spans="1:18" x14ac:dyDescent="0.2">
      <c r="A41" s="26" t="str">
        <f t="shared" si="3"/>
        <v>1993/7末</v>
      </c>
      <c r="B41" s="26" t="str">
        <f t="shared" si="3"/>
        <v>平成5/7末</v>
      </c>
      <c r="C41" s="43">
        <v>38</v>
      </c>
      <c r="D41" s="43">
        <v>626</v>
      </c>
      <c r="E41" s="43">
        <v>618</v>
      </c>
      <c r="F41" s="43">
        <v>1244</v>
      </c>
      <c r="G41" s="30" t="s">
        <v>15</v>
      </c>
      <c r="O41" s="17">
        <f>'7月'!$C41</f>
        <v>38</v>
      </c>
      <c r="P41">
        <f>'7月'!$D41*'7月'!$C41</f>
        <v>23788</v>
      </c>
      <c r="Q41">
        <f>'7月'!$E41*'7月'!$C41</f>
        <v>23484</v>
      </c>
      <c r="R41">
        <f>'7月'!$F41*'7月'!$C41</f>
        <v>47272</v>
      </c>
    </row>
    <row r="42" spans="1:18" x14ac:dyDescent="0.2">
      <c r="A42" s="26" t="str">
        <f t="shared" si="3"/>
        <v>1993/7末</v>
      </c>
      <c r="B42" s="26" t="str">
        <f t="shared" si="3"/>
        <v>平成5/7末</v>
      </c>
      <c r="C42" s="43">
        <v>39</v>
      </c>
      <c r="D42" s="43">
        <v>612</v>
      </c>
      <c r="E42" s="43">
        <v>573</v>
      </c>
      <c r="F42" s="43">
        <v>1185</v>
      </c>
      <c r="G42" s="30" t="s">
        <v>15</v>
      </c>
      <c r="O42" s="17">
        <f>'7月'!$C42</f>
        <v>39</v>
      </c>
      <c r="P42">
        <f>'7月'!$D42*'7月'!$C42</f>
        <v>23868</v>
      </c>
      <c r="Q42">
        <f>'7月'!$E42*'7月'!$C42</f>
        <v>22347</v>
      </c>
      <c r="R42">
        <f>'7月'!$F42*'7月'!$C42</f>
        <v>46215</v>
      </c>
    </row>
    <row r="43" spans="1:18" x14ac:dyDescent="0.2">
      <c r="A43" s="26" t="str">
        <f t="shared" si="3"/>
        <v>1993/7末</v>
      </c>
      <c r="B43" s="26" t="str">
        <f t="shared" si="3"/>
        <v>平成5/7末</v>
      </c>
      <c r="C43" s="43">
        <v>40</v>
      </c>
      <c r="D43" s="43">
        <v>672</v>
      </c>
      <c r="E43" s="43">
        <v>636</v>
      </c>
      <c r="F43" s="43">
        <v>1308</v>
      </c>
      <c r="G43" s="30" t="s">
        <v>15</v>
      </c>
      <c r="O43" s="17">
        <f>'7月'!$C43</f>
        <v>40</v>
      </c>
      <c r="P43">
        <f>'7月'!$D43*'7月'!$C43</f>
        <v>26880</v>
      </c>
      <c r="Q43">
        <f>'7月'!$E43*'7月'!$C43</f>
        <v>25440</v>
      </c>
      <c r="R43">
        <f>'7月'!$F43*'7月'!$C43</f>
        <v>52320</v>
      </c>
    </row>
    <row r="44" spans="1:18" x14ac:dyDescent="0.2">
      <c r="A44" s="26" t="str">
        <f t="shared" si="3"/>
        <v>1993/7末</v>
      </c>
      <c r="B44" s="26" t="str">
        <f t="shared" si="3"/>
        <v>平成5/7末</v>
      </c>
      <c r="C44" s="43">
        <v>41</v>
      </c>
      <c r="D44" s="43">
        <v>691</v>
      </c>
      <c r="E44" s="43">
        <v>634</v>
      </c>
      <c r="F44" s="43">
        <v>1325</v>
      </c>
      <c r="G44" s="30" t="s">
        <v>15</v>
      </c>
      <c r="O44" s="17">
        <f>'7月'!$C44</f>
        <v>41</v>
      </c>
      <c r="P44">
        <f>'7月'!$D44*'7月'!$C44</f>
        <v>28331</v>
      </c>
      <c r="Q44">
        <f>'7月'!$E44*'7月'!$C44</f>
        <v>25994</v>
      </c>
      <c r="R44">
        <f>'7月'!$F44*'7月'!$C44</f>
        <v>54325</v>
      </c>
    </row>
    <row r="45" spans="1:18" x14ac:dyDescent="0.2">
      <c r="A45" s="26" t="str">
        <f t="shared" si="3"/>
        <v>1993/7末</v>
      </c>
      <c r="B45" s="26" t="str">
        <f t="shared" si="3"/>
        <v>平成5/7末</v>
      </c>
      <c r="C45" s="43">
        <v>42</v>
      </c>
      <c r="D45" s="43">
        <v>750</v>
      </c>
      <c r="E45" s="43">
        <v>694</v>
      </c>
      <c r="F45" s="43">
        <v>1444</v>
      </c>
      <c r="G45" s="30" t="s">
        <v>15</v>
      </c>
      <c r="O45" s="17">
        <f>'7月'!$C45</f>
        <v>42</v>
      </c>
      <c r="P45">
        <f>'7月'!$D45*'7月'!$C45</f>
        <v>31500</v>
      </c>
      <c r="Q45">
        <f>'7月'!$E45*'7月'!$C45</f>
        <v>29148</v>
      </c>
      <c r="R45">
        <f>'7月'!$F45*'7月'!$C45</f>
        <v>60648</v>
      </c>
    </row>
    <row r="46" spans="1:18" x14ac:dyDescent="0.2">
      <c r="A46" s="26" t="str">
        <f t="shared" si="3"/>
        <v>1993/7末</v>
      </c>
      <c r="B46" s="26" t="str">
        <f t="shared" si="3"/>
        <v>平成5/7末</v>
      </c>
      <c r="C46" s="43">
        <v>43</v>
      </c>
      <c r="D46" s="43">
        <v>747</v>
      </c>
      <c r="E46" s="43">
        <v>751</v>
      </c>
      <c r="F46" s="43">
        <v>1498</v>
      </c>
      <c r="G46" s="30" t="s">
        <v>15</v>
      </c>
      <c r="O46" s="17">
        <f>'7月'!$C46</f>
        <v>43</v>
      </c>
      <c r="P46">
        <f>'7月'!$D46*'7月'!$C46</f>
        <v>32121</v>
      </c>
      <c r="Q46">
        <f>'7月'!$E46*'7月'!$C46</f>
        <v>32293</v>
      </c>
      <c r="R46">
        <f>'7月'!$F46*'7月'!$C46</f>
        <v>64414</v>
      </c>
    </row>
    <row r="47" spans="1:18" x14ac:dyDescent="0.2">
      <c r="A47" s="26" t="str">
        <f t="shared" si="3"/>
        <v>1993/7末</v>
      </c>
      <c r="B47" s="26" t="str">
        <f t="shared" si="3"/>
        <v>平成5/7末</v>
      </c>
      <c r="C47" s="43">
        <v>44</v>
      </c>
      <c r="D47" s="43">
        <v>895</v>
      </c>
      <c r="E47" s="43">
        <v>778</v>
      </c>
      <c r="F47" s="43">
        <v>1673</v>
      </c>
      <c r="G47" s="30" t="s">
        <v>15</v>
      </c>
      <c r="O47" s="17">
        <f>'7月'!$C47</f>
        <v>44</v>
      </c>
      <c r="P47">
        <f>'7月'!$D47*'7月'!$C47</f>
        <v>39380</v>
      </c>
      <c r="Q47">
        <f>'7月'!$E47*'7月'!$C47</f>
        <v>34232</v>
      </c>
      <c r="R47">
        <f>'7月'!$F47*'7月'!$C47</f>
        <v>73612</v>
      </c>
    </row>
    <row r="48" spans="1:18" x14ac:dyDescent="0.2">
      <c r="A48" s="26" t="str">
        <f t="shared" si="3"/>
        <v>1993/7末</v>
      </c>
      <c r="B48" s="26" t="str">
        <f t="shared" si="3"/>
        <v>平成5/7末</v>
      </c>
      <c r="C48" s="43">
        <v>45</v>
      </c>
      <c r="D48" s="43">
        <v>905</v>
      </c>
      <c r="E48" s="43">
        <v>783</v>
      </c>
      <c r="F48" s="43">
        <v>1688</v>
      </c>
      <c r="G48" s="30" t="s">
        <v>15</v>
      </c>
      <c r="O48" s="17">
        <f>'7月'!$C48</f>
        <v>45</v>
      </c>
      <c r="P48">
        <f>'7月'!$D48*'7月'!$C48</f>
        <v>40725</v>
      </c>
      <c r="Q48">
        <f>'7月'!$E48*'7月'!$C48</f>
        <v>35235</v>
      </c>
      <c r="R48">
        <f>'7月'!$F48*'7月'!$C48</f>
        <v>75960</v>
      </c>
    </row>
    <row r="49" spans="1:18" x14ac:dyDescent="0.2">
      <c r="A49" s="26" t="str">
        <f t="shared" si="3"/>
        <v>1993/7末</v>
      </c>
      <c r="B49" s="26" t="str">
        <f t="shared" si="3"/>
        <v>平成5/7末</v>
      </c>
      <c r="C49" s="43">
        <v>46</v>
      </c>
      <c r="D49" s="43">
        <v>735</v>
      </c>
      <c r="E49" s="43">
        <v>621</v>
      </c>
      <c r="F49" s="43">
        <v>1356</v>
      </c>
      <c r="G49" s="30" t="s">
        <v>15</v>
      </c>
      <c r="O49" s="17">
        <f>'7月'!$C49</f>
        <v>46</v>
      </c>
      <c r="P49">
        <f>'7月'!$D49*'7月'!$C49</f>
        <v>33810</v>
      </c>
      <c r="Q49">
        <f>'7月'!$E49*'7月'!$C49</f>
        <v>28566</v>
      </c>
      <c r="R49">
        <f>'7月'!$F49*'7月'!$C49</f>
        <v>62376</v>
      </c>
    </row>
    <row r="50" spans="1:18" x14ac:dyDescent="0.2">
      <c r="A50" s="26" t="str">
        <f t="shared" si="3"/>
        <v>1993/7末</v>
      </c>
      <c r="B50" s="26" t="str">
        <f t="shared" si="3"/>
        <v>平成5/7末</v>
      </c>
      <c r="C50" s="43">
        <v>47</v>
      </c>
      <c r="D50" s="43">
        <v>419</v>
      </c>
      <c r="E50" s="43">
        <v>397</v>
      </c>
      <c r="F50" s="43">
        <v>816</v>
      </c>
      <c r="G50" s="30" t="s">
        <v>15</v>
      </c>
      <c r="O50" s="17">
        <f>'7月'!$C50</f>
        <v>47</v>
      </c>
      <c r="P50">
        <f>'7月'!$D50*'7月'!$C50</f>
        <v>19693</v>
      </c>
      <c r="Q50">
        <f>'7月'!$E50*'7月'!$C50</f>
        <v>18659</v>
      </c>
      <c r="R50">
        <f>'7月'!$F50*'7月'!$C50</f>
        <v>38352</v>
      </c>
    </row>
    <row r="51" spans="1:18" x14ac:dyDescent="0.2">
      <c r="A51" s="26" t="str">
        <f t="shared" si="3"/>
        <v>1993/7末</v>
      </c>
      <c r="B51" s="26" t="str">
        <f t="shared" si="3"/>
        <v>平成5/7末</v>
      </c>
      <c r="C51" s="43">
        <v>48</v>
      </c>
      <c r="D51" s="43">
        <v>506</v>
      </c>
      <c r="E51" s="43">
        <v>512</v>
      </c>
      <c r="F51" s="43">
        <v>1018</v>
      </c>
      <c r="G51" s="30" t="s">
        <v>15</v>
      </c>
      <c r="O51" s="17">
        <f>'7月'!$C51</f>
        <v>48</v>
      </c>
      <c r="P51">
        <f>'7月'!$D51*'7月'!$C51</f>
        <v>24288</v>
      </c>
      <c r="Q51">
        <f>'7月'!$E51*'7月'!$C51</f>
        <v>24576</v>
      </c>
      <c r="R51">
        <f>'7月'!$F51*'7月'!$C51</f>
        <v>48864</v>
      </c>
    </row>
    <row r="52" spans="1:18" x14ac:dyDescent="0.2">
      <c r="A52" s="26" t="str">
        <f t="shared" si="3"/>
        <v>1993/7末</v>
      </c>
      <c r="B52" s="26" t="str">
        <f t="shared" si="3"/>
        <v>平成5/7末</v>
      </c>
      <c r="C52" s="43">
        <v>49</v>
      </c>
      <c r="D52" s="43">
        <v>586</v>
      </c>
      <c r="E52" s="43">
        <v>559</v>
      </c>
      <c r="F52" s="43">
        <v>1145</v>
      </c>
      <c r="G52" s="30" t="s">
        <v>15</v>
      </c>
      <c r="O52" s="17">
        <f>'7月'!$C52</f>
        <v>49</v>
      </c>
      <c r="P52">
        <f>'7月'!$D52*'7月'!$C52</f>
        <v>28714</v>
      </c>
      <c r="Q52">
        <f>'7月'!$E52*'7月'!$C52</f>
        <v>27391</v>
      </c>
      <c r="R52">
        <f>'7月'!$F52*'7月'!$C52</f>
        <v>56105</v>
      </c>
    </row>
    <row r="53" spans="1:18" x14ac:dyDescent="0.2">
      <c r="A53" s="26" t="str">
        <f t="shared" ref="A53:B68" si="4">A52</f>
        <v>1993/7末</v>
      </c>
      <c r="B53" s="26" t="str">
        <f t="shared" si="4"/>
        <v>平成5/7末</v>
      </c>
      <c r="C53" s="43">
        <v>50</v>
      </c>
      <c r="D53" s="43">
        <v>566</v>
      </c>
      <c r="E53" s="43">
        <v>544</v>
      </c>
      <c r="F53" s="43">
        <v>1110</v>
      </c>
      <c r="G53" s="30" t="s">
        <v>15</v>
      </c>
      <c r="O53" s="17">
        <f>'7月'!$C53</f>
        <v>50</v>
      </c>
      <c r="P53">
        <f>'7月'!$D53*'7月'!$C53</f>
        <v>28300</v>
      </c>
      <c r="Q53">
        <f>'7月'!$E53*'7月'!$C53</f>
        <v>27200</v>
      </c>
      <c r="R53">
        <f>'7月'!$F53*'7月'!$C53</f>
        <v>55500</v>
      </c>
    </row>
    <row r="54" spans="1:18" x14ac:dyDescent="0.2">
      <c r="A54" s="26" t="str">
        <f t="shared" si="4"/>
        <v>1993/7末</v>
      </c>
      <c r="B54" s="26" t="str">
        <f t="shared" si="4"/>
        <v>平成5/7末</v>
      </c>
      <c r="C54" s="43">
        <v>51</v>
      </c>
      <c r="D54" s="43">
        <v>632</v>
      </c>
      <c r="E54" s="43">
        <v>612</v>
      </c>
      <c r="F54" s="43">
        <v>1244</v>
      </c>
      <c r="G54" s="30" t="s">
        <v>15</v>
      </c>
      <c r="O54" s="17">
        <f>'7月'!$C54</f>
        <v>51</v>
      </c>
      <c r="P54">
        <f>'7月'!$D54*'7月'!$C54</f>
        <v>32232</v>
      </c>
      <c r="Q54">
        <f>'7月'!$E54*'7月'!$C54</f>
        <v>31212</v>
      </c>
      <c r="R54">
        <f>'7月'!$F54*'7月'!$C54</f>
        <v>63444</v>
      </c>
    </row>
    <row r="55" spans="1:18" x14ac:dyDescent="0.2">
      <c r="A55" s="26" t="str">
        <f t="shared" si="4"/>
        <v>1993/7末</v>
      </c>
      <c r="B55" s="26" t="str">
        <f t="shared" si="4"/>
        <v>平成5/7末</v>
      </c>
      <c r="C55" s="43">
        <v>52</v>
      </c>
      <c r="D55" s="43">
        <v>541</v>
      </c>
      <c r="E55" s="43">
        <v>576</v>
      </c>
      <c r="F55" s="43">
        <v>1117</v>
      </c>
      <c r="G55" s="30" t="s">
        <v>15</v>
      </c>
      <c r="O55" s="17">
        <f>'7月'!$C55</f>
        <v>52</v>
      </c>
      <c r="P55">
        <f>'7月'!$D55*'7月'!$C55</f>
        <v>28132</v>
      </c>
      <c r="Q55">
        <f>'7月'!$E55*'7月'!$C55</f>
        <v>29952</v>
      </c>
      <c r="R55">
        <f>'7月'!$F55*'7月'!$C55</f>
        <v>58084</v>
      </c>
    </row>
    <row r="56" spans="1:18" x14ac:dyDescent="0.2">
      <c r="A56" s="26" t="str">
        <f t="shared" si="4"/>
        <v>1993/7末</v>
      </c>
      <c r="B56" s="26" t="str">
        <f t="shared" si="4"/>
        <v>平成5/7末</v>
      </c>
      <c r="C56" s="43">
        <v>53</v>
      </c>
      <c r="D56" s="43">
        <v>539</v>
      </c>
      <c r="E56" s="43">
        <v>505</v>
      </c>
      <c r="F56" s="43">
        <v>1044</v>
      </c>
      <c r="G56" s="30" t="s">
        <v>15</v>
      </c>
      <c r="O56" s="17">
        <f>'7月'!$C56</f>
        <v>53</v>
      </c>
      <c r="P56">
        <f>'7月'!$D56*'7月'!$C56</f>
        <v>28567</v>
      </c>
      <c r="Q56">
        <f>'7月'!$E56*'7月'!$C56</f>
        <v>26765</v>
      </c>
      <c r="R56">
        <f>'7月'!$F56*'7月'!$C56</f>
        <v>55332</v>
      </c>
    </row>
    <row r="57" spans="1:18" x14ac:dyDescent="0.2">
      <c r="A57" s="26" t="str">
        <f t="shared" si="4"/>
        <v>1993/7末</v>
      </c>
      <c r="B57" s="26" t="str">
        <f t="shared" si="4"/>
        <v>平成5/7末</v>
      </c>
      <c r="C57" s="43">
        <v>54</v>
      </c>
      <c r="D57" s="43">
        <v>486</v>
      </c>
      <c r="E57" s="43">
        <v>492</v>
      </c>
      <c r="F57" s="43">
        <v>978</v>
      </c>
      <c r="G57" s="30" t="s">
        <v>15</v>
      </c>
      <c r="O57" s="17">
        <f>'7月'!$C57</f>
        <v>54</v>
      </c>
      <c r="P57">
        <f>'7月'!$D57*'7月'!$C57</f>
        <v>26244</v>
      </c>
      <c r="Q57">
        <f>'7月'!$E57*'7月'!$C57</f>
        <v>26568</v>
      </c>
      <c r="R57">
        <f>'7月'!$F57*'7月'!$C57</f>
        <v>52812</v>
      </c>
    </row>
    <row r="58" spans="1:18" x14ac:dyDescent="0.2">
      <c r="A58" s="26" t="str">
        <f t="shared" si="4"/>
        <v>1993/7末</v>
      </c>
      <c r="B58" s="26" t="str">
        <f t="shared" si="4"/>
        <v>平成5/7末</v>
      </c>
      <c r="C58" s="43">
        <v>55</v>
      </c>
      <c r="D58" s="43">
        <v>536</v>
      </c>
      <c r="E58" s="43">
        <v>590</v>
      </c>
      <c r="F58" s="43">
        <v>1126</v>
      </c>
      <c r="G58" s="30" t="s">
        <v>15</v>
      </c>
      <c r="O58" s="17">
        <f>'7月'!$C58</f>
        <v>55</v>
      </c>
      <c r="P58">
        <f>'7月'!$D58*'7月'!$C58</f>
        <v>29480</v>
      </c>
      <c r="Q58">
        <f>'7月'!$E58*'7月'!$C58</f>
        <v>32450</v>
      </c>
      <c r="R58">
        <f>'7月'!$F58*'7月'!$C58</f>
        <v>61930</v>
      </c>
    </row>
    <row r="59" spans="1:18" x14ac:dyDescent="0.2">
      <c r="A59" s="26" t="str">
        <f t="shared" si="4"/>
        <v>1993/7末</v>
      </c>
      <c r="B59" s="26" t="str">
        <f t="shared" si="4"/>
        <v>平成5/7末</v>
      </c>
      <c r="C59" s="43">
        <v>56</v>
      </c>
      <c r="D59" s="43">
        <v>465</v>
      </c>
      <c r="E59" s="43">
        <v>580</v>
      </c>
      <c r="F59" s="43">
        <v>1045</v>
      </c>
      <c r="G59" s="30" t="s">
        <v>15</v>
      </c>
      <c r="O59" s="17">
        <f>'7月'!$C59</f>
        <v>56</v>
      </c>
      <c r="P59">
        <f>'7月'!$D59*'7月'!$C59</f>
        <v>26040</v>
      </c>
      <c r="Q59">
        <f>'7月'!$E59*'7月'!$C59</f>
        <v>32480</v>
      </c>
      <c r="R59">
        <f>'7月'!$F59*'7月'!$C59</f>
        <v>58520</v>
      </c>
    </row>
    <row r="60" spans="1:18" x14ac:dyDescent="0.2">
      <c r="A60" s="26" t="str">
        <f t="shared" si="4"/>
        <v>1993/7末</v>
      </c>
      <c r="B60" s="26" t="str">
        <f t="shared" si="4"/>
        <v>平成5/7末</v>
      </c>
      <c r="C60" s="43">
        <v>57</v>
      </c>
      <c r="D60" s="43">
        <v>555</v>
      </c>
      <c r="E60" s="43">
        <v>649</v>
      </c>
      <c r="F60" s="43">
        <v>1204</v>
      </c>
      <c r="G60" s="30" t="s">
        <v>15</v>
      </c>
      <c r="O60" s="17">
        <f>'7月'!$C60</f>
        <v>57</v>
      </c>
      <c r="P60">
        <f>'7月'!$D60*'7月'!$C60</f>
        <v>31635</v>
      </c>
      <c r="Q60">
        <f>'7月'!$E60*'7月'!$C60</f>
        <v>36993</v>
      </c>
      <c r="R60">
        <f>'7月'!$F60*'7月'!$C60</f>
        <v>68628</v>
      </c>
    </row>
    <row r="61" spans="1:18" x14ac:dyDescent="0.2">
      <c r="A61" s="26" t="str">
        <f t="shared" si="4"/>
        <v>1993/7末</v>
      </c>
      <c r="B61" s="26" t="str">
        <f t="shared" si="4"/>
        <v>平成5/7末</v>
      </c>
      <c r="C61" s="43">
        <v>58</v>
      </c>
      <c r="D61" s="43">
        <v>570</v>
      </c>
      <c r="E61" s="43">
        <v>578</v>
      </c>
      <c r="F61" s="43">
        <v>1148</v>
      </c>
      <c r="G61" s="30" t="s">
        <v>15</v>
      </c>
      <c r="O61" s="17">
        <f>'7月'!$C61</f>
        <v>58</v>
      </c>
      <c r="P61">
        <f>'7月'!$D61*'7月'!$C61</f>
        <v>33060</v>
      </c>
      <c r="Q61">
        <f>'7月'!$E61*'7月'!$C61</f>
        <v>33524</v>
      </c>
      <c r="R61">
        <f>'7月'!$F61*'7月'!$C61</f>
        <v>66584</v>
      </c>
    </row>
    <row r="62" spans="1:18" x14ac:dyDescent="0.2">
      <c r="A62" s="26" t="str">
        <f t="shared" si="4"/>
        <v>1993/7末</v>
      </c>
      <c r="B62" s="26" t="str">
        <f t="shared" si="4"/>
        <v>平成5/7末</v>
      </c>
      <c r="C62" s="43">
        <v>59</v>
      </c>
      <c r="D62" s="43">
        <v>504</v>
      </c>
      <c r="E62" s="43">
        <v>619</v>
      </c>
      <c r="F62" s="43">
        <v>1123</v>
      </c>
      <c r="G62" s="30" t="s">
        <v>15</v>
      </c>
      <c r="O62" s="17">
        <f>'7月'!$C62</f>
        <v>59</v>
      </c>
      <c r="P62">
        <f>'7月'!$D62*'7月'!$C62</f>
        <v>29736</v>
      </c>
      <c r="Q62">
        <f>'7月'!$E62*'7月'!$C62</f>
        <v>36521</v>
      </c>
      <c r="R62">
        <f>'7月'!$F62*'7月'!$C62</f>
        <v>66257</v>
      </c>
    </row>
    <row r="63" spans="1:18" x14ac:dyDescent="0.2">
      <c r="A63" s="26" t="str">
        <f t="shared" si="4"/>
        <v>1993/7末</v>
      </c>
      <c r="B63" s="26" t="str">
        <f t="shared" si="4"/>
        <v>平成5/7末</v>
      </c>
      <c r="C63" s="43">
        <v>60</v>
      </c>
      <c r="D63" s="43">
        <v>597</v>
      </c>
      <c r="E63" s="43">
        <v>612</v>
      </c>
      <c r="F63" s="43">
        <v>1209</v>
      </c>
      <c r="G63" s="30" t="s">
        <v>15</v>
      </c>
      <c r="O63" s="17">
        <f>'7月'!$C63</f>
        <v>60</v>
      </c>
      <c r="P63">
        <f>'7月'!$D63*'7月'!$C63</f>
        <v>35820</v>
      </c>
      <c r="Q63">
        <f>'7月'!$E63*'7月'!$C63</f>
        <v>36720</v>
      </c>
      <c r="R63">
        <f>'7月'!$F63*'7月'!$C63</f>
        <v>72540</v>
      </c>
    </row>
    <row r="64" spans="1:18" x14ac:dyDescent="0.2">
      <c r="A64" s="26" t="str">
        <f t="shared" si="4"/>
        <v>1993/7末</v>
      </c>
      <c r="B64" s="26" t="str">
        <f t="shared" si="4"/>
        <v>平成5/7末</v>
      </c>
      <c r="C64" s="43">
        <v>61</v>
      </c>
      <c r="D64" s="43">
        <v>554</v>
      </c>
      <c r="E64" s="43">
        <v>657</v>
      </c>
      <c r="F64" s="43">
        <v>1211</v>
      </c>
      <c r="G64" s="30" t="s">
        <v>15</v>
      </c>
      <c r="O64" s="17">
        <f>'7月'!$C64</f>
        <v>61</v>
      </c>
      <c r="P64">
        <f>'7月'!$D64*'7月'!$C64</f>
        <v>33794</v>
      </c>
      <c r="Q64">
        <f>'7月'!$E64*'7月'!$C64</f>
        <v>40077</v>
      </c>
      <c r="R64">
        <f>'7月'!$F64*'7月'!$C64</f>
        <v>73871</v>
      </c>
    </row>
    <row r="65" spans="1:18" x14ac:dyDescent="0.2">
      <c r="A65" s="26" t="str">
        <f t="shared" si="4"/>
        <v>1993/7末</v>
      </c>
      <c r="B65" s="26" t="str">
        <f t="shared" si="4"/>
        <v>平成5/7末</v>
      </c>
      <c r="C65" s="43">
        <v>62</v>
      </c>
      <c r="D65" s="43">
        <v>569</v>
      </c>
      <c r="E65" s="43">
        <v>632</v>
      </c>
      <c r="F65" s="43">
        <v>1201</v>
      </c>
      <c r="G65" s="30" t="s">
        <v>15</v>
      </c>
      <c r="O65" s="17">
        <f>'7月'!$C65</f>
        <v>62</v>
      </c>
      <c r="P65">
        <f>'7月'!$D65*'7月'!$C65</f>
        <v>35278</v>
      </c>
      <c r="Q65">
        <f>'7月'!$E65*'7月'!$C65</f>
        <v>39184</v>
      </c>
      <c r="R65">
        <f>'7月'!$F65*'7月'!$C65</f>
        <v>74462</v>
      </c>
    </row>
    <row r="66" spans="1:18" x14ac:dyDescent="0.2">
      <c r="A66" s="26" t="str">
        <f t="shared" si="4"/>
        <v>1993/7末</v>
      </c>
      <c r="B66" s="26" t="str">
        <f t="shared" si="4"/>
        <v>平成5/7末</v>
      </c>
      <c r="C66" s="43">
        <v>63</v>
      </c>
      <c r="D66" s="43">
        <v>540</v>
      </c>
      <c r="E66" s="43">
        <v>560</v>
      </c>
      <c r="F66" s="43">
        <v>1100</v>
      </c>
      <c r="G66" s="30" t="s">
        <v>15</v>
      </c>
      <c r="O66" s="17">
        <f>'7月'!$C66</f>
        <v>63</v>
      </c>
      <c r="P66">
        <f>'7月'!$D66*'7月'!$C66</f>
        <v>34020</v>
      </c>
      <c r="Q66">
        <f>'7月'!$E66*'7月'!$C66</f>
        <v>35280</v>
      </c>
      <c r="R66">
        <f>'7月'!$F66*'7月'!$C66</f>
        <v>69300</v>
      </c>
    </row>
    <row r="67" spans="1:18" x14ac:dyDescent="0.2">
      <c r="A67" s="26" t="str">
        <f t="shared" si="4"/>
        <v>1993/7末</v>
      </c>
      <c r="B67" s="26" t="str">
        <f t="shared" si="4"/>
        <v>平成5/7末</v>
      </c>
      <c r="C67" s="43">
        <v>64</v>
      </c>
      <c r="D67" s="43">
        <v>553</v>
      </c>
      <c r="E67" s="43">
        <v>631</v>
      </c>
      <c r="F67" s="43">
        <v>1184</v>
      </c>
      <c r="G67" s="30" t="s">
        <v>15</v>
      </c>
      <c r="O67" s="17">
        <f>'7月'!$C67</f>
        <v>64</v>
      </c>
      <c r="P67">
        <f>'7月'!$D67*'7月'!$C67</f>
        <v>35392</v>
      </c>
      <c r="Q67">
        <f>'7月'!$E67*'7月'!$C67</f>
        <v>40384</v>
      </c>
      <c r="R67">
        <f>'7月'!$F67*'7月'!$C67</f>
        <v>75776</v>
      </c>
    </row>
    <row r="68" spans="1:18" x14ac:dyDescent="0.2">
      <c r="A68" s="25" t="str">
        <f t="shared" si="4"/>
        <v>1993/7末</v>
      </c>
      <c r="B68" s="25" t="str">
        <f t="shared" si="4"/>
        <v>平成5/7末</v>
      </c>
      <c r="C68" s="42">
        <v>65</v>
      </c>
      <c r="D68" s="42">
        <v>541</v>
      </c>
      <c r="E68" s="42">
        <v>607</v>
      </c>
      <c r="F68" s="42">
        <v>1148</v>
      </c>
      <c r="G68" s="29" t="s">
        <v>16</v>
      </c>
      <c r="O68" s="23">
        <f>'7月'!$C68</f>
        <v>65</v>
      </c>
      <c r="P68" s="24">
        <f>'7月'!$D68*'7月'!$C68</f>
        <v>35165</v>
      </c>
      <c r="Q68" s="24">
        <f>'7月'!$E68*'7月'!$C68</f>
        <v>39455</v>
      </c>
      <c r="R68" s="24">
        <f>'7月'!$F68*'7月'!$C68</f>
        <v>74620</v>
      </c>
    </row>
    <row r="69" spans="1:18" x14ac:dyDescent="0.2">
      <c r="A69" s="26" t="str">
        <f t="shared" ref="A69:B84" si="5">A68</f>
        <v>1993/7末</v>
      </c>
      <c r="B69" s="26" t="str">
        <f t="shared" si="5"/>
        <v>平成5/7末</v>
      </c>
      <c r="C69" s="43">
        <v>66</v>
      </c>
      <c r="D69" s="43">
        <v>514</v>
      </c>
      <c r="E69" s="43">
        <v>661</v>
      </c>
      <c r="F69" s="43">
        <v>1175</v>
      </c>
      <c r="G69" s="30" t="s">
        <v>16</v>
      </c>
      <c r="O69" s="17">
        <f>'7月'!$C69</f>
        <v>66</v>
      </c>
      <c r="P69">
        <f>'7月'!$D69*'7月'!$C69</f>
        <v>33924</v>
      </c>
      <c r="Q69">
        <f>'7月'!$E69*'7月'!$C69</f>
        <v>43626</v>
      </c>
      <c r="R69">
        <f>'7月'!$F69*'7月'!$C69</f>
        <v>77550</v>
      </c>
    </row>
    <row r="70" spans="1:18" x14ac:dyDescent="0.2">
      <c r="A70" s="26" t="str">
        <f t="shared" si="5"/>
        <v>1993/7末</v>
      </c>
      <c r="B70" s="26" t="str">
        <f t="shared" si="5"/>
        <v>平成5/7末</v>
      </c>
      <c r="C70" s="43">
        <v>67</v>
      </c>
      <c r="D70" s="43">
        <v>515</v>
      </c>
      <c r="E70" s="43">
        <v>615</v>
      </c>
      <c r="F70" s="43">
        <v>1130</v>
      </c>
      <c r="G70" s="30" t="s">
        <v>16</v>
      </c>
      <c r="O70" s="17">
        <f>'7月'!$C70</f>
        <v>67</v>
      </c>
      <c r="P70">
        <f>'7月'!$D70*'7月'!$C70</f>
        <v>34505</v>
      </c>
      <c r="Q70">
        <f>'7月'!$E70*'7月'!$C70</f>
        <v>41205</v>
      </c>
      <c r="R70">
        <f>'7月'!$F70*'7月'!$C70</f>
        <v>75710</v>
      </c>
    </row>
    <row r="71" spans="1:18" x14ac:dyDescent="0.2">
      <c r="A71" s="26" t="str">
        <f t="shared" si="5"/>
        <v>1993/7末</v>
      </c>
      <c r="B71" s="26" t="str">
        <f t="shared" si="5"/>
        <v>平成5/7末</v>
      </c>
      <c r="C71" s="43">
        <v>68</v>
      </c>
      <c r="D71" s="43">
        <v>445</v>
      </c>
      <c r="E71" s="43">
        <v>567</v>
      </c>
      <c r="F71" s="43">
        <v>1012</v>
      </c>
      <c r="G71" s="30" t="s">
        <v>16</v>
      </c>
      <c r="O71" s="17">
        <f>'7月'!$C71</f>
        <v>68</v>
      </c>
      <c r="P71">
        <f>'7月'!$D71*'7月'!$C71</f>
        <v>30260</v>
      </c>
      <c r="Q71">
        <f>'7月'!$E71*'7月'!$C71</f>
        <v>38556</v>
      </c>
      <c r="R71">
        <f>'7月'!$F71*'7月'!$C71</f>
        <v>68816</v>
      </c>
    </row>
    <row r="72" spans="1:18" x14ac:dyDescent="0.2">
      <c r="A72" s="26" t="str">
        <f t="shared" si="5"/>
        <v>1993/7末</v>
      </c>
      <c r="B72" s="26" t="str">
        <f t="shared" si="5"/>
        <v>平成5/7末</v>
      </c>
      <c r="C72" s="43">
        <v>69</v>
      </c>
      <c r="D72" s="43">
        <v>455</v>
      </c>
      <c r="E72" s="43">
        <v>624</v>
      </c>
      <c r="F72" s="43">
        <v>1079</v>
      </c>
      <c r="G72" s="30" t="s">
        <v>16</v>
      </c>
      <c r="O72" s="17">
        <f>'7月'!$C72</f>
        <v>69</v>
      </c>
      <c r="P72">
        <f>'7月'!$D72*'7月'!$C72</f>
        <v>31395</v>
      </c>
      <c r="Q72">
        <f>'7月'!$E72*'7月'!$C72</f>
        <v>43056</v>
      </c>
      <c r="R72">
        <f>'7月'!$F72*'7月'!$C72</f>
        <v>74451</v>
      </c>
    </row>
    <row r="73" spans="1:18" x14ac:dyDescent="0.2">
      <c r="A73" s="26" t="str">
        <f t="shared" si="5"/>
        <v>1993/7末</v>
      </c>
      <c r="B73" s="26" t="str">
        <f t="shared" si="5"/>
        <v>平成5/7末</v>
      </c>
      <c r="C73" s="43">
        <v>70</v>
      </c>
      <c r="D73" s="43">
        <v>351</v>
      </c>
      <c r="E73" s="43">
        <v>553</v>
      </c>
      <c r="F73" s="43">
        <v>904</v>
      </c>
      <c r="G73" s="30" t="s">
        <v>16</v>
      </c>
      <c r="O73" s="17">
        <f>'7月'!$C73</f>
        <v>70</v>
      </c>
      <c r="P73">
        <f>'7月'!$D73*'7月'!$C73</f>
        <v>24570</v>
      </c>
      <c r="Q73">
        <f>'7月'!$E73*'7月'!$C73</f>
        <v>38710</v>
      </c>
      <c r="R73">
        <f>'7月'!$F73*'7月'!$C73</f>
        <v>63280</v>
      </c>
    </row>
    <row r="74" spans="1:18" x14ac:dyDescent="0.2">
      <c r="A74" s="26" t="str">
        <f t="shared" si="5"/>
        <v>1993/7末</v>
      </c>
      <c r="B74" s="26" t="str">
        <f t="shared" si="5"/>
        <v>平成5/7末</v>
      </c>
      <c r="C74" s="43">
        <v>71</v>
      </c>
      <c r="D74" s="43">
        <v>329</v>
      </c>
      <c r="E74" s="43">
        <v>482</v>
      </c>
      <c r="F74" s="43">
        <v>811</v>
      </c>
      <c r="G74" s="30" t="s">
        <v>16</v>
      </c>
      <c r="O74" s="17">
        <f>'7月'!$C74</f>
        <v>71</v>
      </c>
      <c r="P74">
        <f>'7月'!$D74*'7月'!$C74</f>
        <v>23359</v>
      </c>
      <c r="Q74">
        <f>'7月'!$E74*'7月'!$C74</f>
        <v>34222</v>
      </c>
      <c r="R74">
        <f>'7月'!$F74*'7月'!$C74</f>
        <v>57581</v>
      </c>
    </row>
    <row r="75" spans="1:18" x14ac:dyDescent="0.2">
      <c r="A75" s="26" t="str">
        <f t="shared" si="5"/>
        <v>1993/7末</v>
      </c>
      <c r="B75" s="26" t="str">
        <f t="shared" si="5"/>
        <v>平成5/7末</v>
      </c>
      <c r="C75" s="43">
        <v>72</v>
      </c>
      <c r="D75" s="43">
        <v>341</v>
      </c>
      <c r="E75" s="43">
        <v>515</v>
      </c>
      <c r="F75" s="43">
        <v>856</v>
      </c>
      <c r="G75" s="30" t="s">
        <v>16</v>
      </c>
      <c r="O75" s="17">
        <f>'7月'!$C75</f>
        <v>72</v>
      </c>
      <c r="P75">
        <f>'7月'!$D75*'7月'!$C75</f>
        <v>24552</v>
      </c>
      <c r="Q75">
        <f>'7月'!$E75*'7月'!$C75</f>
        <v>37080</v>
      </c>
      <c r="R75">
        <f>'7月'!$F75*'7月'!$C75</f>
        <v>61632</v>
      </c>
    </row>
    <row r="76" spans="1:18" x14ac:dyDescent="0.2">
      <c r="A76" s="26" t="str">
        <f t="shared" si="5"/>
        <v>1993/7末</v>
      </c>
      <c r="B76" s="26" t="str">
        <f t="shared" si="5"/>
        <v>平成5/7末</v>
      </c>
      <c r="C76" s="43">
        <v>73</v>
      </c>
      <c r="D76" s="43">
        <v>322</v>
      </c>
      <c r="E76" s="43">
        <v>488</v>
      </c>
      <c r="F76" s="43">
        <v>810</v>
      </c>
      <c r="G76" s="30" t="s">
        <v>16</v>
      </c>
      <c r="O76" s="17">
        <f>'7月'!$C76</f>
        <v>73</v>
      </c>
      <c r="P76">
        <f>'7月'!$D76*'7月'!$C76</f>
        <v>23506</v>
      </c>
      <c r="Q76">
        <f>'7月'!$E76*'7月'!$C76</f>
        <v>35624</v>
      </c>
      <c r="R76">
        <f>'7月'!$F76*'7月'!$C76</f>
        <v>59130</v>
      </c>
    </row>
    <row r="77" spans="1:18" x14ac:dyDescent="0.2">
      <c r="A77" s="56" t="str">
        <f t="shared" si="5"/>
        <v>1993/7末</v>
      </c>
      <c r="B77" s="56" t="str">
        <f t="shared" si="5"/>
        <v>平成5/7末</v>
      </c>
      <c r="C77" s="59">
        <v>74</v>
      </c>
      <c r="D77" s="59">
        <v>293</v>
      </c>
      <c r="E77" s="59">
        <v>413</v>
      </c>
      <c r="F77" s="59">
        <v>706</v>
      </c>
      <c r="G77" s="60" t="s">
        <v>16</v>
      </c>
      <c r="O77" s="17">
        <f>'7月'!$C77</f>
        <v>74</v>
      </c>
      <c r="P77">
        <f>'7月'!$D77*'7月'!$C77</f>
        <v>21682</v>
      </c>
      <c r="Q77">
        <f>'7月'!$E77*'7月'!$C77</f>
        <v>30562</v>
      </c>
      <c r="R77">
        <f>'7月'!$F77*'7月'!$C77</f>
        <v>52244</v>
      </c>
    </row>
    <row r="78" spans="1:18" x14ac:dyDescent="0.2">
      <c r="A78" s="50" t="str">
        <f t="shared" si="5"/>
        <v>1993/7末</v>
      </c>
      <c r="B78" s="50" t="str">
        <f t="shared" si="5"/>
        <v>平成5/7末</v>
      </c>
      <c r="C78" s="58">
        <v>75</v>
      </c>
      <c r="D78" s="58">
        <v>270</v>
      </c>
      <c r="E78" s="58">
        <v>419</v>
      </c>
      <c r="F78" s="58">
        <v>689</v>
      </c>
      <c r="G78" s="9" t="s">
        <v>16</v>
      </c>
      <c r="O78" s="17">
        <f>'7月'!$C78</f>
        <v>75</v>
      </c>
      <c r="P78">
        <f>'7月'!$D78*'7月'!$C78</f>
        <v>20250</v>
      </c>
      <c r="Q78">
        <f>'7月'!$E78*'7月'!$C78</f>
        <v>31425</v>
      </c>
      <c r="R78">
        <f>'7月'!$F78*'7月'!$C78</f>
        <v>51675</v>
      </c>
    </row>
    <row r="79" spans="1:18" x14ac:dyDescent="0.2">
      <c r="A79" s="26" t="str">
        <f t="shared" si="5"/>
        <v>1993/7末</v>
      </c>
      <c r="B79" s="26" t="str">
        <f t="shared" si="5"/>
        <v>平成5/7末</v>
      </c>
      <c r="C79" s="43">
        <v>76</v>
      </c>
      <c r="D79" s="43">
        <v>240</v>
      </c>
      <c r="E79" s="43">
        <v>406</v>
      </c>
      <c r="F79" s="43">
        <v>646</v>
      </c>
      <c r="G79" s="30" t="s">
        <v>16</v>
      </c>
      <c r="O79" s="17">
        <f>'7月'!$C79</f>
        <v>76</v>
      </c>
      <c r="P79">
        <f>'7月'!$D79*'7月'!$C79</f>
        <v>18240</v>
      </c>
      <c r="Q79">
        <f>'7月'!$E79*'7月'!$C79</f>
        <v>30856</v>
      </c>
      <c r="R79">
        <f>'7月'!$F79*'7月'!$C79</f>
        <v>49096</v>
      </c>
    </row>
    <row r="80" spans="1:18" x14ac:dyDescent="0.2">
      <c r="A80" s="26" t="str">
        <f t="shared" si="5"/>
        <v>1993/7末</v>
      </c>
      <c r="B80" s="26" t="str">
        <f t="shared" si="5"/>
        <v>平成5/7末</v>
      </c>
      <c r="C80" s="43">
        <v>77</v>
      </c>
      <c r="D80" s="43">
        <v>265</v>
      </c>
      <c r="E80" s="43">
        <v>393</v>
      </c>
      <c r="F80" s="43">
        <v>658</v>
      </c>
      <c r="G80" s="30" t="s">
        <v>16</v>
      </c>
      <c r="O80" s="17">
        <f>'7月'!$C80</f>
        <v>77</v>
      </c>
      <c r="P80">
        <f>'7月'!$D80*'7月'!$C80</f>
        <v>20405</v>
      </c>
      <c r="Q80">
        <f>'7月'!$E80*'7月'!$C80</f>
        <v>30261</v>
      </c>
      <c r="R80">
        <f>'7月'!$F80*'7月'!$C80</f>
        <v>50666</v>
      </c>
    </row>
    <row r="81" spans="1:18" x14ac:dyDescent="0.2">
      <c r="A81" s="26" t="str">
        <f t="shared" si="5"/>
        <v>1993/7末</v>
      </c>
      <c r="B81" s="26" t="str">
        <f t="shared" si="5"/>
        <v>平成5/7末</v>
      </c>
      <c r="C81" s="43">
        <v>78</v>
      </c>
      <c r="D81" s="43">
        <v>229</v>
      </c>
      <c r="E81" s="43">
        <v>358</v>
      </c>
      <c r="F81" s="43">
        <v>587</v>
      </c>
      <c r="G81" s="30" t="s">
        <v>16</v>
      </c>
      <c r="O81" s="17">
        <f>'7月'!$C81</f>
        <v>78</v>
      </c>
      <c r="P81">
        <f>'7月'!$D81*'7月'!$C81</f>
        <v>17862</v>
      </c>
      <c r="Q81">
        <f>'7月'!$E81*'7月'!$C81</f>
        <v>27924</v>
      </c>
      <c r="R81">
        <f>'7月'!$F81*'7月'!$C81</f>
        <v>45786</v>
      </c>
    </row>
    <row r="82" spans="1:18" x14ac:dyDescent="0.2">
      <c r="A82" s="26" t="str">
        <f t="shared" si="5"/>
        <v>1993/7末</v>
      </c>
      <c r="B82" s="26" t="str">
        <f t="shared" si="5"/>
        <v>平成5/7末</v>
      </c>
      <c r="C82" s="43">
        <v>79</v>
      </c>
      <c r="D82" s="43">
        <v>209</v>
      </c>
      <c r="E82" s="43">
        <v>333</v>
      </c>
      <c r="F82" s="43">
        <v>542</v>
      </c>
      <c r="G82" s="30" t="s">
        <v>16</v>
      </c>
      <c r="O82" s="17">
        <f>'7月'!$C82</f>
        <v>79</v>
      </c>
      <c r="P82">
        <f>'7月'!$D82*'7月'!$C82</f>
        <v>16511</v>
      </c>
      <c r="Q82">
        <f>'7月'!$E82*'7月'!$C82</f>
        <v>26307</v>
      </c>
      <c r="R82">
        <f>'7月'!$F82*'7月'!$C82</f>
        <v>42818</v>
      </c>
    </row>
    <row r="83" spans="1:18" x14ac:dyDescent="0.2">
      <c r="A83" s="26" t="str">
        <f t="shared" si="5"/>
        <v>1993/7末</v>
      </c>
      <c r="B83" s="26" t="str">
        <f t="shared" si="5"/>
        <v>平成5/7末</v>
      </c>
      <c r="C83" s="43">
        <v>80</v>
      </c>
      <c r="D83" s="43">
        <v>157</v>
      </c>
      <c r="E83" s="43">
        <v>292</v>
      </c>
      <c r="F83" s="43">
        <v>449</v>
      </c>
      <c r="G83" s="30" t="s">
        <v>16</v>
      </c>
      <c r="O83" s="17">
        <f>'7月'!$C83</f>
        <v>80</v>
      </c>
      <c r="P83">
        <f>'7月'!$D83*'7月'!$C83</f>
        <v>12560</v>
      </c>
      <c r="Q83">
        <f>'7月'!$E83*'7月'!$C83</f>
        <v>23360</v>
      </c>
      <c r="R83">
        <f>'7月'!$F83*'7月'!$C83</f>
        <v>35920</v>
      </c>
    </row>
    <row r="84" spans="1:18" x14ac:dyDescent="0.2">
      <c r="A84" s="26" t="str">
        <f t="shared" si="5"/>
        <v>1993/7末</v>
      </c>
      <c r="B84" s="26" t="str">
        <f t="shared" si="5"/>
        <v>平成5/7末</v>
      </c>
      <c r="C84" s="43">
        <v>81</v>
      </c>
      <c r="D84" s="43">
        <v>168</v>
      </c>
      <c r="E84" s="43">
        <v>283</v>
      </c>
      <c r="F84" s="43">
        <v>451</v>
      </c>
      <c r="G84" s="30" t="s">
        <v>16</v>
      </c>
      <c r="O84" s="17">
        <f>'7月'!$C84</f>
        <v>81</v>
      </c>
      <c r="P84">
        <f>'7月'!$D84*'7月'!$C84</f>
        <v>13608</v>
      </c>
      <c r="Q84">
        <f>'7月'!$E84*'7月'!$C84</f>
        <v>22923</v>
      </c>
      <c r="R84">
        <f>'7月'!$F84*'7月'!$C84</f>
        <v>36531</v>
      </c>
    </row>
    <row r="85" spans="1:18" x14ac:dyDescent="0.2">
      <c r="A85" s="26" t="str">
        <f t="shared" ref="A85:B100" si="6">A84</f>
        <v>1993/7末</v>
      </c>
      <c r="B85" s="26" t="str">
        <f t="shared" si="6"/>
        <v>平成5/7末</v>
      </c>
      <c r="C85" s="43">
        <v>82</v>
      </c>
      <c r="D85" s="43">
        <v>145</v>
      </c>
      <c r="E85" s="43">
        <v>265</v>
      </c>
      <c r="F85" s="43">
        <v>410</v>
      </c>
      <c r="G85" s="30" t="s">
        <v>16</v>
      </c>
      <c r="O85" s="17">
        <f>'7月'!$C85</f>
        <v>82</v>
      </c>
      <c r="P85">
        <f>'7月'!$D85*'7月'!$C85</f>
        <v>11890</v>
      </c>
      <c r="Q85">
        <f>'7月'!$E85*'7月'!$C85</f>
        <v>21730</v>
      </c>
      <c r="R85">
        <f>'7月'!$F85*'7月'!$C85</f>
        <v>33620</v>
      </c>
    </row>
    <row r="86" spans="1:18" x14ac:dyDescent="0.2">
      <c r="A86" s="26" t="str">
        <f t="shared" si="6"/>
        <v>1993/7末</v>
      </c>
      <c r="B86" s="26" t="str">
        <f t="shared" si="6"/>
        <v>平成5/7末</v>
      </c>
      <c r="C86" s="43">
        <v>83</v>
      </c>
      <c r="D86" s="43">
        <v>133</v>
      </c>
      <c r="E86" s="43">
        <v>239</v>
      </c>
      <c r="F86" s="43">
        <v>372</v>
      </c>
      <c r="G86" s="30" t="s">
        <v>16</v>
      </c>
      <c r="O86" s="17">
        <f>'7月'!$C86</f>
        <v>83</v>
      </c>
      <c r="P86">
        <f>'7月'!$D86*'7月'!$C86</f>
        <v>11039</v>
      </c>
      <c r="Q86">
        <f>'7月'!$E86*'7月'!$C86</f>
        <v>19837</v>
      </c>
      <c r="R86">
        <f>'7月'!$F86*'7月'!$C86</f>
        <v>30876</v>
      </c>
    </row>
    <row r="87" spans="1:18" x14ac:dyDescent="0.2">
      <c r="A87" s="26" t="str">
        <f t="shared" si="6"/>
        <v>1993/7末</v>
      </c>
      <c r="B87" s="26" t="str">
        <f t="shared" si="6"/>
        <v>平成5/7末</v>
      </c>
      <c r="C87" s="43">
        <v>84</v>
      </c>
      <c r="D87" s="43">
        <v>90</v>
      </c>
      <c r="E87" s="43">
        <v>230</v>
      </c>
      <c r="F87" s="43">
        <v>320</v>
      </c>
      <c r="G87" s="30" t="s">
        <v>16</v>
      </c>
      <c r="O87" s="17">
        <f>'7月'!$C87</f>
        <v>84</v>
      </c>
      <c r="P87">
        <f>'7月'!$D87*'7月'!$C87</f>
        <v>7560</v>
      </c>
      <c r="Q87">
        <f>'7月'!$E87*'7月'!$C87</f>
        <v>19320</v>
      </c>
      <c r="R87">
        <f>'7月'!$F87*'7月'!$C87</f>
        <v>26880</v>
      </c>
    </row>
    <row r="88" spans="1:18" x14ac:dyDescent="0.2">
      <c r="A88" s="26" t="str">
        <f t="shared" si="6"/>
        <v>1993/7末</v>
      </c>
      <c r="B88" s="26" t="str">
        <f t="shared" si="6"/>
        <v>平成5/7末</v>
      </c>
      <c r="C88" s="43">
        <v>85</v>
      </c>
      <c r="D88" s="43">
        <v>73</v>
      </c>
      <c r="E88" s="43">
        <v>180</v>
      </c>
      <c r="F88" s="43">
        <v>253</v>
      </c>
      <c r="G88" s="30" t="s">
        <v>16</v>
      </c>
      <c r="O88" s="17">
        <f>'7月'!$C88</f>
        <v>85</v>
      </c>
      <c r="P88">
        <f>'7月'!$D88*'7月'!$C88</f>
        <v>6205</v>
      </c>
      <c r="Q88">
        <f>'7月'!$E88*'7月'!$C88</f>
        <v>15300</v>
      </c>
      <c r="R88">
        <f>'7月'!$F88*'7月'!$C88</f>
        <v>21505</v>
      </c>
    </row>
    <row r="89" spans="1:18" x14ac:dyDescent="0.2">
      <c r="A89" s="26" t="str">
        <f t="shared" si="6"/>
        <v>1993/7末</v>
      </c>
      <c r="B89" s="26" t="str">
        <f t="shared" si="6"/>
        <v>平成5/7末</v>
      </c>
      <c r="C89" s="43">
        <v>86</v>
      </c>
      <c r="D89" s="43">
        <v>54</v>
      </c>
      <c r="E89" s="43">
        <v>167</v>
      </c>
      <c r="F89" s="43">
        <v>221</v>
      </c>
      <c r="G89" s="30" t="s">
        <v>16</v>
      </c>
      <c r="O89" s="17">
        <f>'7月'!$C89</f>
        <v>86</v>
      </c>
      <c r="P89">
        <f>'7月'!$D89*'7月'!$C89</f>
        <v>4644</v>
      </c>
      <c r="Q89">
        <f>'7月'!$E89*'7月'!$C89</f>
        <v>14362</v>
      </c>
      <c r="R89">
        <f>'7月'!$F89*'7月'!$C89</f>
        <v>19006</v>
      </c>
    </row>
    <row r="90" spans="1:18" x14ac:dyDescent="0.2">
      <c r="A90" s="26" t="str">
        <f t="shared" si="6"/>
        <v>1993/7末</v>
      </c>
      <c r="B90" s="26" t="str">
        <f t="shared" si="6"/>
        <v>平成5/7末</v>
      </c>
      <c r="C90" s="43">
        <v>87</v>
      </c>
      <c r="D90" s="43">
        <v>59</v>
      </c>
      <c r="E90" s="43">
        <v>113</v>
      </c>
      <c r="F90" s="43">
        <v>172</v>
      </c>
      <c r="G90" s="30" t="s">
        <v>16</v>
      </c>
      <c r="O90" s="17">
        <f>'7月'!$C90</f>
        <v>87</v>
      </c>
      <c r="P90">
        <f>'7月'!$D90*'7月'!$C90</f>
        <v>5133</v>
      </c>
      <c r="Q90">
        <f>'7月'!$E90*'7月'!$C90</f>
        <v>9831</v>
      </c>
      <c r="R90">
        <f>'7月'!$F90*'7月'!$C90</f>
        <v>14964</v>
      </c>
    </row>
    <row r="91" spans="1:18" x14ac:dyDescent="0.2">
      <c r="A91" s="26" t="str">
        <f t="shared" si="6"/>
        <v>1993/7末</v>
      </c>
      <c r="B91" s="26" t="str">
        <f t="shared" si="6"/>
        <v>平成5/7末</v>
      </c>
      <c r="C91" s="43">
        <v>88</v>
      </c>
      <c r="D91" s="43">
        <v>43</v>
      </c>
      <c r="E91" s="43">
        <v>97</v>
      </c>
      <c r="F91" s="43">
        <v>140</v>
      </c>
      <c r="G91" s="30" t="s">
        <v>16</v>
      </c>
      <c r="O91" s="17">
        <f>'7月'!$C91</f>
        <v>88</v>
      </c>
      <c r="P91">
        <f>'7月'!$D91*'7月'!$C91</f>
        <v>3784</v>
      </c>
      <c r="Q91">
        <f>'7月'!$E91*'7月'!$C91</f>
        <v>8536</v>
      </c>
      <c r="R91">
        <f>'7月'!$F91*'7月'!$C91</f>
        <v>12320</v>
      </c>
    </row>
    <row r="92" spans="1:18" x14ac:dyDescent="0.2">
      <c r="A92" s="26" t="str">
        <f t="shared" si="6"/>
        <v>1993/7末</v>
      </c>
      <c r="B92" s="26" t="str">
        <f t="shared" si="6"/>
        <v>平成5/7末</v>
      </c>
      <c r="C92" s="43">
        <v>89</v>
      </c>
      <c r="D92" s="43">
        <v>33</v>
      </c>
      <c r="E92" s="43">
        <v>72</v>
      </c>
      <c r="F92" s="43">
        <v>105</v>
      </c>
      <c r="G92" s="30" t="s">
        <v>16</v>
      </c>
      <c r="O92" s="17">
        <f>'7月'!$C92</f>
        <v>89</v>
      </c>
      <c r="P92">
        <f>'7月'!$D92*'7月'!$C92</f>
        <v>2937</v>
      </c>
      <c r="Q92">
        <f>'7月'!$E92*'7月'!$C92</f>
        <v>6408</v>
      </c>
      <c r="R92">
        <f>'7月'!$F92*'7月'!$C92</f>
        <v>9345</v>
      </c>
    </row>
    <row r="93" spans="1:18" x14ac:dyDescent="0.2">
      <c r="A93" s="26" t="str">
        <f t="shared" si="6"/>
        <v>1993/7末</v>
      </c>
      <c r="B93" s="26" t="str">
        <f t="shared" si="6"/>
        <v>平成5/7末</v>
      </c>
      <c r="C93" s="43">
        <v>90</v>
      </c>
      <c r="D93" s="43">
        <v>24</v>
      </c>
      <c r="E93" s="43">
        <v>66</v>
      </c>
      <c r="F93" s="43">
        <v>90</v>
      </c>
      <c r="G93" s="30" t="s">
        <v>16</v>
      </c>
      <c r="O93" s="17">
        <f>'7月'!$C93</f>
        <v>90</v>
      </c>
      <c r="P93">
        <f>'7月'!$D93*'7月'!$C93</f>
        <v>2160</v>
      </c>
      <c r="Q93">
        <f>'7月'!$E93*'7月'!$C93</f>
        <v>5940</v>
      </c>
      <c r="R93">
        <f>'7月'!$F93*'7月'!$C93</f>
        <v>8100</v>
      </c>
    </row>
    <row r="94" spans="1:18" x14ac:dyDescent="0.2">
      <c r="A94" s="26" t="str">
        <f t="shared" si="6"/>
        <v>1993/7末</v>
      </c>
      <c r="B94" s="26" t="str">
        <f t="shared" si="6"/>
        <v>平成5/7末</v>
      </c>
      <c r="C94" s="43">
        <v>91</v>
      </c>
      <c r="D94" s="43">
        <v>19</v>
      </c>
      <c r="E94" s="43">
        <v>48</v>
      </c>
      <c r="F94" s="43">
        <v>67</v>
      </c>
      <c r="G94" s="30" t="s">
        <v>16</v>
      </c>
      <c r="O94" s="17">
        <f>'7月'!$C94</f>
        <v>91</v>
      </c>
      <c r="P94">
        <f>'7月'!$D94*'7月'!$C94</f>
        <v>1729</v>
      </c>
      <c r="Q94">
        <f>'7月'!$E94*'7月'!$C94</f>
        <v>4368</v>
      </c>
      <c r="R94">
        <f>'7月'!$F94*'7月'!$C94</f>
        <v>6097</v>
      </c>
    </row>
    <row r="95" spans="1:18" x14ac:dyDescent="0.2">
      <c r="A95" s="26" t="str">
        <f t="shared" si="6"/>
        <v>1993/7末</v>
      </c>
      <c r="B95" s="26" t="str">
        <f t="shared" si="6"/>
        <v>平成5/7末</v>
      </c>
      <c r="C95" s="43">
        <v>92</v>
      </c>
      <c r="D95" s="43">
        <v>10</v>
      </c>
      <c r="E95" s="43">
        <v>31</v>
      </c>
      <c r="F95" s="43">
        <v>41</v>
      </c>
      <c r="G95" s="30" t="s">
        <v>16</v>
      </c>
      <c r="O95" s="17">
        <f>'7月'!$C95</f>
        <v>92</v>
      </c>
      <c r="P95">
        <f>'7月'!$D95*'7月'!$C95</f>
        <v>920</v>
      </c>
      <c r="Q95">
        <f>'7月'!$E95*'7月'!$C95</f>
        <v>2852</v>
      </c>
      <c r="R95">
        <f>'7月'!$F95*'7月'!$C95</f>
        <v>3772</v>
      </c>
    </row>
    <row r="96" spans="1:18" x14ac:dyDescent="0.2">
      <c r="A96" s="26" t="str">
        <f t="shared" si="6"/>
        <v>1993/7末</v>
      </c>
      <c r="B96" s="26" t="str">
        <f t="shared" si="6"/>
        <v>平成5/7末</v>
      </c>
      <c r="C96" s="43">
        <v>93</v>
      </c>
      <c r="D96" s="43">
        <v>7</v>
      </c>
      <c r="E96" s="43">
        <v>31</v>
      </c>
      <c r="F96" s="43">
        <v>38</v>
      </c>
      <c r="G96" s="30" t="s">
        <v>16</v>
      </c>
      <c r="O96" s="17">
        <f>'7月'!$C96</f>
        <v>93</v>
      </c>
      <c r="P96">
        <f>'7月'!$D96*'7月'!$C96</f>
        <v>651</v>
      </c>
      <c r="Q96">
        <f>'7月'!$E96*'7月'!$C96</f>
        <v>2883</v>
      </c>
      <c r="R96">
        <f>'7月'!$F96*'7月'!$C96</f>
        <v>3534</v>
      </c>
    </row>
    <row r="97" spans="1:18" x14ac:dyDescent="0.2">
      <c r="A97" s="26" t="str">
        <f t="shared" si="6"/>
        <v>1993/7末</v>
      </c>
      <c r="B97" s="26" t="str">
        <f t="shared" si="6"/>
        <v>平成5/7末</v>
      </c>
      <c r="C97" s="43">
        <v>94</v>
      </c>
      <c r="D97" s="43">
        <v>8</v>
      </c>
      <c r="E97" s="43">
        <v>22</v>
      </c>
      <c r="F97" s="43">
        <v>30</v>
      </c>
      <c r="G97" s="30" t="s">
        <v>16</v>
      </c>
      <c r="O97" s="17">
        <f>'7月'!$C97</f>
        <v>94</v>
      </c>
      <c r="P97">
        <f>'7月'!$D97*'7月'!$C97</f>
        <v>752</v>
      </c>
      <c r="Q97">
        <f>'7月'!$E97*'7月'!$C97</f>
        <v>2068</v>
      </c>
      <c r="R97">
        <f>'7月'!$F97*'7月'!$C97</f>
        <v>2820</v>
      </c>
    </row>
    <row r="98" spans="1:18" x14ac:dyDescent="0.2">
      <c r="A98" s="26" t="str">
        <f t="shared" si="6"/>
        <v>1993/7末</v>
      </c>
      <c r="B98" s="26" t="str">
        <f t="shared" si="6"/>
        <v>平成5/7末</v>
      </c>
      <c r="C98" s="43">
        <v>95</v>
      </c>
      <c r="D98" s="43">
        <v>1</v>
      </c>
      <c r="E98" s="43">
        <v>7</v>
      </c>
      <c r="F98" s="43">
        <v>8</v>
      </c>
      <c r="G98" s="30" t="s">
        <v>16</v>
      </c>
      <c r="O98" s="17">
        <f>'7月'!$C98</f>
        <v>95</v>
      </c>
      <c r="P98">
        <f>'7月'!$D98*'7月'!$C98</f>
        <v>95</v>
      </c>
      <c r="Q98">
        <f>'7月'!$E98*'7月'!$C98</f>
        <v>665</v>
      </c>
      <c r="R98">
        <f>'7月'!$F98*'7月'!$C98</f>
        <v>760</v>
      </c>
    </row>
    <row r="99" spans="1:18" x14ac:dyDescent="0.2">
      <c r="A99" s="26" t="str">
        <f t="shared" si="6"/>
        <v>1993/7末</v>
      </c>
      <c r="B99" s="26" t="str">
        <f t="shared" si="6"/>
        <v>平成5/7末</v>
      </c>
      <c r="C99" s="43">
        <v>96</v>
      </c>
      <c r="D99" s="43">
        <v>0</v>
      </c>
      <c r="E99" s="43">
        <v>2</v>
      </c>
      <c r="F99" s="43">
        <v>2</v>
      </c>
      <c r="G99" s="30" t="s">
        <v>16</v>
      </c>
      <c r="O99" s="17">
        <f>'7月'!$C99</f>
        <v>96</v>
      </c>
      <c r="P99">
        <f>'7月'!$D99*'7月'!$C99</f>
        <v>0</v>
      </c>
      <c r="Q99">
        <f>'7月'!$E99*'7月'!$C99</f>
        <v>192</v>
      </c>
      <c r="R99">
        <f>'7月'!$F99*'7月'!$C99</f>
        <v>192</v>
      </c>
    </row>
    <row r="100" spans="1:18" x14ac:dyDescent="0.2">
      <c r="A100" s="26" t="str">
        <f t="shared" si="6"/>
        <v>1993/7末</v>
      </c>
      <c r="B100" s="26" t="str">
        <f t="shared" si="6"/>
        <v>平成5/7末</v>
      </c>
      <c r="C100" s="43">
        <v>97</v>
      </c>
      <c r="D100" s="43">
        <v>1</v>
      </c>
      <c r="E100" s="43">
        <v>6</v>
      </c>
      <c r="F100" s="43">
        <v>7</v>
      </c>
      <c r="G100" s="30" t="s">
        <v>16</v>
      </c>
      <c r="O100" s="17">
        <f>'7月'!$C100</f>
        <v>97</v>
      </c>
      <c r="P100">
        <f>'7月'!$D100*'7月'!$C100</f>
        <v>97</v>
      </c>
      <c r="Q100">
        <f>'7月'!$E100*'7月'!$C100</f>
        <v>582</v>
      </c>
      <c r="R100">
        <f>'7月'!$F100*'7月'!$C100</f>
        <v>679</v>
      </c>
    </row>
    <row r="101" spans="1:18" x14ac:dyDescent="0.2">
      <c r="A101" s="26" t="str">
        <f t="shared" ref="A101:B108" si="7">A100</f>
        <v>1993/7末</v>
      </c>
      <c r="B101" s="26" t="str">
        <f t="shared" si="7"/>
        <v>平成5/7末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'7月'!$C101</f>
        <v>98</v>
      </c>
      <c r="P101">
        <f>'7月'!$D101*'7月'!$C101</f>
        <v>0</v>
      </c>
      <c r="Q101">
        <f>'7月'!$E101*'7月'!$C101</f>
        <v>490</v>
      </c>
      <c r="R101">
        <f>'7月'!$F101*'7月'!$C101</f>
        <v>490</v>
      </c>
    </row>
    <row r="102" spans="1:18" x14ac:dyDescent="0.2">
      <c r="A102" s="26" t="str">
        <f t="shared" si="7"/>
        <v>1993/7末</v>
      </c>
      <c r="B102" s="26" t="str">
        <f t="shared" si="7"/>
        <v>平成5/7末</v>
      </c>
      <c r="C102" s="43">
        <v>99</v>
      </c>
      <c r="D102" s="43">
        <v>1</v>
      </c>
      <c r="E102" s="43">
        <v>2</v>
      </c>
      <c r="F102" s="43">
        <v>3</v>
      </c>
      <c r="G102" s="30" t="s">
        <v>16</v>
      </c>
      <c r="O102" s="17">
        <f>'7月'!$C102</f>
        <v>99</v>
      </c>
      <c r="P102">
        <f>'7月'!$D102*'7月'!$C102</f>
        <v>99</v>
      </c>
      <c r="Q102">
        <f>'7月'!$E102*'7月'!$C102</f>
        <v>198</v>
      </c>
      <c r="R102">
        <f>'7月'!$F102*'7月'!$C102</f>
        <v>297</v>
      </c>
    </row>
    <row r="103" spans="1:18" x14ac:dyDescent="0.2">
      <c r="A103" s="26" t="str">
        <f t="shared" si="7"/>
        <v>1993/7末</v>
      </c>
      <c r="B103" s="26" t="str">
        <f t="shared" si="7"/>
        <v>平成5/7末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300</v>
      </c>
      <c r="R103">
        <f>'7月'!$F103*'7月'!$C103</f>
        <v>300</v>
      </c>
    </row>
    <row r="104" spans="1:18" x14ac:dyDescent="0.2">
      <c r="A104" s="26" t="str">
        <f t="shared" si="7"/>
        <v>1993/7末</v>
      </c>
      <c r="B104" s="26" t="str">
        <f t="shared" si="7"/>
        <v>平成5/7末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101</v>
      </c>
      <c r="R104">
        <f>'7月'!$F104*'7月'!$C104</f>
        <v>101</v>
      </c>
    </row>
    <row r="105" spans="1:18" x14ac:dyDescent="0.2">
      <c r="A105" s="26" t="str">
        <f t="shared" si="7"/>
        <v>1993/7末</v>
      </c>
      <c r="B105" s="26" t="str">
        <f t="shared" si="7"/>
        <v>平成5/7末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102</v>
      </c>
      <c r="R105">
        <f>'7月'!$F105*'7月'!$C105</f>
        <v>102</v>
      </c>
    </row>
    <row r="106" spans="1:18" x14ac:dyDescent="0.2">
      <c r="A106" s="26" t="str">
        <f t="shared" si="7"/>
        <v>1993/7末</v>
      </c>
      <c r="B106" s="26" t="str">
        <f t="shared" si="7"/>
        <v>平成5/7末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0</v>
      </c>
      <c r="R106">
        <f>'7月'!$F106*'7月'!$C106</f>
        <v>0</v>
      </c>
    </row>
    <row r="107" spans="1:18" x14ac:dyDescent="0.2">
      <c r="A107" s="26" t="str">
        <f t="shared" si="7"/>
        <v>1993/7末</v>
      </c>
      <c r="B107" s="26" t="str">
        <f t="shared" si="7"/>
        <v>平成5/7末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0</v>
      </c>
      <c r="R107">
        <f>'7月'!$F107*'7月'!$C107</f>
        <v>0</v>
      </c>
    </row>
    <row r="108" spans="1:18" x14ac:dyDescent="0.2">
      <c r="A108" s="26" t="str">
        <f t="shared" si="7"/>
        <v>1993/7末</v>
      </c>
      <c r="B108" s="26" t="str">
        <f t="shared" si="7"/>
        <v>平成5/7末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105</v>
      </c>
      <c r="R108">
        <f>'7月'!$F108*105</f>
        <v>105</v>
      </c>
    </row>
    <row r="109" spans="1:18" x14ac:dyDescent="0.2">
      <c r="O109" s="11" t="s">
        <v>22</v>
      </c>
      <c r="P109" s="11">
        <f>SUM(P3:P108)</f>
        <v>1673968</v>
      </c>
      <c r="Q109" s="11">
        <f t="shared" ref="Q109:R109" si="8">SUM(Q3:Q108)</f>
        <v>1905742</v>
      </c>
      <c r="R109" s="11">
        <f t="shared" si="8"/>
        <v>3579699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R109"/>
  <sheetViews>
    <sheetView workbookViewId="0"/>
  </sheetViews>
  <sheetFormatPr defaultRowHeight="13.2" x14ac:dyDescent="0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 x14ac:dyDescent="0.2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3" t="s">
        <v>5</v>
      </c>
      <c r="G1" s="64" t="s">
        <v>2</v>
      </c>
      <c r="J1" t="s">
        <v>64</v>
      </c>
      <c r="M1" s="45" t="str">
        <f>A2</f>
        <v>1993/8末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 x14ac:dyDescent="0.2">
      <c r="A2" s="71" t="s">
        <v>82</v>
      </c>
      <c r="B2" s="71" t="s">
        <v>83</v>
      </c>
      <c r="C2" s="14" t="s">
        <v>5</v>
      </c>
      <c r="D2" s="15">
        <f>SUM(D3:D108)</f>
        <v>43318</v>
      </c>
      <c r="E2" s="15">
        <f>SUM(E3:E108)</f>
        <v>45149</v>
      </c>
      <c r="F2" s="15">
        <f>SUM(F3:F108)</f>
        <v>88467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1674462</v>
      </c>
      <c r="Q2" s="19">
        <f t="shared" si="0"/>
        <v>1906962</v>
      </c>
      <c r="R2" s="19">
        <f t="shared" si="0"/>
        <v>3581410</v>
      </c>
    </row>
    <row r="3" spans="1:18" x14ac:dyDescent="0.2">
      <c r="A3" s="25" t="str">
        <f>A2</f>
        <v>1993/8末</v>
      </c>
      <c r="B3" s="25" t="str">
        <f>B2</f>
        <v>平成5/8末</v>
      </c>
      <c r="C3" s="42">
        <v>0</v>
      </c>
      <c r="D3" s="42">
        <v>438</v>
      </c>
      <c r="E3" s="42">
        <v>424</v>
      </c>
      <c r="F3" s="42">
        <v>862</v>
      </c>
      <c r="G3" s="27" t="s">
        <v>14</v>
      </c>
      <c r="J3" s="31" t="s">
        <v>5</v>
      </c>
      <c r="K3" s="12">
        <f>SUM($K$4:$K$6)</f>
        <v>43318</v>
      </c>
      <c r="L3" s="12">
        <f>SUM($L$4:$L$6)</f>
        <v>45149</v>
      </c>
      <c r="M3" s="34">
        <f>SUM($M$4:$M$6)</f>
        <v>88467</v>
      </c>
      <c r="N3" s="10"/>
      <c r="O3" s="20">
        <f>'8月'!$C3</f>
        <v>0</v>
      </c>
      <c r="P3">
        <f>'8月'!$D3</f>
        <v>438</v>
      </c>
      <c r="Q3">
        <f>'8月'!$D3</f>
        <v>438</v>
      </c>
      <c r="R3">
        <f>'8月'!$F3</f>
        <v>862</v>
      </c>
    </row>
    <row r="4" spans="1:18" x14ac:dyDescent="0.2">
      <c r="A4" s="26" t="str">
        <f>A3</f>
        <v>1993/8末</v>
      </c>
      <c r="B4" s="26" t="str">
        <f>B3</f>
        <v>平成5/8末</v>
      </c>
      <c r="C4" s="43">
        <v>1</v>
      </c>
      <c r="D4" s="43">
        <v>445</v>
      </c>
      <c r="E4" s="43">
        <v>429</v>
      </c>
      <c r="F4" s="43">
        <v>874</v>
      </c>
      <c r="G4" s="28" t="s">
        <v>14</v>
      </c>
      <c r="J4" s="32" t="s">
        <v>14</v>
      </c>
      <c r="K4" s="13">
        <f>SUMIF('8月'!$G$2:$G$108,$J4,'8月'!$D$2:$D$108)</f>
        <v>7885</v>
      </c>
      <c r="L4" s="13">
        <f>SUMIF('8月'!$G$2:$G$108,$J4,'8月'!$E$2:$E$108)</f>
        <v>7281</v>
      </c>
      <c r="M4" s="35">
        <f>SUMIF('8月'!$G$2:$G$108,$J4,'8月'!$F$2:$F$108)</f>
        <v>15166</v>
      </c>
      <c r="O4" s="17">
        <f>'8月'!$C4</f>
        <v>1</v>
      </c>
      <c r="P4">
        <f>'8月'!$D4*'8月'!$C4</f>
        <v>445</v>
      </c>
      <c r="Q4">
        <f>'8月'!$E4*'8月'!$C4</f>
        <v>429</v>
      </c>
      <c r="R4">
        <f>'8月'!$F4*'8月'!$C4</f>
        <v>874</v>
      </c>
    </row>
    <row r="5" spans="1:18" x14ac:dyDescent="0.2">
      <c r="A5" s="26" t="str">
        <f t="shared" ref="A5:B20" si="1">A4</f>
        <v>1993/8末</v>
      </c>
      <c r="B5" s="26" t="str">
        <f t="shared" si="1"/>
        <v>平成5/8末</v>
      </c>
      <c r="C5" s="43">
        <v>2</v>
      </c>
      <c r="D5" s="43">
        <v>485</v>
      </c>
      <c r="E5" s="43">
        <v>451</v>
      </c>
      <c r="F5" s="43">
        <v>936</v>
      </c>
      <c r="G5" s="28" t="s">
        <v>14</v>
      </c>
      <c r="J5" s="33" t="s">
        <v>15</v>
      </c>
      <c r="K5" s="13">
        <f>SUMIF('8月'!$G$2:$G$108,$J5,'8月'!$D$2:$D$108)</f>
        <v>29096</v>
      </c>
      <c r="L5" s="13">
        <f>SUMIF('8月'!$G$2:$G$108,$J5,'8月'!$E$2:$E$108)</f>
        <v>28259</v>
      </c>
      <c r="M5" s="35">
        <f>SUMIF('8月'!$G$2:$G$108,$J5,'8月'!$F$2:$F$108)</f>
        <v>57355</v>
      </c>
      <c r="O5" s="17">
        <f>'8月'!$C5</f>
        <v>2</v>
      </c>
      <c r="P5">
        <f>'8月'!$D5*'8月'!$C5</f>
        <v>970</v>
      </c>
      <c r="Q5">
        <f>'8月'!$E5*'8月'!$C5</f>
        <v>902</v>
      </c>
      <c r="R5">
        <f>'8月'!$F5*'8月'!$C5</f>
        <v>1872</v>
      </c>
    </row>
    <row r="6" spans="1:18" x14ac:dyDescent="0.2">
      <c r="A6" s="26" t="str">
        <f t="shared" si="1"/>
        <v>1993/8末</v>
      </c>
      <c r="B6" s="26" t="str">
        <f t="shared" si="1"/>
        <v>平成5/8末</v>
      </c>
      <c r="C6" s="43">
        <v>3</v>
      </c>
      <c r="D6" s="43">
        <v>470</v>
      </c>
      <c r="E6" s="43">
        <v>464</v>
      </c>
      <c r="F6" s="43">
        <v>934</v>
      </c>
      <c r="G6" s="28" t="s">
        <v>14</v>
      </c>
      <c r="J6" s="33" t="s">
        <v>16</v>
      </c>
      <c r="K6" s="13">
        <f>SUMIF('8月'!$G$2:$G$108,$J6,'8月'!$D$2:$D$108)</f>
        <v>6337</v>
      </c>
      <c r="L6" s="13">
        <f>SUMIF('8月'!$G$2:$G$108,$J6,'8月'!$E$2:$E$108)</f>
        <v>9609</v>
      </c>
      <c r="M6" s="35">
        <f>SUMIF('8月'!$G$2:$G$108,$J6,'8月'!$F$2:$F$108)</f>
        <v>15946</v>
      </c>
      <c r="O6" s="17">
        <f>'8月'!$C6</f>
        <v>3</v>
      </c>
      <c r="P6">
        <f>'8月'!$D6*'8月'!$C6</f>
        <v>1410</v>
      </c>
      <c r="Q6">
        <f>'8月'!$E6*'8月'!$C6</f>
        <v>1392</v>
      </c>
      <c r="R6">
        <f>'8月'!$F6*'8月'!$C6</f>
        <v>2802</v>
      </c>
    </row>
    <row r="7" spans="1:18" x14ac:dyDescent="0.2">
      <c r="A7" s="26" t="str">
        <f t="shared" si="1"/>
        <v>1993/8末</v>
      </c>
      <c r="B7" s="26" t="str">
        <f t="shared" si="1"/>
        <v>平成5/8末</v>
      </c>
      <c r="C7" s="43">
        <v>4</v>
      </c>
      <c r="D7" s="43">
        <v>504</v>
      </c>
      <c r="E7" s="43">
        <v>448</v>
      </c>
      <c r="F7" s="43">
        <v>952</v>
      </c>
      <c r="G7" s="28" t="s">
        <v>14</v>
      </c>
      <c r="J7" s="39" t="s">
        <v>21</v>
      </c>
      <c r="K7" s="40">
        <f>IFERROR($P$2/$K$3,"")</f>
        <v>38.655108730781663</v>
      </c>
      <c r="L7" s="40">
        <f>IFERROR($Q$2/$L$3,"")</f>
        <v>42.237081662938273</v>
      </c>
      <c r="M7" s="41">
        <f>IFERROR($R$2/$M$3,"")</f>
        <v>40.483004962302324</v>
      </c>
      <c r="O7" s="17">
        <f>'8月'!$C7</f>
        <v>4</v>
      </c>
      <c r="P7">
        <f>'8月'!$D7*'8月'!$C7</f>
        <v>2016</v>
      </c>
      <c r="Q7">
        <f>'8月'!$E7*'8月'!$C7</f>
        <v>1792</v>
      </c>
      <c r="R7">
        <f>'8月'!$F7*'8月'!$C7</f>
        <v>3808</v>
      </c>
    </row>
    <row r="8" spans="1:18" x14ac:dyDescent="0.2">
      <c r="A8" s="26" t="str">
        <f t="shared" si="1"/>
        <v>1993/8末</v>
      </c>
      <c r="B8" s="26" t="str">
        <f t="shared" si="1"/>
        <v>平成5/8末</v>
      </c>
      <c r="C8" s="43">
        <v>5</v>
      </c>
      <c r="D8" s="43">
        <v>509</v>
      </c>
      <c r="E8" s="43">
        <v>467</v>
      </c>
      <c r="F8" s="43">
        <v>976</v>
      </c>
      <c r="G8" s="28" t="s">
        <v>14</v>
      </c>
      <c r="O8" s="17">
        <f>'8月'!$C8</f>
        <v>5</v>
      </c>
      <c r="P8">
        <f>'8月'!$D8*'8月'!$C8</f>
        <v>2545</v>
      </c>
      <c r="Q8">
        <f>'8月'!$E8*'8月'!$C8</f>
        <v>2335</v>
      </c>
      <c r="R8">
        <f>'8月'!$F8*'8月'!$C8</f>
        <v>4880</v>
      </c>
    </row>
    <row r="9" spans="1:18" x14ac:dyDescent="0.2">
      <c r="A9" s="26" t="str">
        <f t="shared" si="1"/>
        <v>1993/8末</v>
      </c>
      <c r="B9" s="26" t="str">
        <f t="shared" si="1"/>
        <v>平成5/8末</v>
      </c>
      <c r="C9" s="43">
        <v>6</v>
      </c>
      <c r="D9" s="43">
        <v>540</v>
      </c>
      <c r="E9" s="43">
        <v>516</v>
      </c>
      <c r="F9" s="43">
        <v>1056</v>
      </c>
      <c r="G9" s="28" t="s">
        <v>14</v>
      </c>
      <c r="O9" s="17">
        <f>'8月'!$C9</f>
        <v>6</v>
      </c>
      <c r="P9">
        <f>'8月'!$D9*'8月'!$C9</f>
        <v>3240</v>
      </c>
      <c r="Q9">
        <f>'8月'!$E9*'8月'!$C9</f>
        <v>3096</v>
      </c>
      <c r="R9">
        <f>'8月'!$F9*'8月'!$C9</f>
        <v>6336</v>
      </c>
    </row>
    <row r="10" spans="1:18" x14ac:dyDescent="0.2">
      <c r="A10" s="26" t="str">
        <f t="shared" si="1"/>
        <v>1993/8末</v>
      </c>
      <c r="B10" s="26" t="str">
        <f t="shared" si="1"/>
        <v>平成5/8末</v>
      </c>
      <c r="C10" s="43">
        <v>7</v>
      </c>
      <c r="D10" s="43">
        <v>527</v>
      </c>
      <c r="E10" s="43">
        <v>527</v>
      </c>
      <c r="F10" s="43">
        <v>1054</v>
      </c>
      <c r="G10" s="28" t="s">
        <v>14</v>
      </c>
      <c r="O10" s="17">
        <f>'8月'!$C10</f>
        <v>7</v>
      </c>
      <c r="P10">
        <f>'8月'!$D10*'8月'!$C10</f>
        <v>3689</v>
      </c>
      <c r="Q10">
        <f>'8月'!$E10*'8月'!$C10</f>
        <v>3689</v>
      </c>
      <c r="R10">
        <f>'8月'!$F10*'8月'!$C10</f>
        <v>7378</v>
      </c>
    </row>
    <row r="11" spans="1:18" x14ac:dyDescent="0.2">
      <c r="A11" s="26" t="str">
        <f t="shared" si="1"/>
        <v>1993/8末</v>
      </c>
      <c r="B11" s="26" t="str">
        <f t="shared" si="1"/>
        <v>平成5/8末</v>
      </c>
      <c r="C11" s="43">
        <v>8</v>
      </c>
      <c r="D11" s="43">
        <v>563</v>
      </c>
      <c r="E11" s="43">
        <v>498</v>
      </c>
      <c r="F11" s="43">
        <v>1061</v>
      </c>
      <c r="G11" s="28" t="s">
        <v>14</v>
      </c>
      <c r="O11" s="17">
        <f>'8月'!$C11</f>
        <v>8</v>
      </c>
      <c r="P11">
        <f>'8月'!$D11*'8月'!$C11</f>
        <v>4504</v>
      </c>
      <c r="Q11">
        <f>'8月'!$E11*'8月'!$C11</f>
        <v>3984</v>
      </c>
      <c r="R11">
        <f>'8月'!$F11*'8月'!$C11</f>
        <v>8488</v>
      </c>
    </row>
    <row r="12" spans="1:18" x14ac:dyDescent="0.2">
      <c r="A12" s="26" t="str">
        <f t="shared" si="1"/>
        <v>1993/8末</v>
      </c>
      <c r="B12" s="26" t="str">
        <f t="shared" si="1"/>
        <v>平成5/8末</v>
      </c>
      <c r="C12" s="43">
        <v>9</v>
      </c>
      <c r="D12" s="43">
        <v>569</v>
      </c>
      <c r="E12" s="43">
        <v>480</v>
      </c>
      <c r="F12" s="43">
        <v>1049</v>
      </c>
      <c r="G12" s="28" t="s">
        <v>14</v>
      </c>
      <c r="O12" s="17">
        <f>'8月'!$C12</f>
        <v>9</v>
      </c>
      <c r="P12">
        <f>'8月'!$D12*'8月'!$C12</f>
        <v>5121</v>
      </c>
      <c r="Q12">
        <f>'8月'!$E12*'8月'!$C12</f>
        <v>4320</v>
      </c>
      <c r="R12">
        <f>'8月'!$F12*'8月'!$C12</f>
        <v>9441</v>
      </c>
    </row>
    <row r="13" spans="1:18" x14ac:dyDescent="0.2">
      <c r="A13" s="26" t="str">
        <f t="shared" si="1"/>
        <v>1993/8末</v>
      </c>
      <c r="B13" s="26" t="str">
        <f t="shared" si="1"/>
        <v>平成5/8末</v>
      </c>
      <c r="C13" s="43">
        <v>10</v>
      </c>
      <c r="D13" s="43">
        <v>559</v>
      </c>
      <c r="E13" s="43">
        <v>516</v>
      </c>
      <c r="F13" s="43">
        <v>1075</v>
      </c>
      <c r="G13" s="28" t="s">
        <v>14</v>
      </c>
      <c r="O13" s="17">
        <f>'8月'!$C13</f>
        <v>10</v>
      </c>
      <c r="P13">
        <f>'8月'!$D13*'8月'!$C13</f>
        <v>5590</v>
      </c>
      <c r="Q13">
        <f>'8月'!$E13*'8月'!$C13</f>
        <v>5160</v>
      </c>
      <c r="R13">
        <f>'8月'!$F13*'8月'!$C13</f>
        <v>10750</v>
      </c>
    </row>
    <row r="14" spans="1:18" x14ac:dyDescent="0.2">
      <c r="A14" s="26" t="str">
        <f t="shared" si="1"/>
        <v>1993/8末</v>
      </c>
      <c r="B14" s="26" t="str">
        <f t="shared" si="1"/>
        <v>平成5/8末</v>
      </c>
      <c r="C14" s="43">
        <v>11</v>
      </c>
      <c r="D14" s="43">
        <v>510</v>
      </c>
      <c r="E14" s="43">
        <v>501</v>
      </c>
      <c r="F14" s="43">
        <v>1011</v>
      </c>
      <c r="G14" s="28" t="s">
        <v>14</v>
      </c>
      <c r="O14" s="17">
        <f>'8月'!$C14</f>
        <v>11</v>
      </c>
      <c r="P14">
        <f>'8月'!$D14*'8月'!$C14</f>
        <v>5610</v>
      </c>
      <c r="Q14">
        <f>'8月'!$E14*'8月'!$C14</f>
        <v>5511</v>
      </c>
      <c r="R14">
        <f>'8月'!$F14*'8月'!$C14</f>
        <v>11121</v>
      </c>
    </row>
    <row r="15" spans="1:18" x14ac:dyDescent="0.2">
      <c r="A15" s="26" t="str">
        <f t="shared" si="1"/>
        <v>1993/8末</v>
      </c>
      <c r="B15" s="26" t="str">
        <f t="shared" si="1"/>
        <v>平成5/8末</v>
      </c>
      <c r="C15" s="43">
        <v>12</v>
      </c>
      <c r="D15" s="43">
        <v>591</v>
      </c>
      <c r="E15" s="43">
        <v>509</v>
      </c>
      <c r="F15" s="43">
        <v>1100</v>
      </c>
      <c r="G15" s="28" t="s">
        <v>14</v>
      </c>
      <c r="J15" s="46" t="s">
        <v>50</v>
      </c>
      <c r="K15" s="46"/>
      <c r="L15" s="46"/>
      <c r="M15" s="46" t="str">
        <f>A2</f>
        <v>1993/8末</v>
      </c>
      <c r="O15" s="17">
        <f>'8月'!$C15</f>
        <v>12</v>
      </c>
      <c r="P15">
        <f>'8月'!$D15*'8月'!$C15</f>
        <v>7092</v>
      </c>
      <c r="Q15">
        <f>'8月'!$E15*'8月'!$C15</f>
        <v>6108</v>
      </c>
      <c r="R15">
        <f>'8月'!$F15*'8月'!$C15</f>
        <v>13200</v>
      </c>
    </row>
    <row r="16" spans="1:18" x14ac:dyDescent="0.2">
      <c r="A16" s="26" t="str">
        <f t="shared" si="1"/>
        <v>1993/8末</v>
      </c>
      <c r="B16" s="26" t="str">
        <f t="shared" si="1"/>
        <v>平成5/8末</v>
      </c>
      <c r="C16" s="43">
        <v>13</v>
      </c>
      <c r="D16" s="43">
        <v>600</v>
      </c>
      <c r="E16" s="43">
        <v>503</v>
      </c>
      <c r="F16" s="43">
        <v>1103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7800</v>
      </c>
      <c r="Q16">
        <f>'8月'!$E16*'8月'!$C16</f>
        <v>6539</v>
      </c>
      <c r="R16">
        <f>'8月'!$F16*'8月'!$C16</f>
        <v>14339</v>
      </c>
    </row>
    <row r="17" spans="1:18" x14ac:dyDescent="0.2">
      <c r="A17" s="26" t="str">
        <f t="shared" si="1"/>
        <v>1993/8末</v>
      </c>
      <c r="B17" s="26" t="str">
        <f t="shared" si="1"/>
        <v>平成5/8末</v>
      </c>
      <c r="C17" s="43">
        <v>14</v>
      </c>
      <c r="D17" s="43">
        <v>575</v>
      </c>
      <c r="E17" s="43">
        <v>548</v>
      </c>
      <c r="F17" s="43">
        <v>1123</v>
      </c>
      <c r="G17" s="28" t="s">
        <v>14</v>
      </c>
      <c r="J17" s="47" t="s">
        <v>5</v>
      </c>
      <c r="K17" s="48">
        <f>SUM($K$18:$K$39)</f>
        <v>43318</v>
      </c>
      <c r="L17" s="48">
        <f>SUM($L$18:$L$39)</f>
        <v>45149</v>
      </c>
      <c r="M17" s="48">
        <f>SUM($M$18:$M$39)</f>
        <v>88467</v>
      </c>
      <c r="O17" s="21">
        <f>'8月'!$C17</f>
        <v>14</v>
      </c>
      <c r="P17" s="22">
        <f>'8月'!$D17*'8月'!$C17</f>
        <v>8050</v>
      </c>
      <c r="Q17" s="22">
        <f>'8月'!$E17*'8月'!$C17</f>
        <v>7672</v>
      </c>
      <c r="R17" s="22">
        <f>'8月'!$F17*'8月'!$C17</f>
        <v>15722</v>
      </c>
    </row>
    <row r="18" spans="1:18" x14ac:dyDescent="0.2">
      <c r="A18" s="25" t="str">
        <f t="shared" si="1"/>
        <v>1993/8末</v>
      </c>
      <c r="B18" s="25" t="str">
        <f t="shared" si="1"/>
        <v>平成5/8末</v>
      </c>
      <c r="C18" s="42">
        <v>15</v>
      </c>
      <c r="D18" s="42">
        <v>592</v>
      </c>
      <c r="E18" s="42">
        <v>578</v>
      </c>
      <c r="F18" s="42">
        <v>1170</v>
      </c>
      <c r="G18" s="29" t="s">
        <v>15</v>
      </c>
      <c r="J18" s="46" t="s">
        <v>27</v>
      </c>
      <c r="K18" s="49">
        <f>SUM($D$3:$D$7)</f>
        <v>2342</v>
      </c>
      <c r="L18" s="49">
        <f>SUM($E$3:$E$7)</f>
        <v>2216</v>
      </c>
      <c r="M18" s="49">
        <f>SUM($F$3:$F$7)</f>
        <v>4558</v>
      </c>
      <c r="O18" s="20">
        <f>'8月'!$C18</f>
        <v>15</v>
      </c>
      <c r="P18">
        <f>'8月'!$D18*'8月'!$C18</f>
        <v>8880</v>
      </c>
      <c r="Q18">
        <f>'8月'!$E18*'8月'!$C18</f>
        <v>8670</v>
      </c>
      <c r="R18">
        <f>'8月'!$F18*'8月'!$C18</f>
        <v>17550</v>
      </c>
    </row>
    <row r="19" spans="1:18" x14ac:dyDescent="0.2">
      <c r="A19" s="26" t="str">
        <f t="shared" si="1"/>
        <v>1993/8末</v>
      </c>
      <c r="B19" s="26" t="str">
        <f t="shared" si="1"/>
        <v>平成5/8末</v>
      </c>
      <c r="C19" s="43">
        <v>16</v>
      </c>
      <c r="D19" s="43">
        <v>602</v>
      </c>
      <c r="E19" s="43">
        <v>570</v>
      </c>
      <c r="F19" s="43">
        <v>1172</v>
      </c>
      <c r="G19" s="30" t="s">
        <v>15</v>
      </c>
      <c r="J19" s="46" t="s">
        <v>28</v>
      </c>
      <c r="K19" s="46">
        <f>SUM($D$8:$D$12)</f>
        <v>2708</v>
      </c>
      <c r="L19" s="46">
        <f>SUM($E$8:$E$12)</f>
        <v>2488</v>
      </c>
      <c r="M19" s="46">
        <f>SUM($F$8:$F$12)</f>
        <v>5196</v>
      </c>
      <c r="O19" s="17">
        <f>'8月'!$C19</f>
        <v>16</v>
      </c>
      <c r="P19">
        <f>'8月'!$D19*'8月'!$C19</f>
        <v>9632</v>
      </c>
      <c r="Q19">
        <f>'8月'!$E19*'8月'!$C19</f>
        <v>9120</v>
      </c>
      <c r="R19">
        <f>'8月'!$F19*'8月'!$C19</f>
        <v>18752</v>
      </c>
    </row>
    <row r="20" spans="1:18" x14ac:dyDescent="0.2">
      <c r="A20" s="26" t="str">
        <f t="shared" si="1"/>
        <v>1993/8末</v>
      </c>
      <c r="B20" s="26" t="str">
        <f t="shared" si="1"/>
        <v>平成5/8末</v>
      </c>
      <c r="C20" s="43">
        <v>17</v>
      </c>
      <c r="D20" s="43">
        <v>604</v>
      </c>
      <c r="E20" s="43">
        <v>641</v>
      </c>
      <c r="F20" s="43">
        <v>1245</v>
      </c>
      <c r="G20" s="30" t="s">
        <v>15</v>
      </c>
      <c r="J20" s="46" t="s">
        <v>29</v>
      </c>
      <c r="K20" s="46">
        <f>SUM($D$13:$D$17)</f>
        <v>2835</v>
      </c>
      <c r="L20" s="46">
        <f>SUM($E$13:$E$17)</f>
        <v>2577</v>
      </c>
      <c r="M20" s="46">
        <f>SUM($F$13:$F$17)</f>
        <v>5412</v>
      </c>
      <c r="O20" s="17">
        <f>'8月'!$C20</f>
        <v>17</v>
      </c>
      <c r="P20">
        <f>'8月'!$D20*'8月'!$C20</f>
        <v>10268</v>
      </c>
      <c r="Q20">
        <f>'8月'!$E20*'8月'!$C20</f>
        <v>10897</v>
      </c>
      <c r="R20">
        <f>'8月'!$F20*'8月'!$C20</f>
        <v>21165</v>
      </c>
    </row>
    <row r="21" spans="1:18" x14ac:dyDescent="0.2">
      <c r="A21" s="26" t="str">
        <f t="shared" ref="A21:B36" si="2">A20</f>
        <v>1993/8末</v>
      </c>
      <c r="B21" s="26" t="str">
        <f t="shared" si="2"/>
        <v>平成5/8末</v>
      </c>
      <c r="C21" s="43">
        <v>18</v>
      </c>
      <c r="D21" s="43">
        <v>588</v>
      </c>
      <c r="E21" s="43">
        <v>538</v>
      </c>
      <c r="F21" s="43">
        <v>1126</v>
      </c>
      <c r="G21" s="30" t="s">
        <v>15</v>
      </c>
      <c r="J21" s="46" t="s">
        <v>30</v>
      </c>
      <c r="K21" s="46">
        <f>SUM($D$18:$D$22)</f>
        <v>2941</v>
      </c>
      <c r="L21" s="46">
        <f>SUM($E$18:$E$22)</f>
        <v>2886</v>
      </c>
      <c r="M21" s="46">
        <f>SUM($F$18:$F$22)</f>
        <v>5827</v>
      </c>
      <c r="O21" s="17">
        <f>'8月'!$C21</f>
        <v>18</v>
      </c>
      <c r="P21">
        <f>'8月'!$D21*'8月'!$C21</f>
        <v>10584</v>
      </c>
      <c r="Q21">
        <f>'8月'!$E21*'8月'!$C21</f>
        <v>9684</v>
      </c>
      <c r="R21">
        <f>'8月'!$F21*'8月'!$C21</f>
        <v>20268</v>
      </c>
    </row>
    <row r="22" spans="1:18" x14ac:dyDescent="0.2">
      <c r="A22" s="26" t="str">
        <f t="shared" si="2"/>
        <v>1993/8末</v>
      </c>
      <c r="B22" s="26" t="str">
        <f t="shared" si="2"/>
        <v>平成5/8末</v>
      </c>
      <c r="C22" s="43">
        <v>19</v>
      </c>
      <c r="D22" s="43">
        <v>555</v>
      </c>
      <c r="E22" s="43">
        <v>559</v>
      </c>
      <c r="F22" s="43">
        <v>1114</v>
      </c>
      <c r="G22" s="30" t="s">
        <v>15</v>
      </c>
      <c r="J22" s="46" t="s">
        <v>31</v>
      </c>
      <c r="K22" s="46">
        <f>SUM($D$23:$D$27)</f>
        <v>2567</v>
      </c>
      <c r="L22" s="46">
        <f>SUM($E$23:$E$27)</f>
        <v>2251</v>
      </c>
      <c r="M22" s="46">
        <f>SUM($F$23:$F$27)</f>
        <v>4818</v>
      </c>
      <c r="O22" s="17">
        <f>'8月'!$C22</f>
        <v>19</v>
      </c>
      <c r="P22">
        <f>'8月'!$D22*'8月'!$C22</f>
        <v>10545</v>
      </c>
      <c r="Q22">
        <f>'8月'!$E22*'8月'!$C22</f>
        <v>10621</v>
      </c>
      <c r="R22">
        <f>'8月'!$F22*'8月'!$C22</f>
        <v>21166</v>
      </c>
    </row>
    <row r="23" spans="1:18" x14ac:dyDescent="0.2">
      <c r="A23" s="26" t="str">
        <f t="shared" si="2"/>
        <v>1993/8末</v>
      </c>
      <c r="B23" s="26" t="str">
        <f t="shared" si="2"/>
        <v>平成5/8末</v>
      </c>
      <c r="C23" s="43">
        <v>20</v>
      </c>
      <c r="D23" s="43">
        <v>538</v>
      </c>
      <c r="E23" s="43">
        <v>464</v>
      </c>
      <c r="F23" s="43">
        <v>1002</v>
      </c>
      <c r="G23" s="30" t="s">
        <v>15</v>
      </c>
      <c r="J23" s="46" t="s">
        <v>32</v>
      </c>
      <c r="K23" s="46">
        <f>SUM($D$28:$D$32)</f>
        <v>2501</v>
      </c>
      <c r="L23" s="46">
        <f>SUM($E$28:$E$32)</f>
        <v>2377</v>
      </c>
      <c r="M23" s="46">
        <f>SUM($F$28:$F$32)</f>
        <v>4878</v>
      </c>
      <c r="O23" s="17">
        <f>'8月'!$C23</f>
        <v>20</v>
      </c>
      <c r="P23">
        <f>'8月'!$D23*'8月'!$C23</f>
        <v>10760</v>
      </c>
      <c r="Q23">
        <f>'8月'!$E23*'8月'!$C23</f>
        <v>9280</v>
      </c>
      <c r="R23">
        <f>'8月'!$F23*'8月'!$C23</f>
        <v>20040</v>
      </c>
    </row>
    <row r="24" spans="1:18" x14ac:dyDescent="0.2">
      <c r="A24" s="26" t="str">
        <f t="shared" si="2"/>
        <v>1993/8末</v>
      </c>
      <c r="B24" s="26" t="str">
        <f t="shared" si="2"/>
        <v>平成5/8末</v>
      </c>
      <c r="C24" s="43">
        <v>21</v>
      </c>
      <c r="D24" s="43">
        <v>519</v>
      </c>
      <c r="E24" s="43">
        <v>456</v>
      </c>
      <c r="F24" s="43">
        <v>975</v>
      </c>
      <c r="G24" s="30" t="s">
        <v>15</v>
      </c>
      <c r="J24" s="46" t="s">
        <v>33</v>
      </c>
      <c r="K24" s="46">
        <f>SUM($D$33:$D$37)</f>
        <v>2865</v>
      </c>
      <c r="L24" s="46">
        <f>SUM($E$33:$E$37)</f>
        <v>2708</v>
      </c>
      <c r="M24" s="46">
        <f>SUM($F$33:$F$37)</f>
        <v>5573</v>
      </c>
      <c r="O24" s="17">
        <f>'8月'!$C24</f>
        <v>21</v>
      </c>
      <c r="P24">
        <f>'8月'!$D24*'8月'!$C24</f>
        <v>10899</v>
      </c>
      <c r="Q24">
        <f>'8月'!$E24*'8月'!$C24</f>
        <v>9576</v>
      </c>
      <c r="R24">
        <f>'8月'!$F24*'8月'!$C24</f>
        <v>20475</v>
      </c>
    </row>
    <row r="25" spans="1:18" x14ac:dyDescent="0.2">
      <c r="A25" s="26" t="str">
        <f t="shared" si="2"/>
        <v>1993/8末</v>
      </c>
      <c r="B25" s="26" t="str">
        <f t="shared" si="2"/>
        <v>平成5/8末</v>
      </c>
      <c r="C25" s="43">
        <v>22</v>
      </c>
      <c r="D25" s="43">
        <v>506</v>
      </c>
      <c r="E25" s="43">
        <v>452</v>
      </c>
      <c r="F25" s="43">
        <v>958</v>
      </c>
      <c r="G25" s="30" t="s">
        <v>15</v>
      </c>
      <c r="J25" s="46" t="s">
        <v>34</v>
      </c>
      <c r="K25" s="46">
        <f>SUM($D$38:$D$42)</f>
        <v>3081</v>
      </c>
      <c r="L25" s="46">
        <f>SUM($E$38:$E$42)</f>
        <v>2831</v>
      </c>
      <c r="M25" s="46">
        <f>SUM($F$38:$F$42)</f>
        <v>5912</v>
      </c>
      <c r="O25" s="17">
        <f>'8月'!$C25</f>
        <v>22</v>
      </c>
      <c r="P25">
        <f>'8月'!$D25*'8月'!$C25</f>
        <v>11132</v>
      </c>
      <c r="Q25">
        <f>'8月'!$E25*'8月'!$C25</f>
        <v>9944</v>
      </c>
      <c r="R25">
        <f>'8月'!$F25*'8月'!$C25</f>
        <v>21076</v>
      </c>
    </row>
    <row r="26" spans="1:18" x14ac:dyDescent="0.2">
      <c r="A26" s="26" t="str">
        <f t="shared" si="2"/>
        <v>1993/8末</v>
      </c>
      <c r="B26" s="26" t="str">
        <f t="shared" si="2"/>
        <v>平成5/8末</v>
      </c>
      <c r="C26" s="43">
        <v>23</v>
      </c>
      <c r="D26" s="43">
        <v>520</v>
      </c>
      <c r="E26" s="43">
        <v>426</v>
      </c>
      <c r="F26" s="43">
        <v>946</v>
      </c>
      <c r="G26" s="30" t="s">
        <v>15</v>
      </c>
      <c r="J26" s="46" t="s">
        <v>35</v>
      </c>
      <c r="K26" s="46">
        <f>SUM($D$43:$D$47)</f>
        <v>3727</v>
      </c>
      <c r="L26" s="46">
        <f>SUM($E$43:$E$47)</f>
        <v>3495</v>
      </c>
      <c r="M26" s="46">
        <f>SUM($F$43:$F$47)</f>
        <v>7222</v>
      </c>
      <c r="O26" s="17">
        <f>'8月'!$C26</f>
        <v>23</v>
      </c>
      <c r="P26">
        <f>'8月'!$D26*'8月'!$C26</f>
        <v>11960</v>
      </c>
      <c r="Q26">
        <f>'8月'!$E26*'8月'!$C26</f>
        <v>9798</v>
      </c>
      <c r="R26">
        <f>'8月'!$F26*'8月'!$C26</f>
        <v>21758</v>
      </c>
    </row>
    <row r="27" spans="1:18" x14ac:dyDescent="0.2">
      <c r="A27" s="26" t="str">
        <f t="shared" si="2"/>
        <v>1993/8末</v>
      </c>
      <c r="B27" s="26" t="str">
        <f t="shared" si="2"/>
        <v>平成5/8末</v>
      </c>
      <c r="C27" s="43">
        <v>24</v>
      </c>
      <c r="D27" s="43">
        <v>484</v>
      </c>
      <c r="E27" s="43">
        <v>453</v>
      </c>
      <c r="F27" s="43">
        <v>937</v>
      </c>
      <c r="G27" s="30" t="s">
        <v>15</v>
      </c>
      <c r="J27" s="46" t="s">
        <v>36</v>
      </c>
      <c r="K27" s="46">
        <f>SUM($D$48:$D$52)</f>
        <v>3191</v>
      </c>
      <c r="L27" s="46">
        <f>SUM($E$48:$E$52)</f>
        <v>2873</v>
      </c>
      <c r="M27" s="46">
        <f>SUM($F$48:$F$52)</f>
        <v>6064</v>
      </c>
      <c r="O27" s="17">
        <f>'8月'!$C27</f>
        <v>24</v>
      </c>
      <c r="P27">
        <f>'8月'!$D27*'8月'!$C27</f>
        <v>11616</v>
      </c>
      <c r="Q27">
        <f>'8月'!$E27*'8月'!$C27</f>
        <v>10872</v>
      </c>
      <c r="R27">
        <f>'8月'!$F27*'8月'!$C27</f>
        <v>22488</v>
      </c>
    </row>
    <row r="28" spans="1:18" x14ac:dyDescent="0.2">
      <c r="A28" s="26" t="str">
        <f t="shared" si="2"/>
        <v>1993/8末</v>
      </c>
      <c r="B28" s="26" t="str">
        <f t="shared" si="2"/>
        <v>平成5/8末</v>
      </c>
      <c r="C28" s="43">
        <v>25</v>
      </c>
      <c r="D28" s="43">
        <v>451</v>
      </c>
      <c r="E28" s="43">
        <v>474</v>
      </c>
      <c r="F28" s="43">
        <v>925</v>
      </c>
      <c r="G28" s="30" t="s">
        <v>15</v>
      </c>
      <c r="J28" s="46" t="s">
        <v>37</v>
      </c>
      <c r="K28" s="46">
        <f>SUM($D$53:$D$57)</f>
        <v>2778</v>
      </c>
      <c r="L28" s="46">
        <f>SUM($E$53:$E$57)</f>
        <v>2741</v>
      </c>
      <c r="M28" s="46">
        <f>SUM($F$53:$F$57)</f>
        <v>5519</v>
      </c>
      <c r="O28" s="17">
        <f>'8月'!$C28</f>
        <v>25</v>
      </c>
      <c r="P28">
        <f>'8月'!$D28*'8月'!$C28</f>
        <v>11275</v>
      </c>
      <c r="Q28">
        <f>'8月'!$E28*'8月'!$C28</f>
        <v>11850</v>
      </c>
      <c r="R28">
        <f>'8月'!$F28*'8月'!$C28</f>
        <v>23125</v>
      </c>
    </row>
    <row r="29" spans="1:18" x14ac:dyDescent="0.2">
      <c r="A29" s="26" t="str">
        <f t="shared" si="2"/>
        <v>1993/8末</v>
      </c>
      <c r="B29" s="26" t="str">
        <f t="shared" si="2"/>
        <v>平成5/8末</v>
      </c>
      <c r="C29" s="43">
        <v>26</v>
      </c>
      <c r="D29" s="43">
        <v>519</v>
      </c>
      <c r="E29" s="43">
        <v>487</v>
      </c>
      <c r="F29" s="43">
        <v>1006</v>
      </c>
      <c r="G29" s="30" t="s">
        <v>15</v>
      </c>
      <c r="J29" s="46" t="s">
        <v>38</v>
      </c>
      <c r="K29" s="46">
        <f>SUM($D$58:$D$62)</f>
        <v>2634</v>
      </c>
      <c r="L29" s="46">
        <f>SUM($E$58:$E$62)</f>
        <v>3000</v>
      </c>
      <c r="M29" s="46">
        <f>SUM($F$58:$F$62)</f>
        <v>5634</v>
      </c>
      <c r="O29" s="17">
        <f>'8月'!$C29</f>
        <v>26</v>
      </c>
      <c r="P29">
        <f>'8月'!$D29*'8月'!$C29</f>
        <v>13494</v>
      </c>
      <c r="Q29">
        <f>'8月'!$E29*'8月'!$C29</f>
        <v>12662</v>
      </c>
      <c r="R29">
        <f>'8月'!$F29*'8月'!$C29</f>
        <v>26156</v>
      </c>
    </row>
    <row r="30" spans="1:18" x14ac:dyDescent="0.2">
      <c r="A30" s="26" t="str">
        <f t="shared" si="2"/>
        <v>1993/8末</v>
      </c>
      <c r="B30" s="26" t="str">
        <f t="shared" si="2"/>
        <v>平成5/8末</v>
      </c>
      <c r="C30" s="43">
        <v>27</v>
      </c>
      <c r="D30" s="43">
        <v>465</v>
      </c>
      <c r="E30" s="43">
        <v>407</v>
      </c>
      <c r="F30" s="43">
        <v>872</v>
      </c>
      <c r="G30" s="30" t="s">
        <v>15</v>
      </c>
      <c r="J30" s="46" t="s">
        <v>39</v>
      </c>
      <c r="K30" s="46">
        <f>SUM($D$63:$D$67)</f>
        <v>2811</v>
      </c>
      <c r="L30" s="46">
        <f>SUM($E$63:$E$67)</f>
        <v>3097</v>
      </c>
      <c r="M30" s="46">
        <f>SUM($F$63:$F$67)</f>
        <v>5908</v>
      </c>
      <c r="O30" s="17">
        <f>'8月'!$C30</f>
        <v>27</v>
      </c>
      <c r="P30">
        <f>'8月'!$D30*'8月'!$C30</f>
        <v>12555</v>
      </c>
      <c r="Q30">
        <f>'8月'!$E30*'8月'!$C30</f>
        <v>10989</v>
      </c>
      <c r="R30">
        <f>'8月'!$F30*'8月'!$C30</f>
        <v>23544</v>
      </c>
    </row>
    <row r="31" spans="1:18" x14ac:dyDescent="0.2">
      <c r="A31" s="26" t="str">
        <f t="shared" si="2"/>
        <v>1993/8末</v>
      </c>
      <c r="B31" s="26" t="str">
        <f t="shared" si="2"/>
        <v>平成5/8末</v>
      </c>
      <c r="C31" s="43">
        <v>28</v>
      </c>
      <c r="D31" s="43">
        <v>542</v>
      </c>
      <c r="E31" s="43">
        <v>500</v>
      </c>
      <c r="F31" s="43">
        <v>1042</v>
      </c>
      <c r="G31" s="30" t="s">
        <v>15</v>
      </c>
      <c r="J31" s="46" t="s">
        <v>40</v>
      </c>
      <c r="K31" s="46">
        <f>SUM($D$68:$D$72)</f>
        <v>2456</v>
      </c>
      <c r="L31" s="46">
        <f>SUM($E$68:$E$72)</f>
        <v>3068</v>
      </c>
      <c r="M31" s="46">
        <f>SUM($F$68:$F$72)</f>
        <v>5524</v>
      </c>
      <c r="O31" s="17">
        <f>'8月'!$C31</f>
        <v>28</v>
      </c>
      <c r="P31">
        <f>'8月'!$D31*'8月'!$C31</f>
        <v>15176</v>
      </c>
      <c r="Q31">
        <f>'8月'!$E31*'8月'!$C31</f>
        <v>14000</v>
      </c>
      <c r="R31">
        <f>'8月'!$F31*'8月'!$C31</f>
        <v>29176</v>
      </c>
    </row>
    <row r="32" spans="1:18" x14ac:dyDescent="0.2">
      <c r="A32" s="26" t="str">
        <f t="shared" si="2"/>
        <v>1993/8末</v>
      </c>
      <c r="B32" s="26" t="str">
        <f t="shared" si="2"/>
        <v>平成5/8末</v>
      </c>
      <c r="C32" s="43">
        <v>29</v>
      </c>
      <c r="D32" s="43">
        <v>524</v>
      </c>
      <c r="E32" s="43">
        <v>509</v>
      </c>
      <c r="F32" s="43">
        <v>1033</v>
      </c>
      <c r="G32" s="30" t="s">
        <v>15</v>
      </c>
      <c r="J32" s="46" t="s">
        <v>41</v>
      </c>
      <c r="K32" s="46">
        <f>SUM($D$73:$D$77)</f>
        <v>1642</v>
      </c>
      <c r="L32" s="46">
        <f>SUM($E$73:$E$77)</f>
        <v>2459</v>
      </c>
      <c r="M32" s="46">
        <f>SUM($F$73:$F$77)</f>
        <v>4101</v>
      </c>
      <c r="O32" s="17">
        <f>'8月'!$C32</f>
        <v>29</v>
      </c>
      <c r="P32">
        <f>'8月'!$D32*'8月'!$C32</f>
        <v>15196</v>
      </c>
      <c r="Q32">
        <f>'8月'!$E32*'8月'!$C32</f>
        <v>14761</v>
      </c>
      <c r="R32">
        <f>'8月'!$F32*'8月'!$C32</f>
        <v>29957</v>
      </c>
    </row>
    <row r="33" spans="1:18" x14ac:dyDescent="0.2">
      <c r="A33" s="26" t="str">
        <f t="shared" si="2"/>
        <v>1993/8末</v>
      </c>
      <c r="B33" s="26" t="str">
        <f t="shared" si="2"/>
        <v>平成5/8末</v>
      </c>
      <c r="C33" s="43">
        <v>30</v>
      </c>
      <c r="D33" s="43">
        <v>532</v>
      </c>
      <c r="E33" s="43">
        <v>548</v>
      </c>
      <c r="F33" s="43">
        <v>1080</v>
      </c>
      <c r="G33" s="30" t="s">
        <v>15</v>
      </c>
      <c r="J33" s="46" t="s">
        <v>42</v>
      </c>
      <c r="K33" s="46">
        <f>SUM($D$78:$D$82)</f>
        <v>1222</v>
      </c>
      <c r="L33" s="46">
        <f>SUM($E$78:$E$82)</f>
        <v>1917</v>
      </c>
      <c r="M33" s="46">
        <f>SUM($F$78:$F$82)</f>
        <v>3139</v>
      </c>
      <c r="O33" s="17">
        <f>'8月'!$C33</f>
        <v>30</v>
      </c>
      <c r="P33">
        <f>'8月'!$D33*'8月'!$C33</f>
        <v>15960</v>
      </c>
      <c r="Q33">
        <f>'8月'!$E33*'8月'!$C33</f>
        <v>16440</v>
      </c>
      <c r="R33">
        <f>'8月'!$F33*'8月'!$C33</f>
        <v>32400</v>
      </c>
    </row>
    <row r="34" spans="1:18" x14ac:dyDescent="0.2">
      <c r="A34" s="26" t="str">
        <f t="shared" si="2"/>
        <v>1993/8末</v>
      </c>
      <c r="B34" s="26" t="str">
        <f t="shared" si="2"/>
        <v>平成5/8末</v>
      </c>
      <c r="C34" s="43">
        <v>31</v>
      </c>
      <c r="D34" s="43">
        <v>598</v>
      </c>
      <c r="E34" s="43">
        <v>503</v>
      </c>
      <c r="F34" s="43">
        <v>1101</v>
      </c>
      <c r="G34" s="30" t="s">
        <v>15</v>
      </c>
      <c r="J34" s="46" t="s">
        <v>43</v>
      </c>
      <c r="K34" s="46">
        <f>SUM($D$83:$D$87)</f>
        <v>683</v>
      </c>
      <c r="L34" s="46">
        <f>SUM($E$83:$E$87)</f>
        <v>1304</v>
      </c>
      <c r="M34" s="46">
        <f>SUM($F$83:$F$87)</f>
        <v>1987</v>
      </c>
      <c r="O34" s="17">
        <f>'8月'!$C34</f>
        <v>31</v>
      </c>
      <c r="P34">
        <f>'8月'!$D34*'8月'!$C34</f>
        <v>18538</v>
      </c>
      <c r="Q34">
        <f>'8月'!$E34*'8月'!$C34</f>
        <v>15593</v>
      </c>
      <c r="R34">
        <f>'8月'!$F34*'8月'!$C34</f>
        <v>34131</v>
      </c>
    </row>
    <row r="35" spans="1:18" x14ac:dyDescent="0.2">
      <c r="A35" s="26" t="str">
        <f t="shared" si="2"/>
        <v>1993/8末</v>
      </c>
      <c r="B35" s="26" t="str">
        <f t="shared" si="2"/>
        <v>平成5/8末</v>
      </c>
      <c r="C35" s="43">
        <v>32</v>
      </c>
      <c r="D35" s="43">
        <v>532</v>
      </c>
      <c r="E35" s="43">
        <v>525</v>
      </c>
      <c r="F35" s="43">
        <v>1057</v>
      </c>
      <c r="G35" s="30" t="s">
        <v>15</v>
      </c>
      <c r="J35" s="46" t="s">
        <v>44</v>
      </c>
      <c r="K35" s="46">
        <f>SUM($D$88:$D$92)</f>
        <v>263</v>
      </c>
      <c r="L35" s="46">
        <f>SUM($E$88:$E$92)</f>
        <v>631</v>
      </c>
      <c r="M35" s="46">
        <f>SUM($F$88:$F$92)</f>
        <v>894</v>
      </c>
      <c r="O35" s="17">
        <f>'8月'!$C35</f>
        <v>32</v>
      </c>
      <c r="P35">
        <f>'8月'!$D35*'8月'!$C35</f>
        <v>17024</v>
      </c>
      <c r="Q35">
        <f>'8月'!$E35*'8月'!$C35</f>
        <v>16800</v>
      </c>
      <c r="R35">
        <f>'8月'!$F35*'8月'!$C35</f>
        <v>33824</v>
      </c>
    </row>
    <row r="36" spans="1:18" x14ac:dyDescent="0.2">
      <c r="A36" s="26" t="str">
        <f t="shared" si="2"/>
        <v>1993/8末</v>
      </c>
      <c r="B36" s="26" t="str">
        <f t="shared" si="2"/>
        <v>平成5/8末</v>
      </c>
      <c r="C36" s="43">
        <v>33</v>
      </c>
      <c r="D36" s="43">
        <v>573</v>
      </c>
      <c r="E36" s="43">
        <v>551</v>
      </c>
      <c r="F36" s="43">
        <v>1124</v>
      </c>
      <c r="G36" s="30" t="s">
        <v>15</v>
      </c>
      <c r="J36" s="46" t="s">
        <v>45</v>
      </c>
      <c r="K36" s="46">
        <f>SUM($D$93:$D$97)</f>
        <v>68</v>
      </c>
      <c r="L36" s="46">
        <f>SUM($E$93:$E$97)</f>
        <v>200</v>
      </c>
      <c r="M36" s="46">
        <f>SUM($F$93:$F$97)</f>
        <v>268</v>
      </c>
      <c r="O36" s="17">
        <f>'8月'!$C36</f>
        <v>33</v>
      </c>
      <c r="P36">
        <f>'8月'!$D36*'8月'!$C36</f>
        <v>18909</v>
      </c>
      <c r="Q36">
        <f>'8月'!$E36*'8月'!$C36</f>
        <v>18183</v>
      </c>
      <c r="R36">
        <f>'8月'!$F36*'8月'!$C36</f>
        <v>37092</v>
      </c>
    </row>
    <row r="37" spans="1:18" x14ac:dyDescent="0.2">
      <c r="A37" s="26" t="str">
        <f t="shared" ref="A37:B52" si="3">A36</f>
        <v>1993/8末</v>
      </c>
      <c r="B37" s="26" t="str">
        <f t="shared" si="3"/>
        <v>平成5/8末</v>
      </c>
      <c r="C37" s="43">
        <v>34</v>
      </c>
      <c r="D37" s="43">
        <v>630</v>
      </c>
      <c r="E37" s="43">
        <v>581</v>
      </c>
      <c r="F37" s="43">
        <v>1211</v>
      </c>
      <c r="G37" s="30" t="s">
        <v>15</v>
      </c>
      <c r="J37" s="46" t="s">
        <v>46</v>
      </c>
      <c r="K37" s="46">
        <f>SUM($D$98:$D$102)</f>
        <v>3</v>
      </c>
      <c r="L37" s="46">
        <f>SUM($E$98:$E$102)</f>
        <v>24</v>
      </c>
      <c r="M37" s="46">
        <f>SUM($F$98:$F$102)</f>
        <v>27</v>
      </c>
      <c r="O37" s="17">
        <f>'8月'!$C37</f>
        <v>34</v>
      </c>
      <c r="P37">
        <f>'8月'!$D37*'8月'!$C37</f>
        <v>21420</v>
      </c>
      <c r="Q37">
        <f>'8月'!$E37*'8月'!$C37</f>
        <v>19754</v>
      </c>
      <c r="R37">
        <f>'8月'!$F37*'8月'!$C37</f>
        <v>41174</v>
      </c>
    </row>
    <row r="38" spans="1:18" x14ac:dyDescent="0.2">
      <c r="A38" s="26" t="str">
        <f t="shared" si="3"/>
        <v>1993/8末</v>
      </c>
      <c r="B38" s="26" t="str">
        <f t="shared" si="3"/>
        <v>平成5/8末</v>
      </c>
      <c r="C38" s="43">
        <v>35</v>
      </c>
      <c r="D38" s="43">
        <v>646</v>
      </c>
      <c r="E38" s="43">
        <v>542</v>
      </c>
      <c r="F38" s="43">
        <v>1188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'8月'!$C38</f>
        <v>35</v>
      </c>
      <c r="P38">
        <f>'8月'!$D38*'8月'!$C38</f>
        <v>22610</v>
      </c>
      <c r="Q38">
        <f>'8月'!$E38*'8月'!$C38</f>
        <v>18970</v>
      </c>
      <c r="R38">
        <f>'8月'!$F38*'8月'!$C38</f>
        <v>41580</v>
      </c>
    </row>
    <row r="39" spans="1:18" x14ac:dyDescent="0.2">
      <c r="A39" s="26" t="str">
        <f t="shared" si="3"/>
        <v>1993/8末</v>
      </c>
      <c r="B39" s="26" t="str">
        <f t="shared" si="3"/>
        <v>平成5/8末</v>
      </c>
      <c r="C39" s="43">
        <v>36</v>
      </c>
      <c r="D39" s="43">
        <v>586</v>
      </c>
      <c r="E39" s="43">
        <v>556</v>
      </c>
      <c r="F39" s="43">
        <v>1142</v>
      </c>
      <c r="G39" s="30" t="s">
        <v>15</v>
      </c>
      <c r="J39" s="46" t="s">
        <v>48</v>
      </c>
      <c r="K39" s="46">
        <f>$D$108</f>
        <v>0</v>
      </c>
      <c r="L39" s="46">
        <f>$E$108</f>
        <v>1</v>
      </c>
      <c r="M39" s="46">
        <f>$F$108</f>
        <v>1</v>
      </c>
      <c r="O39" s="17">
        <f>'8月'!$C39</f>
        <v>36</v>
      </c>
      <c r="P39">
        <f>'8月'!$D39*'8月'!$C39</f>
        <v>21096</v>
      </c>
      <c r="Q39">
        <f>'8月'!$E39*'8月'!$C39</f>
        <v>20016</v>
      </c>
      <c r="R39">
        <f>'8月'!$F39*'8月'!$C39</f>
        <v>41112</v>
      </c>
    </row>
    <row r="40" spans="1:18" x14ac:dyDescent="0.2">
      <c r="A40" s="26" t="str">
        <f t="shared" si="3"/>
        <v>1993/8末</v>
      </c>
      <c r="B40" s="26" t="str">
        <f t="shared" si="3"/>
        <v>平成5/8末</v>
      </c>
      <c r="C40" s="43">
        <v>37</v>
      </c>
      <c r="D40" s="43">
        <v>606</v>
      </c>
      <c r="E40" s="43">
        <v>551</v>
      </c>
      <c r="F40" s="43">
        <v>1157</v>
      </c>
      <c r="G40" s="30" t="s">
        <v>15</v>
      </c>
      <c r="O40" s="17">
        <f>'8月'!$C40</f>
        <v>37</v>
      </c>
      <c r="P40">
        <f>'8月'!$D40*'8月'!$C40</f>
        <v>22422</v>
      </c>
      <c r="Q40">
        <f>'8月'!$E40*'8月'!$C40</f>
        <v>20387</v>
      </c>
      <c r="R40">
        <f>'8月'!$F40*'8月'!$C40</f>
        <v>42809</v>
      </c>
    </row>
    <row r="41" spans="1:18" x14ac:dyDescent="0.2">
      <c r="A41" s="26" t="str">
        <f t="shared" si="3"/>
        <v>1993/8末</v>
      </c>
      <c r="B41" s="26" t="str">
        <f t="shared" si="3"/>
        <v>平成5/8末</v>
      </c>
      <c r="C41" s="43">
        <v>38</v>
      </c>
      <c r="D41" s="43">
        <v>648</v>
      </c>
      <c r="E41" s="43">
        <v>613</v>
      </c>
      <c r="F41" s="43">
        <v>1261</v>
      </c>
      <c r="G41" s="30" t="s">
        <v>15</v>
      </c>
      <c r="O41" s="17">
        <f>'8月'!$C41</f>
        <v>38</v>
      </c>
      <c r="P41">
        <f>'8月'!$D41*'8月'!$C41</f>
        <v>24624</v>
      </c>
      <c r="Q41">
        <f>'8月'!$E41*'8月'!$C41</f>
        <v>23294</v>
      </c>
      <c r="R41">
        <f>'8月'!$F41*'8月'!$C41</f>
        <v>47918</v>
      </c>
    </row>
    <row r="42" spans="1:18" x14ac:dyDescent="0.2">
      <c r="A42" s="26" t="str">
        <f t="shared" si="3"/>
        <v>1993/8末</v>
      </c>
      <c r="B42" s="26" t="str">
        <f t="shared" si="3"/>
        <v>平成5/8末</v>
      </c>
      <c r="C42" s="43">
        <v>39</v>
      </c>
      <c r="D42" s="43">
        <v>595</v>
      </c>
      <c r="E42" s="43">
        <v>569</v>
      </c>
      <c r="F42" s="43">
        <v>1164</v>
      </c>
      <c r="G42" s="30" t="s">
        <v>15</v>
      </c>
      <c r="O42" s="17">
        <f>'8月'!$C42</f>
        <v>39</v>
      </c>
      <c r="P42">
        <f>'8月'!$D42*'8月'!$C42</f>
        <v>23205</v>
      </c>
      <c r="Q42">
        <f>'8月'!$E42*'8月'!$C42</f>
        <v>22191</v>
      </c>
      <c r="R42">
        <f>'8月'!$F42*'8月'!$C42</f>
        <v>45396</v>
      </c>
    </row>
    <row r="43" spans="1:18" x14ac:dyDescent="0.2">
      <c r="A43" s="26" t="str">
        <f t="shared" si="3"/>
        <v>1993/8末</v>
      </c>
      <c r="B43" s="26" t="str">
        <f t="shared" si="3"/>
        <v>平成5/8末</v>
      </c>
      <c r="C43" s="43">
        <v>40</v>
      </c>
      <c r="D43" s="43">
        <v>678</v>
      </c>
      <c r="E43" s="43">
        <v>640</v>
      </c>
      <c r="F43" s="43">
        <v>1318</v>
      </c>
      <c r="G43" s="30" t="s">
        <v>15</v>
      </c>
      <c r="O43" s="17">
        <f>'8月'!$C43</f>
        <v>40</v>
      </c>
      <c r="P43">
        <f>'8月'!$D43*'8月'!$C43</f>
        <v>27120</v>
      </c>
      <c r="Q43">
        <f>'8月'!$E43*'8月'!$C43</f>
        <v>25600</v>
      </c>
      <c r="R43">
        <f>'8月'!$F43*'8月'!$C43</f>
        <v>52720</v>
      </c>
    </row>
    <row r="44" spans="1:18" x14ac:dyDescent="0.2">
      <c r="A44" s="26" t="str">
        <f t="shared" si="3"/>
        <v>1993/8末</v>
      </c>
      <c r="B44" s="26" t="str">
        <f t="shared" si="3"/>
        <v>平成5/8末</v>
      </c>
      <c r="C44" s="43">
        <v>41</v>
      </c>
      <c r="D44" s="43">
        <v>688</v>
      </c>
      <c r="E44" s="43">
        <v>631</v>
      </c>
      <c r="F44" s="43">
        <v>1319</v>
      </c>
      <c r="G44" s="30" t="s">
        <v>15</v>
      </c>
      <c r="O44" s="17">
        <f>'8月'!$C44</f>
        <v>41</v>
      </c>
      <c r="P44">
        <f>'8月'!$D44*'8月'!$C44</f>
        <v>28208</v>
      </c>
      <c r="Q44">
        <f>'8月'!$E44*'8月'!$C44</f>
        <v>25871</v>
      </c>
      <c r="R44">
        <f>'8月'!$F44*'8月'!$C44</f>
        <v>54079</v>
      </c>
    </row>
    <row r="45" spans="1:18" x14ac:dyDescent="0.2">
      <c r="A45" s="26" t="str">
        <f t="shared" si="3"/>
        <v>1993/8末</v>
      </c>
      <c r="B45" s="26" t="str">
        <f t="shared" si="3"/>
        <v>平成5/8末</v>
      </c>
      <c r="C45" s="43">
        <v>42</v>
      </c>
      <c r="D45" s="43">
        <v>744</v>
      </c>
      <c r="E45" s="43">
        <v>698</v>
      </c>
      <c r="F45" s="43">
        <v>1442</v>
      </c>
      <c r="G45" s="30" t="s">
        <v>15</v>
      </c>
      <c r="O45" s="17">
        <f>'8月'!$C45</f>
        <v>42</v>
      </c>
      <c r="P45">
        <f>'8月'!$D45*'8月'!$C45</f>
        <v>31248</v>
      </c>
      <c r="Q45">
        <f>'8月'!$E45*'8月'!$C45</f>
        <v>29316</v>
      </c>
      <c r="R45">
        <f>'8月'!$F45*'8月'!$C45</f>
        <v>60564</v>
      </c>
    </row>
    <row r="46" spans="1:18" x14ac:dyDescent="0.2">
      <c r="A46" s="26" t="str">
        <f t="shared" si="3"/>
        <v>1993/8末</v>
      </c>
      <c r="B46" s="26" t="str">
        <f t="shared" si="3"/>
        <v>平成5/8末</v>
      </c>
      <c r="C46" s="43">
        <v>43</v>
      </c>
      <c r="D46" s="43">
        <v>738</v>
      </c>
      <c r="E46" s="43">
        <v>730</v>
      </c>
      <c r="F46" s="43">
        <v>1468</v>
      </c>
      <c r="G46" s="30" t="s">
        <v>15</v>
      </c>
      <c r="O46" s="17">
        <f>'8月'!$C46</f>
        <v>43</v>
      </c>
      <c r="P46">
        <f>'8月'!$D46*'8月'!$C46</f>
        <v>31734</v>
      </c>
      <c r="Q46">
        <f>'8月'!$E46*'8月'!$C46</f>
        <v>31390</v>
      </c>
      <c r="R46">
        <f>'8月'!$F46*'8月'!$C46</f>
        <v>63124</v>
      </c>
    </row>
    <row r="47" spans="1:18" x14ac:dyDescent="0.2">
      <c r="A47" s="26" t="str">
        <f t="shared" si="3"/>
        <v>1993/8末</v>
      </c>
      <c r="B47" s="26" t="str">
        <f t="shared" si="3"/>
        <v>平成5/8末</v>
      </c>
      <c r="C47" s="43">
        <v>44</v>
      </c>
      <c r="D47" s="43">
        <v>879</v>
      </c>
      <c r="E47" s="43">
        <v>796</v>
      </c>
      <c r="F47" s="43">
        <v>1675</v>
      </c>
      <c r="G47" s="30" t="s">
        <v>15</v>
      </c>
      <c r="O47" s="17">
        <f>'8月'!$C47</f>
        <v>44</v>
      </c>
      <c r="P47">
        <f>'8月'!$D47*'8月'!$C47</f>
        <v>38676</v>
      </c>
      <c r="Q47">
        <f>'8月'!$E47*'8月'!$C47</f>
        <v>35024</v>
      </c>
      <c r="R47">
        <f>'8月'!$F47*'8月'!$C47</f>
        <v>73700</v>
      </c>
    </row>
    <row r="48" spans="1:18" x14ac:dyDescent="0.2">
      <c r="A48" s="26" t="str">
        <f t="shared" si="3"/>
        <v>1993/8末</v>
      </c>
      <c r="B48" s="26" t="str">
        <f t="shared" si="3"/>
        <v>平成5/8末</v>
      </c>
      <c r="C48" s="43">
        <v>45</v>
      </c>
      <c r="D48" s="43">
        <v>907</v>
      </c>
      <c r="E48" s="43">
        <v>763</v>
      </c>
      <c r="F48" s="43">
        <v>1670</v>
      </c>
      <c r="G48" s="30" t="s">
        <v>15</v>
      </c>
      <c r="O48" s="17">
        <f>'8月'!$C48</f>
        <v>45</v>
      </c>
      <c r="P48">
        <f>'8月'!$D48*'8月'!$C48</f>
        <v>40815</v>
      </c>
      <c r="Q48">
        <f>'8月'!$E48*'8月'!$C48</f>
        <v>34335</v>
      </c>
      <c r="R48">
        <f>'8月'!$F48*'8月'!$C48</f>
        <v>75150</v>
      </c>
    </row>
    <row r="49" spans="1:18" x14ac:dyDescent="0.2">
      <c r="A49" s="26" t="str">
        <f t="shared" si="3"/>
        <v>1993/8末</v>
      </c>
      <c r="B49" s="26" t="str">
        <f t="shared" si="3"/>
        <v>平成5/8末</v>
      </c>
      <c r="C49" s="43">
        <v>46</v>
      </c>
      <c r="D49" s="43">
        <v>774</v>
      </c>
      <c r="E49" s="43">
        <v>659</v>
      </c>
      <c r="F49" s="43">
        <v>1433</v>
      </c>
      <c r="G49" s="30" t="s">
        <v>15</v>
      </c>
      <c r="O49" s="17">
        <f>'8月'!$C49</f>
        <v>46</v>
      </c>
      <c r="P49">
        <f>'8月'!$D49*'8月'!$C49</f>
        <v>35604</v>
      </c>
      <c r="Q49">
        <f>'8月'!$E49*'8月'!$C49</f>
        <v>30314</v>
      </c>
      <c r="R49">
        <f>'8月'!$F49*'8月'!$C49</f>
        <v>65918</v>
      </c>
    </row>
    <row r="50" spans="1:18" x14ac:dyDescent="0.2">
      <c r="A50" s="26" t="str">
        <f t="shared" si="3"/>
        <v>1993/8末</v>
      </c>
      <c r="B50" s="26" t="str">
        <f t="shared" si="3"/>
        <v>平成5/8末</v>
      </c>
      <c r="C50" s="43">
        <v>47</v>
      </c>
      <c r="D50" s="43">
        <v>423</v>
      </c>
      <c r="E50" s="43">
        <v>380</v>
      </c>
      <c r="F50" s="43">
        <v>803</v>
      </c>
      <c r="G50" s="30" t="s">
        <v>15</v>
      </c>
      <c r="O50" s="17">
        <f>'8月'!$C50</f>
        <v>47</v>
      </c>
      <c r="P50">
        <f>'8月'!$D50*'8月'!$C50</f>
        <v>19881</v>
      </c>
      <c r="Q50">
        <f>'8月'!$E50*'8月'!$C50</f>
        <v>17860</v>
      </c>
      <c r="R50">
        <f>'8月'!$F50*'8月'!$C50</f>
        <v>37741</v>
      </c>
    </row>
    <row r="51" spans="1:18" x14ac:dyDescent="0.2">
      <c r="A51" s="26" t="str">
        <f t="shared" si="3"/>
        <v>1993/8末</v>
      </c>
      <c r="B51" s="26" t="str">
        <f t="shared" si="3"/>
        <v>平成5/8末</v>
      </c>
      <c r="C51" s="43">
        <v>48</v>
      </c>
      <c r="D51" s="43">
        <v>504</v>
      </c>
      <c r="E51" s="43">
        <v>504</v>
      </c>
      <c r="F51" s="43">
        <v>1008</v>
      </c>
      <c r="G51" s="30" t="s">
        <v>15</v>
      </c>
      <c r="O51" s="17">
        <f>'8月'!$C51</f>
        <v>48</v>
      </c>
      <c r="P51">
        <f>'8月'!$D51*'8月'!$C51</f>
        <v>24192</v>
      </c>
      <c r="Q51">
        <f>'8月'!$E51*'8月'!$C51</f>
        <v>24192</v>
      </c>
      <c r="R51">
        <f>'8月'!$F51*'8月'!$C51</f>
        <v>48384</v>
      </c>
    </row>
    <row r="52" spans="1:18" x14ac:dyDescent="0.2">
      <c r="A52" s="26" t="str">
        <f t="shared" si="3"/>
        <v>1993/8末</v>
      </c>
      <c r="B52" s="26" t="str">
        <f t="shared" si="3"/>
        <v>平成5/8末</v>
      </c>
      <c r="C52" s="43">
        <v>49</v>
      </c>
      <c r="D52" s="43">
        <v>583</v>
      </c>
      <c r="E52" s="43">
        <v>567</v>
      </c>
      <c r="F52" s="43">
        <v>1150</v>
      </c>
      <c r="G52" s="30" t="s">
        <v>15</v>
      </c>
      <c r="O52" s="17">
        <f>'8月'!$C52</f>
        <v>49</v>
      </c>
      <c r="P52">
        <f>'8月'!$D52*'8月'!$C52</f>
        <v>28567</v>
      </c>
      <c r="Q52">
        <f>'8月'!$E52*'8月'!$C52</f>
        <v>27783</v>
      </c>
      <c r="R52">
        <f>'8月'!$F52*'8月'!$C52</f>
        <v>56350</v>
      </c>
    </row>
    <row r="53" spans="1:18" x14ac:dyDescent="0.2">
      <c r="A53" s="26" t="str">
        <f t="shared" ref="A53:B68" si="4">A52</f>
        <v>1993/8末</v>
      </c>
      <c r="B53" s="26" t="str">
        <f t="shared" si="4"/>
        <v>平成5/8末</v>
      </c>
      <c r="C53" s="43">
        <v>50</v>
      </c>
      <c r="D53" s="43">
        <v>569</v>
      </c>
      <c r="E53" s="43">
        <v>541</v>
      </c>
      <c r="F53" s="43">
        <v>1110</v>
      </c>
      <c r="G53" s="30" t="s">
        <v>15</v>
      </c>
      <c r="O53" s="17">
        <f>'8月'!$C53</f>
        <v>50</v>
      </c>
      <c r="P53">
        <f>'8月'!$D53*'8月'!$C53</f>
        <v>28450</v>
      </c>
      <c r="Q53">
        <f>'8月'!$E53*'8月'!$C53</f>
        <v>27050</v>
      </c>
      <c r="R53">
        <f>'8月'!$F53*'8月'!$C53</f>
        <v>55500</v>
      </c>
    </row>
    <row r="54" spans="1:18" x14ac:dyDescent="0.2">
      <c r="A54" s="26" t="str">
        <f t="shared" si="4"/>
        <v>1993/8末</v>
      </c>
      <c r="B54" s="26" t="str">
        <f t="shared" si="4"/>
        <v>平成5/8末</v>
      </c>
      <c r="C54" s="43">
        <v>51</v>
      </c>
      <c r="D54" s="43">
        <v>611</v>
      </c>
      <c r="E54" s="43">
        <v>600</v>
      </c>
      <c r="F54" s="43">
        <v>1211</v>
      </c>
      <c r="G54" s="30" t="s">
        <v>15</v>
      </c>
      <c r="O54" s="17">
        <f>'8月'!$C54</f>
        <v>51</v>
      </c>
      <c r="P54">
        <f>'8月'!$D54*'8月'!$C54</f>
        <v>31161</v>
      </c>
      <c r="Q54">
        <f>'8月'!$E54*'8月'!$C54</f>
        <v>30600</v>
      </c>
      <c r="R54">
        <f>'8月'!$F54*'8月'!$C54</f>
        <v>61761</v>
      </c>
    </row>
    <row r="55" spans="1:18" x14ac:dyDescent="0.2">
      <c r="A55" s="26" t="str">
        <f t="shared" si="4"/>
        <v>1993/8末</v>
      </c>
      <c r="B55" s="26" t="str">
        <f t="shared" si="4"/>
        <v>平成5/8末</v>
      </c>
      <c r="C55" s="43">
        <v>52</v>
      </c>
      <c r="D55" s="43">
        <v>570</v>
      </c>
      <c r="E55" s="43">
        <v>578</v>
      </c>
      <c r="F55" s="43">
        <v>1148</v>
      </c>
      <c r="G55" s="30" t="s">
        <v>15</v>
      </c>
      <c r="O55" s="17">
        <f>'8月'!$C55</f>
        <v>52</v>
      </c>
      <c r="P55">
        <f>'8月'!$D55*'8月'!$C55</f>
        <v>29640</v>
      </c>
      <c r="Q55">
        <f>'8月'!$E55*'8月'!$C55</f>
        <v>30056</v>
      </c>
      <c r="R55">
        <f>'8月'!$F55*'8月'!$C55</f>
        <v>59696</v>
      </c>
    </row>
    <row r="56" spans="1:18" x14ac:dyDescent="0.2">
      <c r="A56" s="26" t="str">
        <f t="shared" si="4"/>
        <v>1993/8末</v>
      </c>
      <c r="B56" s="26" t="str">
        <f t="shared" si="4"/>
        <v>平成5/8末</v>
      </c>
      <c r="C56" s="43">
        <v>53</v>
      </c>
      <c r="D56" s="43">
        <v>539</v>
      </c>
      <c r="E56" s="43">
        <v>531</v>
      </c>
      <c r="F56" s="43">
        <v>1070</v>
      </c>
      <c r="G56" s="30" t="s">
        <v>15</v>
      </c>
      <c r="O56" s="17">
        <f>'8月'!$C56</f>
        <v>53</v>
      </c>
      <c r="P56">
        <f>'8月'!$D56*'8月'!$C56</f>
        <v>28567</v>
      </c>
      <c r="Q56">
        <f>'8月'!$E56*'8月'!$C56</f>
        <v>28143</v>
      </c>
      <c r="R56">
        <f>'8月'!$F56*'8月'!$C56</f>
        <v>56710</v>
      </c>
    </row>
    <row r="57" spans="1:18" x14ac:dyDescent="0.2">
      <c r="A57" s="26" t="str">
        <f t="shared" si="4"/>
        <v>1993/8末</v>
      </c>
      <c r="B57" s="26" t="str">
        <f t="shared" si="4"/>
        <v>平成5/8末</v>
      </c>
      <c r="C57" s="43">
        <v>54</v>
      </c>
      <c r="D57" s="43">
        <v>489</v>
      </c>
      <c r="E57" s="43">
        <v>491</v>
      </c>
      <c r="F57" s="43">
        <v>980</v>
      </c>
      <c r="G57" s="30" t="s">
        <v>15</v>
      </c>
      <c r="O57" s="17">
        <f>'8月'!$C57</f>
        <v>54</v>
      </c>
      <c r="P57">
        <f>'8月'!$D57*'8月'!$C57</f>
        <v>26406</v>
      </c>
      <c r="Q57">
        <f>'8月'!$E57*'8月'!$C57</f>
        <v>26514</v>
      </c>
      <c r="R57">
        <f>'8月'!$F57*'8月'!$C57</f>
        <v>52920</v>
      </c>
    </row>
    <row r="58" spans="1:18" x14ac:dyDescent="0.2">
      <c r="A58" s="26" t="str">
        <f t="shared" si="4"/>
        <v>1993/8末</v>
      </c>
      <c r="B58" s="26" t="str">
        <f t="shared" si="4"/>
        <v>平成5/8末</v>
      </c>
      <c r="C58" s="43">
        <v>55</v>
      </c>
      <c r="D58" s="43">
        <v>533</v>
      </c>
      <c r="E58" s="43">
        <v>584</v>
      </c>
      <c r="F58" s="43">
        <v>1117</v>
      </c>
      <c r="G58" s="30" t="s">
        <v>15</v>
      </c>
      <c r="O58" s="17">
        <f>'8月'!$C58</f>
        <v>55</v>
      </c>
      <c r="P58">
        <f>'8月'!$D58*'8月'!$C58</f>
        <v>29315</v>
      </c>
      <c r="Q58">
        <f>'8月'!$E58*'8月'!$C58</f>
        <v>32120</v>
      </c>
      <c r="R58">
        <f>'8月'!$F58*'8月'!$C58</f>
        <v>61435</v>
      </c>
    </row>
    <row r="59" spans="1:18" x14ac:dyDescent="0.2">
      <c r="A59" s="26" t="str">
        <f t="shared" si="4"/>
        <v>1993/8末</v>
      </c>
      <c r="B59" s="26" t="str">
        <f t="shared" si="4"/>
        <v>平成5/8末</v>
      </c>
      <c r="C59" s="43">
        <v>56</v>
      </c>
      <c r="D59" s="43">
        <v>475</v>
      </c>
      <c r="E59" s="43">
        <v>588</v>
      </c>
      <c r="F59" s="43">
        <v>1063</v>
      </c>
      <c r="G59" s="30" t="s">
        <v>15</v>
      </c>
      <c r="O59" s="17">
        <f>'8月'!$C59</f>
        <v>56</v>
      </c>
      <c r="P59">
        <f>'8月'!$D59*'8月'!$C59</f>
        <v>26600</v>
      </c>
      <c r="Q59">
        <f>'8月'!$E59*'8月'!$C59</f>
        <v>32928</v>
      </c>
      <c r="R59">
        <f>'8月'!$F59*'8月'!$C59</f>
        <v>59528</v>
      </c>
    </row>
    <row r="60" spans="1:18" x14ac:dyDescent="0.2">
      <c r="A60" s="26" t="str">
        <f t="shared" si="4"/>
        <v>1993/8末</v>
      </c>
      <c r="B60" s="26" t="str">
        <f t="shared" si="4"/>
        <v>平成5/8末</v>
      </c>
      <c r="C60" s="43">
        <v>57</v>
      </c>
      <c r="D60" s="43">
        <v>546</v>
      </c>
      <c r="E60" s="43">
        <v>643</v>
      </c>
      <c r="F60" s="43">
        <v>1189</v>
      </c>
      <c r="G60" s="30" t="s">
        <v>15</v>
      </c>
      <c r="O60" s="17">
        <f>'8月'!$C60</f>
        <v>57</v>
      </c>
      <c r="P60">
        <f>'8月'!$D60*'8月'!$C60</f>
        <v>31122</v>
      </c>
      <c r="Q60">
        <f>'8月'!$E60*'8月'!$C60</f>
        <v>36651</v>
      </c>
      <c r="R60">
        <f>'8月'!$F60*'8月'!$C60</f>
        <v>67773</v>
      </c>
    </row>
    <row r="61" spans="1:18" x14ac:dyDescent="0.2">
      <c r="A61" s="26" t="str">
        <f t="shared" si="4"/>
        <v>1993/8末</v>
      </c>
      <c r="B61" s="26" t="str">
        <f t="shared" si="4"/>
        <v>平成5/8末</v>
      </c>
      <c r="C61" s="43">
        <v>58</v>
      </c>
      <c r="D61" s="43">
        <v>570</v>
      </c>
      <c r="E61" s="43">
        <v>569</v>
      </c>
      <c r="F61" s="43">
        <v>1139</v>
      </c>
      <c r="G61" s="30" t="s">
        <v>15</v>
      </c>
      <c r="O61" s="17">
        <f>'8月'!$C61</f>
        <v>58</v>
      </c>
      <c r="P61">
        <f>'8月'!$D61*'8月'!$C61</f>
        <v>33060</v>
      </c>
      <c r="Q61">
        <f>'8月'!$E61*'8月'!$C61</f>
        <v>33002</v>
      </c>
      <c r="R61">
        <f>'8月'!$F61*'8月'!$C61</f>
        <v>66062</v>
      </c>
    </row>
    <row r="62" spans="1:18" x14ac:dyDescent="0.2">
      <c r="A62" s="26" t="str">
        <f t="shared" si="4"/>
        <v>1993/8末</v>
      </c>
      <c r="B62" s="26" t="str">
        <f t="shared" si="4"/>
        <v>平成5/8末</v>
      </c>
      <c r="C62" s="43">
        <v>59</v>
      </c>
      <c r="D62" s="43">
        <v>510</v>
      </c>
      <c r="E62" s="43">
        <v>616</v>
      </c>
      <c r="F62" s="43">
        <v>1126</v>
      </c>
      <c r="G62" s="30" t="s">
        <v>15</v>
      </c>
      <c r="O62" s="17">
        <f>'8月'!$C62</f>
        <v>59</v>
      </c>
      <c r="P62">
        <f>'8月'!$D62*'8月'!$C62</f>
        <v>30090</v>
      </c>
      <c r="Q62">
        <f>'8月'!$E62*'8月'!$C62</f>
        <v>36344</v>
      </c>
      <c r="R62">
        <f>'8月'!$F62*'8月'!$C62</f>
        <v>66434</v>
      </c>
    </row>
    <row r="63" spans="1:18" x14ac:dyDescent="0.2">
      <c r="A63" s="26" t="str">
        <f t="shared" si="4"/>
        <v>1993/8末</v>
      </c>
      <c r="B63" s="26" t="str">
        <f t="shared" si="4"/>
        <v>平成5/8末</v>
      </c>
      <c r="C63" s="43">
        <v>60</v>
      </c>
      <c r="D63" s="43">
        <v>583</v>
      </c>
      <c r="E63" s="43">
        <v>615</v>
      </c>
      <c r="F63" s="43">
        <v>1198</v>
      </c>
      <c r="G63" s="30" t="s">
        <v>15</v>
      </c>
      <c r="O63" s="17">
        <f>'8月'!$C63</f>
        <v>60</v>
      </c>
      <c r="P63">
        <f>'8月'!$D63*'8月'!$C63</f>
        <v>34980</v>
      </c>
      <c r="Q63">
        <f>'8月'!$E63*'8月'!$C63</f>
        <v>36900</v>
      </c>
      <c r="R63">
        <f>'8月'!$F63*'8月'!$C63</f>
        <v>71880</v>
      </c>
    </row>
    <row r="64" spans="1:18" x14ac:dyDescent="0.2">
      <c r="A64" s="26" t="str">
        <f t="shared" si="4"/>
        <v>1993/8末</v>
      </c>
      <c r="B64" s="26" t="str">
        <f t="shared" si="4"/>
        <v>平成5/8末</v>
      </c>
      <c r="C64" s="43">
        <v>61</v>
      </c>
      <c r="D64" s="43">
        <v>563</v>
      </c>
      <c r="E64" s="43">
        <v>656</v>
      </c>
      <c r="F64" s="43">
        <v>1219</v>
      </c>
      <c r="G64" s="30" t="s">
        <v>15</v>
      </c>
      <c r="O64" s="17">
        <f>'8月'!$C64</f>
        <v>61</v>
      </c>
      <c r="P64">
        <f>'8月'!$D64*'8月'!$C64</f>
        <v>34343</v>
      </c>
      <c r="Q64">
        <f>'8月'!$E64*'8月'!$C64</f>
        <v>40016</v>
      </c>
      <c r="R64">
        <f>'8月'!$F64*'8月'!$C64</f>
        <v>74359</v>
      </c>
    </row>
    <row r="65" spans="1:18" x14ac:dyDescent="0.2">
      <c r="A65" s="26" t="str">
        <f t="shared" si="4"/>
        <v>1993/8末</v>
      </c>
      <c r="B65" s="26" t="str">
        <f t="shared" si="4"/>
        <v>平成5/8末</v>
      </c>
      <c r="C65" s="43">
        <v>62</v>
      </c>
      <c r="D65" s="43">
        <v>570</v>
      </c>
      <c r="E65" s="43">
        <v>648</v>
      </c>
      <c r="F65" s="43">
        <v>1218</v>
      </c>
      <c r="G65" s="30" t="s">
        <v>15</v>
      </c>
      <c r="O65" s="17">
        <f>'8月'!$C65</f>
        <v>62</v>
      </c>
      <c r="P65">
        <f>'8月'!$D65*'8月'!$C65</f>
        <v>35340</v>
      </c>
      <c r="Q65">
        <f>'8月'!$E65*'8月'!$C65</f>
        <v>40176</v>
      </c>
      <c r="R65">
        <f>'8月'!$F65*'8月'!$C65</f>
        <v>75516</v>
      </c>
    </row>
    <row r="66" spans="1:18" x14ac:dyDescent="0.2">
      <c r="A66" s="26" t="str">
        <f t="shared" si="4"/>
        <v>1993/8末</v>
      </c>
      <c r="B66" s="26" t="str">
        <f t="shared" si="4"/>
        <v>平成5/8末</v>
      </c>
      <c r="C66" s="43">
        <v>63</v>
      </c>
      <c r="D66" s="43">
        <v>529</v>
      </c>
      <c r="E66" s="43">
        <v>542</v>
      </c>
      <c r="F66" s="43">
        <v>1071</v>
      </c>
      <c r="G66" s="30" t="s">
        <v>15</v>
      </c>
      <c r="O66" s="17">
        <f>'8月'!$C66</f>
        <v>63</v>
      </c>
      <c r="P66">
        <f>'8月'!$D66*'8月'!$C66</f>
        <v>33327</v>
      </c>
      <c r="Q66">
        <f>'8月'!$E66*'8月'!$C66</f>
        <v>34146</v>
      </c>
      <c r="R66">
        <f>'8月'!$F66*'8月'!$C66</f>
        <v>67473</v>
      </c>
    </row>
    <row r="67" spans="1:18" x14ac:dyDescent="0.2">
      <c r="A67" s="26" t="str">
        <f t="shared" si="4"/>
        <v>1993/8末</v>
      </c>
      <c r="B67" s="26" t="str">
        <f t="shared" si="4"/>
        <v>平成5/8末</v>
      </c>
      <c r="C67" s="43">
        <v>64</v>
      </c>
      <c r="D67" s="43">
        <v>566</v>
      </c>
      <c r="E67" s="43">
        <v>636</v>
      </c>
      <c r="F67" s="43">
        <v>1202</v>
      </c>
      <c r="G67" s="30" t="s">
        <v>15</v>
      </c>
      <c r="O67" s="17">
        <f>'8月'!$C67</f>
        <v>64</v>
      </c>
      <c r="P67">
        <f>'8月'!$D67*'8月'!$C67</f>
        <v>36224</v>
      </c>
      <c r="Q67">
        <f>'8月'!$E67*'8月'!$C67</f>
        <v>40704</v>
      </c>
      <c r="R67">
        <f>'8月'!$F67*'8月'!$C67</f>
        <v>76928</v>
      </c>
    </row>
    <row r="68" spans="1:18" x14ac:dyDescent="0.2">
      <c r="A68" s="25" t="str">
        <f t="shared" si="4"/>
        <v>1993/8末</v>
      </c>
      <c r="B68" s="25" t="str">
        <f t="shared" si="4"/>
        <v>平成5/8末</v>
      </c>
      <c r="C68" s="42">
        <v>65</v>
      </c>
      <c r="D68" s="42">
        <v>536</v>
      </c>
      <c r="E68" s="42">
        <v>611</v>
      </c>
      <c r="F68" s="42">
        <v>1147</v>
      </c>
      <c r="G68" s="29" t="s">
        <v>16</v>
      </c>
      <c r="O68" s="23">
        <f>'8月'!$C68</f>
        <v>65</v>
      </c>
      <c r="P68" s="24">
        <f>'8月'!$D68*'8月'!$C68</f>
        <v>34840</v>
      </c>
      <c r="Q68" s="24">
        <f>'8月'!$E68*'8月'!$C68</f>
        <v>39715</v>
      </c>
      <c r="R68" s="24">
        <f>'8月'!$F68*'8月'!$C68</f>
        <v>74555</v>
      </c>
    </row>
    <row r="69" spans="1:18" x14ac:dyDescent="0.2">
      <c r="A69" s="26" t="str">
        <f t="shared" ref="A69:B84" si="5">A68</f>
        <v>1993/8末</v>
      </c>
      <c r="B69" s="26" t="str">
        <f t="shared" si="5"/>
        <v>平成5/8末</v>
      </c>
      <c r="C69" s="43">
        <v>66</v>
      </c>
      <c r="D69" s="43">
        <v>501</v>
      </c>
      <c r="E69" s="43">
        <v>662</v>
      </c>
      <c r="F69" s="43">
        <v>1163</v>
      </c>
      <c r="G69" s="30" t="s">
        <v>16</v>
      </c>
      <c r="O69" s="17">
        <f>'8月'!$C69</f>
        <v>66</v>
      </c>
      <c r="P69">
        <f>'8月'!$D69*'8月'!$C69</f>
        <v>33066</v>
      </c>
      <c r="Q69">
        <f>'8月'!$E69*'8月'!$C69</f>
        <v>43692</v>
      </c>
      <c r="R69">
        <f>'8月'!$F69*'8月'!$C69</f>
        <v>76758</v>
      </c>
    </row>
    <row r="70" spans="1:18" x14ac:dyDescent="0.2">
      <c r="A70" s="26" t="str">
        <f t="shared" si="5"/>
        <v>1993/8末</v>
      </c>
      <c r="B70" s="26" t="str">
        <f t="shared" si="5"/>
        <v>平成5/8末</v>
      </c>
      <c r="C70" s="43">
        <v>67</v>
      </c>
      <c r="D70" s="43">
        <v>520</v>
      </c>
      <c r="E70" s="43">
        <v>617</v>
      </c>
      <c r="F70" s="43">
        <v>1137</v>
      </c>
      <c r="G70" s="30" t="s">
        <v>16</v>
      </c>
      <c r="O70" s="17">
        <f>'8月'!$C70</f>
        <v>67</v>
      </c>
      <c r="P70">
        <f>'8月'!$D70*'8月'!$C70</f>
        <v>34840</v>
      </c>
      <c r="Q70">
        <f>'8月'!$E70*'8月'!$C70</f>
        <v>41339</v>
      </c>
      <c r="R70">
        <f>'8月'!$F70*'8月'!$C70</f>
        <v>76179</v>
      </c>
    </row>
    <row r="71" spans="1:18" x14ac:dyDescent="0.2">
      <c r="A71" s="26" t="str">
        <f t="shared" si="5"/>
        <v>1993/8末</v>
      </c>
      <c r="B71" s="26" t="str">
        <f t="shared" si="5"/>
        <v>平成5/8末</v>
      </c>
      <c r="C71" s="43">
        <v>68</v>
      </c>
      <c r="D71" s="43">
        <v>460</v>
      </c>
      <c r="E71" s="43">
        <v>560</v>
      </c>
      <c r="F71" s="43">
        <v>1020</v>
      </c>
      <c r="G71" s="30" t="s">
        <v>16</v>
      </c>
      <c r="O71" s="17">
        <f>'8月'!$C71</f>
        <v>68</v>
      </c>
      <c r="P71">
        <f>'8月'!$D71*'8月'!$C71</f>
        <v>31280</v>
      </c>
      <c r="Q71">
        <f>'8月'!$E71*'8月'!$C71</f>
        <v>38080</v>
      </c>
      <c r="R71">
        <f>'8月'!$F71*'8月'!$C71</f>
        <v>69360</v>
      </c>
    </row>
    <row r="72" spans="1:18" x14ac:dyDescent="0.2">
      <c r="A72" s="26" t="str">
        <f t="shared" si="5"/>
        <v>1993/8末</v>
      </c>
      <c r="B72" s="26" t="str">
        <f t="shared" si="5"/>
        <v>平成5/8末</v>
      </c>
      <c r="C72" s="43">
        <v>69</v>
      </c>
      <c r="D72" s="43">
        <v>439</v>
      </c>
      <c r="E72" s="43">
        <v>618</v>
      </c>
      <c r="F72" s="43">
        <v>1057</v>
      </c>
      <c r="G72" s="30" t="s">
        <v>16</v>
      </c>
      <c r="O72" s="17">
        <f>'8月'!$C72</f>
        <v>69</v>
      </c>
      <c r="P72">
        <f>'8月'!$D72*'8月'!$C72</f>
        <v>30291</v>
      </c>
      <c r="Q72">
        <f>'8月'!$E72*'8月'!$C72</f>
        <v>42642</v>
      </c>
      <c r="R72">
        <f>'8月'!$F72*'8月'!$C72</f>
        <v>72933</v>
      </c>
    </row>
    <row r="73" spans="1:18" x14ac:dyDescent="0.2">
      <c r="A73" s="26" t="str">
        <f t="shared" si="5"/>
        <v>1993/8末</v>
      </c>
      <c r="B73" s="26" t="str">
        <f t="shared" si="5"/>
        <v>平成5/8末</v>
      </c>
      <c r="C73" s="43">
        <v>70</v>
      </c>
      <c r="D73" s="43">
        <v>364</v>
      </c>
      <c r="E73" s="43">
        <v>546</v>
      </c>
      <c r="F73" s="43">
        <v>910</v>
      </c>
      <c r="G73" s="30" t="s">
        <v>16</v>
      </c>
      <c r="O73" s="17">
        <f>'8月'!$C73</f>
        <v>70</v>
      </c>
      <c r="P73">
        <f>'8月'!$D73*'8月'!$C73</f>
        <v>25480</v>
      </c>
      <c r="Q73">
        <f>'8月'!$E73*'8月'!$C73</f>
        <v>38220</v>
      </c>
      <c r="R73">
        <f>'8月'!$F73*'8月'!$C73</f>
        <v>63700</v>
      </c>
    </row>
    <row r="74" spans="1:18" x14ac:dyDescent="0.2">
      <c r="A74" s="26" t="str">
        <f t="shared" si="5"/>
        <v>1993/8末</v>
      </c>
      <c r="B74" s="26" t="str">
        <f t="shared" si="5"/>
        <v>平成5/8末</v>
      </c>
      <c r="C74" s="43">
        <v>71</v>
      </c>
      <c r="D74" s="43">
        <v>327</v>
      </c>
      <c r="E74" s="43">
        <v>507</v>
      </c>
      <c r="F74" s="43">
        <v>834</v>
      </c>
      <c r="G74" s="30" t="s">
        <v>16</v>
      </c>
      <c r="O74" s="17">
        <f>'8月'!$C74</f>
        <v>71</v>
      </c>
      <c r="P74">
        <f>'8月'!$D74*'8月'!$C74</f>
        <v>23217</v>
      </c>
      <c r="Q74">
        <f>'8月'!$E74*'8月'!$C74</f>
        <v>35997</v>
      </c>
      <c r="R74">
        <f>'8月'!$F74*'8月'!$C74</f>
        <v>59214</v>
      </c>
    </row>
    <row r="75" spans="1:18" x14ac:dyDescent="0.2">
      <c r="A75" s="26" t="str">
        <f t="shared" si="5"/>
        <v>1993/8末</v>
      </c>
      <c r="B75" s="26" t="str">
        <f t="shared" si="5"/>
        <v>平成5/8末</v>
      </c>
      <c r="C75" s="43">
        <v>72</v>
      </c>
      <c r="D75" s="43">
        <v>339</v>
      </c>
      <c r="E75" s="43">
        <v>496</v>
      </c>
      <c r="F75" s="43">
        <v>835</v>
      </c>
      <c r="G75" s="30" t="s">
        <v>16</v>
      </c>
      <c r="O75" s="17">
        <f>'8月'!$C75</f>
        <v>72</v>
      </c>
      <c r="P75">
        <f>'8月'!$D75*'8月'!$C75</f>
        <v>24408</v>
      </c>
      <c r="Q75">
        <f>'8月'!$E75*'8月'!$C75</f>
        <v>35712</v>
      </c>
      <c r="R75">
        <f>'8月'!$F75*'8月'!$C75</f>
        <v>60120</v>
      </c>
    </row>
    <row r="76" spans="1:18" x14ac:dyDescent="0.2">
      <c r="A76" s="26" t="str">
        <f t="shared" si="5"/>
        <v>1993/8末</v>
      </c>
      <c r="B76" s="26" t="str">
        <f t="shared" si="5"/>
        <v>平成5/8末</v>
      </c>
      <c r="C76" s="43">
        <v>73</v>
      </c>
      <c r="D76" s="43">
        <v>326</v>
      </c>
      <c r="E76" s="43">
        <v>510</v>
      </c>
      <c r="F76" s="43">
        <v>836</v>
      </c>
      <c r="G76" s="30" t="s">
        <v>16</v>
      </c>
      <c r="O76" s="17">
        <f>'8月'!$C76</f>
        <v>73</v>
      </c>
      <c r="P76">
        <f>'8月'!$D76*'8月'!$C76</f>
        <v>23798</v>
      </c>
      <c r="Q76">
        <f>'8月'!$E76*'8月'!$C76</f>
        <v>37230</v>
      </c>
      <c r="R76">
        <f>'8月'!$F76*'8月'!$C76</f>
        <v>61028</v>
      </c>
    </row>
    <row r="77" spans="1:18" x14ac:dyDescent="0.2">
      <c r="A77" s="56" t="str">
        <f t="shared" si="5"/>
        <v>1993/8末</v>
      </c>
      <c r="B77" s="56" t="str">
        <f t="shared" si="5"/>
        <v>平成5/8末</v>
      </c>
      <c r="C77" s="59">
        <v>74</v>
      </c>
      <c r="D77" s="59">
        <v>286</v>
      </c>
      <c r="E77" s="59">
        <v>400</v>
      </c>
      <c r="F77" s="59">
        <v>686</v>
      </c>
      <c r="G77" s="60" t="s">
        <v>16</v>
      </c>
      <c r="O77" s="17">
        <f>'8月'!$C77</f>
        <v>74</v>
      </c>
      <c r="P77">
        <f>'8月'!$D77*'8月'!$C77</f>
        <v>21164</v>
      </c>
      <c r="Q77">
        <f>'8月'!$E77*'8月'!$C77</f>
        <v>29600</v>
      </c>
      <c r="R77">
        <f>'8月'!$F77*'8月'!$C77</f>
        <v>50764</v>
      </c>
    </row>
    <row r="78" spans="1:18" x14ac:dyDescent="0.2">
      <c r="A78" s="50" t="str">
        <f t="shared" si="5"/>
        <v>1993/8末</v>
      </c>
      <c r="B78" s="50" t="str">
        <f t="shared" si="5"/>
        <v>平成5/8末</v>
      </c>
      <c r="C78" s="58">
        <v>75</v>
      </c>
      <c r="D78" s="58">
        <v>270</v>
      </c>
      <c r="E78" s="58">
        <v>416</v>
      </c>
      <c r="F78" s="58">
        <v>686</v>
      </c>
      <c r="G78" s="9" t="s">
        <v>16</v>
      </c>
      <c r="O78" s="17">
        <f>'8月'!$C78</f>
        <v>75</v>
      </c>
      <c r="P78">
        <f>'8月'!$D78*'8月'!$C78</f>
        <v>20250</v>
      </c>
      <c r="Q78">
        <f>'8月'!$E78*'8月'!$C78</f>
        <v>31200</v>
      </c>
      <c r="R78">
        <f>'8月'!$F78*'8月'!$C78</f>
        <v>51450</v>
      </c>
    </row>
    <row r="79" spans="1:18" x14ac:dyDescent="0.2">
      <c r="A79" s="26" t="str">
        <f t="shared" si="5"/>
        <v>1993/8末</v>
      </c>
      <c r="B79" s="26" t="str">
        <f t="shared" si="5"/>
        <v>平成5/8末</v>
      </c>
      <c r="C79" s="43">
        <v>76</v>
      </c>
      <c r="D79" s="43">
        <v>246</v>
      </c>
      <c r="E79" s="43">
        <v>403</v>
      </c>
      <c r="F79" s="43">
        <v>649</v>
      </c>
      <c r="G79" s="30" t="s">
        <v>16</v>
      </c>
      <c r="O79" s="17">
        <f>'8月'!$C79</f>
        <v>76</v>
      </c>
      <c r="P79">
        <f>'8月'!$D79*'8月'!$C79</f>
        <v>18696</v>
      </c>
      <c r="Q79">
        <f>'8月'!$E79*'8月'!$C79</f>
        <v>30628</v>
      </c>
      <c r="R79">
        <f>'8月'!$F79*'8月'!$C79</f>
        <v>49324</v>
      </c>
    </row>
    <row r="80" spans="1:18" x14ac:dyDescent="0.2">
      <c r="A80" s="26" t="str">
        <f t="shared" si="5"/>
        <v>1993/8末</v>
      </c>
      <c r="B80" s="26" t="str">
        <f t="shared" si="5"/>
        <v>平成5/8末</v>
      </c>
      <c r="C80" s="43">
        <v>77</v>
      </c>
      <c r="D80" s="43">
        <v>258</v>
      </c>
      <c r="E80" s="43">
        <v>405</v>
      </c>
      <c r="F80" s="43">
        <v>663</v>
      </c>
      <c r="G80" s="30" t="s">
        <v>16</v>
      </c>
      <c r="O80" s="17">
        <f>'8月'!$C80</f>
        <v>77</v>
      </c>
      <c r="P80">
        <f>'8月'!$D80*'8月'!$C80</f>
        <v>19866</v>
      </c>
      <c r="Q80">
        <f>'8月'!$E80*'8月'!$C80</f>
        <v>31185</v>
      </c>
      <c r="R80">
        <f>'8月'!$F80*'8月'!$C80</f>
        <v>51051</v>
      </c>
    </row>
    <row r="81" spans="1:18" x14ac:dyDescent="0.2">
      <c r="A81" s="26" t="str">
        <f t="shared" si="5"/>
        <v>1993/8末</v>
      </c>
      <c r="B81" s="26" t="str">
        <f t="shared" si="5"/>
        <v>平成5/8末</v>
      </c>
      <c r="C81" s="43">
        <v>78</v>
      </c>
      <c r="D81" s="43">
        <v>236</v>
      </c>
      <c r="E81" s="43">
        <v>362</v>
      </c>
      <c r="F81" s="43">
        <v>598</v>
      </c>
      <c r="G81" s="30" t="s">
        <v>16</v>
      </c>
      <c r="O81" s="17">
        <f>'8月'!$C81</f>
        <v>78</v>
      </c>
      <c r="P81">
        <f>'8月'!$D81*'8月'!$C81</f>
        <v>18408</v>
      </c>
      <c r="Q81">
        <f>'8月'!$E81*'8月'!$C81</f>
        <v>28236</v>
      </c>
      <c r="R81">
        <f>'8月'!$F81*'8月'!$C81</f>
        <v>46644</v>
      </c>
    </row>
    <row r="82" spans="1:18" x14ac:dyDescent="0.2">
      <c r="A82" s="26" t="str">
        <f t="shared" si="5"/>
        <v>1993/8末</v>
      </c>
      <c r="B82" s="26" t="str">
        <f t="shared" si="5"/>
        <v>平成5/8末</v>
      </c>
      <c r="C82" s="43">
        <v>79</v>
      </c>
      <c r="D82" s="43">
        <v>212</v>
      </c>
      <c r="E82" s="43">
        <v>331</v>
      </c>
      <c r="F82" s="43">
        <v>543</v>
      </c>
      <c r="G82" s="30" t="s">
        <v>16</v>
      </c>
      <c r="O82" s="17">
        <f>'8月'!$C82</f>
        <v>79</v>
      </c>
      <c r="P82">
        <f>'8月'!$D82*'8月'!$C82</f>
        <v>16748</v>
      </c>
      <c r="Q82">
        <f>'8月'!$E82*'8月'!$C82</f>
        <v>26149</v>
      </c>
      <c r="R82">
        <f>'8月'!$F82*'8月'!$C82</f>
        <v>42897</v>
      </c>
    </row>
    <row r="83" spans="1:18" x14ac:dyDescent="0.2">
      <c r="A83" s="26" t="str">
        <f t="shared" si="5"/>
        <v>1993/8末</v>
      </c>
      <c r="B83" s="26" t="str">
        <f t="shared" si="5"/>
        <v>平成5/8末</v>
      </c>
      <c r="C83" s="43">
        <v>80</v>
      </c>
      <c r="D83" s="43">
        <v>145</v>
      </c>
      <c r="E83" s="43">
        <v>297</v>
      </c>
      <c r="F83" s="43">
        <v>442</v>
      </c>
      <c r="G83" s="30" t="s">
        <v>16</v>
      </c>
      <c r="O83" s="17">
        <f>'8月'!$C83</f>
        <v>80</v>
      </c>
      <c r="P83">
        <f>'8月'!$D83*'8月'!$C83</f>
        <v>11600</v>
      </c>
      <c r="Q83">
        <f>'8月'!$E83*'8月'!$C83</f>
        <v>23760</v>
      </c>
      <c r="R83">
        <f>'8月'!$F83*'8月'!$C83</f>
        <v>35360</v>
      </c>
    </row>
    <row r="84" spans="1:18" x14ac:dyDescent="0.2">
      <c r="A84" s="26" t="str">
        <f t="shared" si="5"/>
        <v>1993/8末</v>
      </c>
      <c r="B84" s="26" t="str">
        <f t="shared" si="5"/>
        <v>平成5/8末</v>
      </c>
      <c r="C84" s="43">
        <v>81</v>
      </c>
      <c r="D84" s="43">
        <v>175</v>
      </c>
      <c r="E84" s="43">
        <v>271</v>
      </c>
      <c r="F84" s="43">
        <v>446</v>
      </c>
      <c r="G84" s="30" t="s">
        <v>16</v>
      </c>
      <c r="O84" s="17">
        <f>'8月'!$C84</f>
        <v>81</v>
      </c>
      <c r="P84">
        <f>'8月'!$D84*'8月'!$C84</f>
        <v>14175</v>
      </c>
      <c r="Q84">
        <f>'8月'!$E84*'8月'!$C84</f>
        <v>21951</v>
      </c>
      <c r="R84">
        <f>'8月'!$F84*'8月'!$C84</f>
        <v>36126</v>
      </c>
    </row>
    <row r="85" spans="1:18" x14ac:dyDescent="0.2">
      <c r="A85" s="26" t="str">
        <f t="shared" ref="A85:B100" si="6">A84</f>
        <v>1993/8末</v>
      </c>
      <c r="B85" s="26" t="str">
        <f t="shared" si="6"/>
        <v>平成5/8末</v>
      </c>
      <c r="C85" s="43">
        <v>82</v>
      </c>
      <c r="D85" s="43">
        <v>141</v>
      </c>
      <c r="E85" s="43">
        <v>257</v>
      </c>
      <c r="F85" s="43">
        <v>398</v>
      </c>
      <c r="G85" s="30" t="s">
        <v>16</v>
      </c>
      <c r="O85" s="17">
        <f>'8月'!$C85</f>
        <v>82</v>
      </c>
      <c r="P85">
        <f>'8月'!$D85*'8月'!$C85</f>
        <v>11562</v>
      </c>
      <c r="Q85">
        <f>'8月'!$E85*'8月'!$C85</f>
        <v>21074</v>
      </c>
      <c r="R85">
        <f>'8月'!$F85*'8月'!$C85</f>
        <v>32636</v>
      </c>
    </row>
    <row r="86" spans="1:18" x14ac:dyDescent="0.2">
      <c r="A86" s="26" t="str">
        <f t="shared" si="6"/>
        <v>1993/8末</v>
      </c>
      <c r="B86" s="26" t="str">
        <f t="shared" si="6"/>
        <v>平成5/8末</v>
      </c>
      <c r="C86" s="43">
        <v>83</v>
      </c>
      <c r="D86" s="43">
        <v>132</v>
      </c>
      <c r="E86" s="43">
        <v>252</v>
      </c>
      <c r="F86" s="43">
        <v>384</v>
      </c>
      <c r="G86" s="30" t="s">
        <v>16</v>
      </c>
      <c r="O86" s="17">
        <f>'8月'!$C86</f>
        <v>83</v>
      </c>
      <c r="P86">
        <f>'8月'!$D86*'8月'!$C86</f>
        <v>10956</v>
      </c>
      <c r="Q86">
        <f>'8月'!$E86*'8月'!$C86</f>
        <v>20916</v>
      </c>
      <c r="R86">
        <f>'8月'!$F86*'8月'!$C86</f>
        <v>31872</v>
      </c>
    </row>
    <row r="87" spans="1:18" x14ac:dyDescent="0.2">
      <c r="A87" s="26" t="str">
        <f t="shared" si="6"/>
        <v>1993/8末</v>
      </c>
      <c r="B87" s="26" t="str">
        <f t="shared" si="6"/>
        <v>平成5/8末</v>
      </c>
      <c r="C87" s="43">
        <v>84</v>
      </c>
      <c r="D87" s="43">
        <v>90</v>
      </c>
      <c r="E87" s="43">
        <v>227</v>
      </c>
      <c r="F87" s="43">
        <v>317</v>
      </c>
      <c r="G87" s="30" t="s">
        <v>16</v>
      </c>
      <c r="O87" s="17">
        <f>'8月'!$C87</f>
        <v>84</v>
      </c>
      <c r="P87">
        <f>'8月'!$D87*'8月'!$C87</f>
        <v>7560</v>
      </c>
      <c r="Q87">
        <f>'8月'!$E87*'8月'!$C87</f>
        <v>19068</v>
      </c>
      <c r="R87">
        <f>'8月'!$F87*'8月'!$C87</f>
        <v>26628</v>
      </c>
    </row>
    <row r="88" spans="1:18" x14ac:dyDescent="0.2">
      <c r="A88" s="26" t="str">
        <f t="shared" si="6"/>
        <v>1993/8末</v>
      </c>
      <c r="B88" s="26" t="str">
        <f t="shared" si="6"/>
        <v>平成5/8末</v>
      </c>
      <c r="C88" s="43">
        <v>85</v>
      </c>
      <c r="D88" s="43">
        <v>75</v>
      </c>
      <c r="E88" s="43">
        <v>180</v>
      </c>
      <c r="F88" s="43">
        <v>255</v>
      </c>
      <c r="G88" s="30" t="s">
        <v>16</v>
      </c>
      <c r="O88" s="17">
        <f>'8月'!$C88</f>
        <v>85</v>
      </c>
      <c r="P88">
        <f>'8月'!$D88*'8月'!$C88</f>
        <v>6375</v>
      </c>
      <c r="Q88">
        <f>'8月'!$E88*'8月'!$C88</f>
        <v>15300</v>
      </c>
      <c r="R88">
        <f>'8月'!$F88*'8月'!$C88</f>
        <v>21675</v>
      </c>
    </row>
    <row r="89" spans="1:18" x14ac:dyDescent="0.2">
      <c r="A89" s="26" t="str">
        <f t="shared" si="6"/>
        <v>1993/8末</v>
      </c>
      <c r="B89" s="26" t="str">
        <f t="shared" si="6"/>
        <v>平成5/8末</v>
      </c>
      <c r="C89" s="43">
        <v>86</v>
      </c>
      <c r="D89" s="43">
        <v>55</v>
      </c>
      <c r="E89" s="43">
        <v>171</v>
      </c>
      <c r="F89" s="43">
        <v>226</v>
      </c>
      <c r="G89" s="30" t="s">
        <v>16</v>
      </c>
      <c r="O89" s="17">
        <f>'8月'!$C89</f>
        <v>86</v>
      </c>
      <c r="P89">
        <f>'8月'!$D89*'8月'!$C89</f>
        <v>4730</v>
      </c>
      <c r="Q89">
        <f>'8月'!$E89*'8月'!$C89</f>
        <v>14706</v>
      </c>
      <c r="R89">
        <f>'8月'!$F89*'8月'!$C89</f>
        <v>19436</v>
      </c>
    </row>
    <row r="90" spans="1:18" x14ac:dyDescent="0.2">
      <c r="A90" s="26" t="str">
        <f t="shared" si="6"/>
        <v>1993/8末</v>
      </c>
      <c r="B90" s="26" t="str">
        <f t="shared" si="6"/>
        <v>平成5/8末</v>
      </c>
      <c r="C90" s="43">
        <v>87</v>
      </c>
      <c r="D90" s="43">
        <v>59</v>
      </c>
      <c r="E90" s="43">
        <v>115</v>
      </c>
      <c r="F90" s="43">
        <v>174</v>
      </c>
      <c r="G90" s="30" t="s">
        <v>16</v>
      </c>
      <c r="O90" s="17">
        <f>'8月'!$C90</f>
        <v>87</v>
      </c>
      <c r="P90">
        <f>'8月'!$D90*'8月'!$C90</f>
        <v>5133</v>
      </c>
      <c r="Q90">
        <f>'8月'!$E90*'8月'!$C90</f>
        <v>10005</v>
      </c>
      <c r="R90">
        <f>'8月'!$F90*'8月'!$C90</f>
        <v>15138</v>
      </c>
    </row>
    <row r="91" spans="1:18" x14ac:dyDescent="0.2">
      <c r="A91" s="26" t="str">
        <f t="shared" si="6"/>
        <v>1993/8末</v>
      </c>
      <c r="B91" s="26" t="str">
        <f t="shared" si="6"/>
        <v>平成5/8末</v>
      </c>
      <c r="C91" s="43">
        <v>88</v>
      </c>
      <c r="D91" s="43">
        <v>40</v>
      </c>
      <c r="E91" s="43">
        <v>92</v>
      </c>
      <c r="F91" s="43">
        <v>132</v>
      </c>
      <c r="G91" s="30" t="s">
        <v>16</v>
      </c>
      <c r="O91" s="17">
        <f>'8月'!$C91</f>
        <v>88</v>
      </c>
      <c r="P91">
        <f>'8月'!$D91*'8月'!$C91</f>
        <v>3520</v>
      </c>
      <c r="Q91">
        <f>'8月'!$E91*'8月'!$C91</f>
        <v>8096</v>
      </c>
      <c r="R91">
        <f>'8月'!$F91*'8月'!$C91</f>
        <v>11616</v>
      </c>
    </row>
    <row r="92" spans="1:18" x14ac:dyDescent="0.2">
      <c r="A92" s="26" t="str">
        <f t="shared" si="6"/>
        <v>1993/8末</v>
      </c>
      <c r="B92" s="26" t="str">
        <f t="shared" si="6"/>
        <v>平成5/8末</v>
      </c>
      <c r="C92" s="43">
        <v>89</v>
      </c>
      <c r="D92" s="43">
        <v>34</v>
      </c>
      <c r="E92" s="43">
        <v>73</v>
      </c>
      <c r="F92" s="43">
        <v>107</v>
      </c>
      <c r="G92" s="30" t="s">
        <v>16</v>
      </c>
      <c r="O92" s="17">
        <f>'8月'!$C92</f>
        <v>89</v>
      </c>
      <c r="P92">
        <f>'8月'!$D92*'8月'!$C92</f>
        <v>3026</v>
      </c>
      <c r="Q92">
        <f>'8月'!$E92*'8月'!$C92</f>
        <v>6497</v>
      </c>
      <c r="R92">
        <f>'8月'!$F92*'8月'!$C92</f>
        <v>9523</v>
      </c>
    </row>
    <row r="93" spans="1:18" x14ac:dyDescent="0.2">
      <c r="A93" s="26" t="str">
        <f t="shared" si="6"/>
        <v>1993/8末</v>
      </c>
      <c r="B93" s="26" t="str">
        <f t="shared" si="6"/>
        <v>平成5/8末</v>
      </c>
      <c r="C93" s="43">
        <v>90</v>
      </c>
      <c r="D93" s="43">
        <v>25</v>
      </c>
      <c r="E93" s="43">
        <v>71</v>
      </c>
      <c r="F93" s="43">
        <v>96</v>
      </c>
      <c r="G93" s="30" t="s">
        <v>16</v>
      </c>
      <c r="O93" s="17">
        <f>'8月'!$C93</f>
        <v>90</v>
      </c>
      <c r="P93">
        <f>'8月'!$D93*'8月'!$C93</f>
        <v>2250</v>
      </c>
      <c r="Q93">
        <f>'8月'!$E93*'8月'!$C93</f>
        <v>6390</v>
      </c>
      <c r="R93">
        <f>'8月'!$F93*'8月'!$C93</f>
        <v>8640</v>
      </c>
    </row>
    <row r="94" spans="1:18" x14ac:dyDescent="0.2">
      <c r="A94" s="26" t="str">
        <f t="shared" si="6"/>
        <v>1993/8末</v>
      </c>
      <c r="B94" s="26" t="str">
        <f t="shared" si="6"/>
        <v>平成5/8末</v>
      </c>
      <c r="C94" s="43">
        <v>91</v>
      </c>
      <c r="D94" s="43">
        <v>18</v>
      </c>
      <c r="E94" s="43">
        <v>47</v>
      </c>
      <c r="F94" s="43">
        <v>65</v>
      </c>
      <c r="G94" s="30" t="s">
        <v>16</v>
      </c>
      <c r="O94" s="17">
        <f>'8月'!$C94</f>
        <v>91</v>
      </c>
      <c r="P94">
        <f>'8月'!$D94*'8月'!$C94</f>
        <v>1638</v>
      </c>
      <c r="Q94">
        <f>'8月'!$E94*'8月'!$C94</f>
        <v>4277</v>
      </c>
      <c r="R94">
        <f>'8月'!$F94*'8月'!$C94</f>
        <v>5915</v>
      </c>
    </row>
    <row r="95" spans="1:18" x14ac:dyDescent="0.2">
      <c r="A95" s="26" t="str">
        <f t="shared" si="6"/>
        <v>1993/8末</v>
      </c>
      <c r="B95" s="26" t="str">
        <f t="shared" si="6"/>
        <v>平成5/8末</v>
      </c>
      <c r="C95" s="43">
        <v>92</v>
      </c>
      <c r="D95" s="43">
        <v>9</v>
      </c>
      <c r="E95" s="43">
        <v>29</v>
      </c>
      <c r="F95" s="43">
        <v>38</v>
      </c>
      <c r="G95" s="30" t="s">
        <v>16</v>
      </c>
      <c r="O95" s="17">
        <f>'8月'!$C95</f>
        <v>92</v>
      </c>
      <c r="P95">
        <f>'8月'!$D95*'8月'!$C95</f>
        <v>828</v>
      </c>
      <c r="Q95">
        <f>'8月'!$E95*'8月'!$C95</f>
        <v>2668</v>
      </c>
      <c r="R95">
        <f>'8月'!$F95*'8月'!$C95</f>
        <v>3496</v>
      </c>
    </row>
    <row r="96" spans="1:18" x14ac:dyDescent="0.2">
      <c r="A96" s="26" t="str">
        <f t="shared" si="6"/>
        <v>1993/8末</v>
      </c>
      <c r="B96" s="26" t="str">
        <f t="shared" si="6"/>
        <v>平成5/8末</v>
      </c>
      <c r="C96" s="43">
        <v>93</v>
      </c>
      <c r="D96" s="43">
        <v>8</v>
      </c>
      <c r="E96" s="43">
        <v>32</v>
      </c>
      <c r="F96" s="43">
        <v>40</v>
      </c>
      <c r="G96" s="30" t="s">
        <v>16</v>
      </c>
      <c r="O96" s="17">
        <f>'8月'!$C96</f>
        <v>93</v>
      </c>
      <c r="P96">
        <f>'8月'!$D96*'8月'!$C96</f>
        <v>744</v>
      </c>
      <c r="Q96">
        <f>'8月'!$E96*'8月'!$C96</f>
        <v>2976</v>
      </c>
      <c r="R96">
        <f>'8月'!$F96*'8月'!$C96</f>
        <v>3720</v>
      </c>
    </row>
    <row r="97" spans="1:18" x14ac:dyDescent="0.2">
      <c r="A97" s="26" t="str">
        <f t="shared" si="6"/>
        <v>1993/8末</v>
      </c>
      <c r="B97" s="26" t="str">
        <f t="shared" si="6"/>
        <v>平成5/8末</v>
      </c>
      <c r="C97" s="43">
        <v>94</v>
      </c>
      <c r="D97" s="43">
        <v>8</v>
      </c>
      <c r="E97" s="43">
        <v>21</v>
      </c>
      <c r="F97" s="43">
        <v>29</v>
      </c>
      <c r="G97" s="30" t="s">
        <v>16</v>
      </c>
      <c r="O97" s="17">
        <f>'8月'!$C97</f>
        <v>94</v>
      </c>
      <c r="P97">
        <f>'8月'!$D97*'8月'!$C97</f>
        <v>752</v>
      </c>
      <c r="Q97">
        <f>'8月'!$E97*'8月'!$C97</f>
        <v>1974</v>
      </c>
      <c r="R97">
        <f>'8月'!$F97*'8月'!$C97</f>
        <v>2726</v>
      </c>
    </row>
    <row r="98" spans="1:18" x14ac:dyDescent="0.2">
      <c r="A98" s="26" t="str">
        <f t="shared" si="6"/>
        <v>1993/8末</v>
      </c>
      <c r="B98" s="26" t="str">
        <f t="shared" si="6"/>
        <v>平成5/8末</v>
      </c>
      <c r="C98" s="43">
        <v>95</v>
      </c>
      <c r="D98" s="43">
        <v>1</v>
      </c>
      <c r="E98" s="43">
        <v>9</v>
      </c>
      <c r="F98" s="43">
        <v>10</v>
      </c>
      <c r="G98" s="30" t="s">
        <v>16</v>
      </c>
      <c r="O98" s="17">
        <f>'8月'!$C98</f>
        <v>95</v>
      </c>
      <c r="P98">
        <f>'8月'!$D98*'8月'!$C98</f>
        <v>95</v>
      </c>
      <c r="Q98">
        <f>'8月'!$E98*'8月'!$C98</f>
        <v>855</v>
      </c>
      <c r="R98">
        <f>'8月'!$F98*'8月'!$C98</f>
        <v>950</v>
      </c>
    </row>
    <row r="99" spans="1:18" x14ac:dyDescent="0.2">
      <c r="A99" s="26" t="str">
        <f t="shared" si="6"/>
        <v>1993/8末</v>
      </c>
      <c r="B99" s="26" t="str">
        <f t="shared" si="6"/>
        <v>平成5/8末</v>
      </c>
      <c r="C99" s="43">
        <v>96</v>
      </c>
      <c r="D99" s="43">
        <v>0</v>
      </c>
      <c r="E99" s="43">
        <v>2</v>
      </c>
      <c r="F99" s="43">
        <v>2</v>
      </c>
      <c r="G99" s="30" t="s">
        <v>16</v>
      </c>
      <c r="O99" s="17">
        <f>'8月'!$C99</f>
        <v>96</v>
      </c>
      <c r="P99">
        <f>'8月'!$D99*'8月'!$C99</f>
        <v>0</v>
      </c>
      <c r="Q99">
        <f>'8月'!$E99*'8月'!$C99</f>
        <v>192</v>
      </c>
      <c r="R99">
        <f>'8月'!$F99*'8月'!$C99</f>
        <v>192</v>
      </c>
    </row>
    <row r="100" spans="1:18" x14ac:dyDescent="0.2">
      <c r="A100" s="26" t="str">
        <f t="shared" si="6"/>
        <v>1993/8末</v>
      </c>
      <c r="B100" s="26" t="str">
        <f t="shared" si="6"/>
        <v>平成5/8末</v>
      </c>
      <c r="C100" s="43">
        <v>97</v>
      </c>
      <c r="D100" s="43">
        <v>1</v>
      </c>
      <c r="E100" s="43">
        <v>6</v>
      </c>
      <c r="F100" s="43">
        <v>7</v>
      </c>
      <c r="G100" s="30" t="s">
        <v>16</v>
      </c>
      <c r="O100" s="17">
        <f>'8月'!$C100</f>
        <v>97</v>
      </c>
      <c r="P100">
        <f>'8月'!$D100*'8月'!$C100</f>
        <v>97</v>
      </c>
      <c r="Q100">
        <f>'8月'!$E100*'8月'!$C100</f>
        <v>582</v>
      </c>
      <c r="R100">
        <f>'8月'!$F100*'8月'!$C100</f>
        <v>679</v>
      </c>
    </row>
    <row r="101" spans="1:18" x14ac:dyDescent="0.2">
      <c r="A101" s="26" t="str">
        <f t="shared" ref="A101:B108" si="7">A100</f>
        <v>1993/8末</v>
      </c>
      <c r="B101" s="26" t="str">
        <f t="shared" si="7"/>
        <v>平成5/8末</v>
      </c>
      <c r="C101" s="43">
        <v>98</v>
      </c>
      <c r="D101" s="43">
        <v>0</v>
      </c>
      <c r="E101" s="43">
        <v>5</v>
      </c>
      <c r="F101" s="43">
        <v>5</v>
      </c>
      <c r="G101" s="30" t="s">
        <v>16</v>
      </c>
      <c r="O101" s="17">
        <f>'8月'!$C101</f>
        <v>98</v>
      </c>
      <c r="P101">
        <f>'8月'!$D101*'8月'!$C101</f>
        <v>0</v>
      </c>
      <c r="Q101">
        <f>'8月'!$E101*'8月'!$C101</f>
        <v>490</v>
      </c>
      <c r="R101">
        <f>'8月'!$F101*'8月'!$C101</f>
        <v>490</v>
      </c>
    </row>
    <row r="102" spans="1:18" x14ac:dyDescent="0.2">
      <c r="A102" s="26" t="str">
        <f t="shared" si="7"/>
        <v>1993/8末</v>
      </c>
      <c r="B102" s="26" t="str">
        <f t="shared" si="7"/>
        <v>平成5/8末</v>
      </c>
      <c r="C102" s="43">
        <v>99</v>
      </c>
      <c r="D102" s="43">
        <v>1</v>
      </c>
      <c r="E102" s="43">
        <v>2</v>
      </c>
      <c r="F102" s="43">
        <v>3</v>
      </c>
      <c r="G102" s="30" t="s">
        <v>16</v>
      </c>
      <c r="O102" s="17">
        <f>'8月'!$C102</f>
        <v>99</v>
      </c>
      <c r="P102">
        <f>'8月'!$D102*'8月'!$C102</f>
        <v>99</v>
      </c>
      <c r="Q102">
        <f>'8月'!$E102*'8月'!$C102</f>
        <v>198</v>
      </c>
      <c r="R102">
        <f>'8月'!$F102*'8月'!$C102</f>
        <v>297</v>
      </c>
    </row>
    <row r="103" spans="1:18" x14ac:dyDescent="0.2">
      <c r="A103" s="26" t="str">
        <f t="shared" si="7"/>
        <v>1993/8末</v>
      </c>
      <c r="B103" s="26" t="str">
        <f t="shared" si="7"/>
        <v>平成5/8末</v>
      </c>
      <c r="C103" s="43">
        <v>100</v>
      </c>
      <c r="D103" s="43">
        <v>0</v>
      </c>
      <c r="E103" s="43">
        <v>3</v>
      </c>
      <c r="F103" s="43">
        <v>3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300</v>
      </c>
      <c r="R103">
        <f>'8月'!$F103*'8月'!$C103</f>
        <v>300</v>
      </c>
    </row>
    <row r="104" spans="1:18" x14ac:dyDescent="0.2">
      <c r="A104" s="26" t="str">
        <f t="shared" si="7"/>
        <v>1993/8末</v>
      </c>
      <c r="B104" s="26" t="str">
        <f t="shared" si="7"/>
        <v>平成5/8末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101</v>
      </c>
      <c r="R104">
        <f>'8月'!$F104*'8月'!$C104</f>
        <v>101</v>
      </c>
    </row>
    <row r="105" spans="1:18" x14ac:dyDescent="0.2">
      <c r="A105" s="26" t="str">
        <f t="shared" si="7"/>
        <v>1993/8末</v>
      </c>
      <c r="B105" s="26" t="str">
        <f t="shared" si="7"/>
        <v>平成5/8末</v>
      </c>
      <c r="C105" s="43">
        <v>102</v>
      </c>
      <c r="D105" s="43">
        <v>0</v>
      </c>
      <c r="E105" s="43">
        <v>1</v>
      </c>
      <c r="F105" s="43">
        <v>1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102</v>
      </c>
      <c r="R105">
        <f>'8月'!$F105*'8月'!$C105</f>
        <v>102</v>
      </c>
    </row>
    <row r="106" spans="1:18" x14ac:dyDescent="0.2">
      <c r="A106" s="26" t="str">
        <f t="shared" si="7"/>
        <v>1993/8末</v>
      </c>
      <c r="B106" s="26" t="str">
        <f t="shared" si="7"/>
        <v>平成5/8末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0</v>
      </c>
      <c r="R106">
        <f>'8月'!$F106*'8月'!$C106</f>
        <v>0</v>
      </c>
    </row>
    <row r="107" spans="1:18" x14ac:dyDescent="0.2">
      <c r="A107" s="26" t="str">
        <f t="shared" si="7"/>
        <v>1993/8末</v>
      </c>
      <c r="B107" s="26" t="str">
        <f t="shared" si="7"/>
        <v>平成5/8末</v>
      </c>
      <c r="C107" s="43">
        <v>104</v>
      </c>
      <c r="D107" s="43">
        <v>0</v>
      </c>
      <c r="E107" s="43">
        <v>0</v>
      </c>
      <c r="F107" s="43">
        <v>0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0</v>
      </c>
      <c r="R107">
        <f>'8月'!$F107*'8月'!$C107</f>
        <v>0</v>
      </c>
    </row>
    <row r="108" spans="1:18" x14ac:dyDescent="0.2">
      <c r="A108" s="26" t="str">
        <f t="shared" si="7"/>
        <v>1993/8末</v>
      </c>
      <c r="B108" s="26" t="str">
        <f t="shared" si="7"/>
        <v>平成5/8末</v>
      </c>
      <c r="C108" s="43" t="s">
        <v>65</v>
      </c>
      <c r="D108" s="43">
        <v>0</v>
      </c>
      <c r="E108" s="43">
        <v>1</v>
      </c>
      <c r="F108" s="43">
        <v>1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105</v>
      </c>
      <c r="R108">
        <f>'8月'!$F108*105</f>
        <v>105</v>
      </c>
    </row>
    <row r="109" spans="1:18" x14ac:dyDescent="0.2">
      <c r="O109" s="11" t="s">
        <v>22</v>
      </c>
      <c r="P109" s="11">
        <f>SUM(P3:P108)</f>
        <v>1674462</v>
      </c>
      <c r="Q109" s="11">
        <f t="shared" ref="Q109:R109" si="8">SUM(Q3:Q108)</f>
        <v>1906962</v>
      </c>
      <c r="R109" s="11">
        <f t="shared" si="8"/>
        <v>3581410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2024-04-18T04:34:19Z</cp:lastPrinted>
  <dcterms:created xsi:type="dcterms:W3CDTF">2021-09-08T23:17:04Z</dcterms:created>
  <dcterms:modified xsi:type="dcterms:W3CDTF">2024-04-18T04:36:17Z</dcterms:modified>
</cp:coreProperties>
</file>