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1995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K18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L18" i="53"/>
  <c r="K18" i="53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L18" i="48"/>
  <c r="K18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K18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L17" i="53" l="1"/>
  <c r="M17" i="53"/>
  <c r="L17" i="52"/>
  <c r="K17" i="52"/>
  <c r="K17" i="51"/>
  <c r="L17" i="49"/>
  <c r="K17" i="49"/>
  <c r="K17" i="48"/>
  <c r="M17" i="47"/>
  <c r="L17" i="54"/>
  <c r="K17" i="54"/>
  <c r="M17" i="54"/>
  <c r="M17" i="48"/>
  <c r="M17" i="51"/>
  <c r="K17" i="53"/>
  <c r="L17" i="51"/>
  <c r="L17" i="50"/>
  <c r="L17" i="48"/>
  <c r="L17" i="47"/>
  <c r="K17" i="47"/>
  <c r="M17" i="46"/>
  <c r="L17" i="46"/>
  <c r="K17" i="46"/>
  <c r="L17" i="45"/>
  <c r="K17" i="45"/>
  <c r="M17" i="45"/>
  <c r="M17" i="52"/>
  <c r="M17" i="49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K4" i="50"/>
  <c r="H32" i="1" s="1"/>
  <c r="R3" i="50"/>
  <c r="Q3" i="50"/>
  <c r="P3" i="50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L3" i="53" l="1"/>
  <c r="N23" i="1" s="1"/>
  <c r="Q2" i="53"/>
  <c r="P109" i="53"/>
  <c r="R109" i="53"/>
  <c r="P109" i="51"/>
  <c r="Q109" i="48"/>
  <c r="L3" i="54"/>
  <c r="N31" i="1" s="1"/>
  <c r="P109" i="54"/>
  <c r="R109" i="54"/>
  <c r="M3" i="53"/>
  <c r="O23" i="1" s="1"/>
  <c r="K3" i="52"/>
  <c r="M15" i="1" s="1"/>
  <c r="Q2" i="51"/>
  <c r="K3" i="51"/>
  <c r="M7" i="1" s="1"/>
  <c r="Q109" i="46"/>
  <c r="L3" i="45"/>
  <c r="D23" i="1" s="1"/>
  <c r="M3" i="45"/>
  <c r="E23" i="1" s="1"/>
  <c r="P109" i="45"/>
  <c r="R109" i="45"/>
  <c r="K3" i="54"/>
  <c r="M31" i="1" s="1"/>
  <c r="Q2" i="54"/>
  <c r="M3" i="54"/>
  <c r="O31" i="1" s="1"/>
  <c r="K3" i="53"/>
  <c r="M23" i="1" s="1"/>
  <c r="M3" i="51"/>
  <c r="O7" i="1" s="1"/>
  <c r="R109" i="51"/>
  <c r="L3" i="51"/>
  <c r="N7" i="1" s="1"/>
  <c r="M3" i="50"/>
  <c r="J31" i="1" s="1"/>
  <c r="P109" i="50"/>
  <c r="R109" i="50"/>
  <c r="L3" i="50"/>
  <c r="I31" i="1" s="1"/>
  <c r="Q2" i="50"/>
  <c r="Q109" i="49"/>
  <c r="K3" i="49"/>
  <c r="H23" i="1" s="1"/>
  <c r="M3" i="49"/>
  <c r="J23" i="1" s="1"/>
  <c r="P2" i="49"/>
  <c r="K7" i="49" s="1"/>
  <c r="H27" i="1" s="1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R2" i="54"/>
  <c r="P2" i="53"/>
  <c r="K7" i="53" s="1"/>
  <c r="M27" i="1" s="1"/>
  <c r="R2" i="53"/>
  <c r="P2" i="52"/>
  <c r="R2" i="52"/>
  <c r="P2" i="51"/>
  <c r="R2" i="51"/>
  <c r="P2" i="50"/>
  <c r="K7" i="50" s="1"/>
  <c r="H35" i="1" s="1"/>
  <c r="R2" i="50"/>
  <c r="Q2" i="49"/>
  <c r="P109" i="49"/>
  <c r="R109" i="49"/>
  <c r="P2" i="48"/>
  <c r="K7" i="48" s="1"/>
  <c r="H19" i="1" s="1"/>
  <c r="R2" i="48"/>
  <c r="M7" i="48" s="1"/>
  <c r="J19" i="1" s="1"/>
  <c r="P2" i="47"/>
  <c r="R2" i="47"/>
  <c r="P2" i="46"/>
  <c r="R2" i="46"/>
  <c r="M7" i="46" s="1"/>
  <c r="E35" i="1" s="1"/>
  <c r="P2" i="45"/>
  <c r="R2" i="45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K7" i="51" l="1"/>
  <c r="M11" i="1" s="1"/>
  <c r="K7" i="54"/>
  <c r="M35" i="1" s="1"/>
  <c r="L7" i="53"/>
  <c r="N27" i="1" s="1"/>
  <c r="M7" i="53"/>
  <c r="O27" i="1" s="1"/>
  <c r="K7" i="52"/>
  <c r="M19" i="1" s="1"/>
  <c r="L7" i="51"/>
  <c r="N11" i="1" s="1"/>
  <c r="M7" i="50"/>
  <c r="J35" i="1" s="1"/>
  <c r="M7" i="45"/>
  <c r="E27" i="1" s="1"/>
  <c r="L7" i="54"/>
  <c r="N35" i="1" s="1"/>
  <c r="M7" i="54"/>
  <c r="O35" i="1" s="1"/>
  <c r="M7" i="47"/>
  <c r="J11" i="1" s="1"/>
  <c r="M7" i="51"/>
  <c r="O11" i="1" s="1"/>
  <c r="M7" i="52"/>
  <c r="O19" i="1" s="1"/>
  <c r="L7" i="49"/>
  <c r="I27" i="1" s="1"/>
  <c r="L7" i="47"/>
  <c r="I11" i="1" s="1"/>
  <c r="K7" i="46"/>
  <c r="C35" i="1" s="1"/>
  <c r="L7" i="45"/>
  <c r="D27" i="1" s="1"/>
  <c r="K7" i="45"/>
  <c r="C27" i="1" s="1"/>
  <c r="M7" i="44"/>
  <c r="E19" i="1" s="1"/>
  <c r="L7" i="50"/>
  <c r="I35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M7" i="43" l="1"/>
  <c r="E11" i="1" s="1"/>
  <c r="L7" i="43"/>
  <c r="D11" i="1" s="1"/>
  <c r="K7" i="43"/>
  <c r="C11" i="1" s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<sst xmlns="http://schemas.openxmlformats.org/spreadsheetml/2006/main" count="2085" uniqueCount="94">
  <si>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</si>
  <si>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</si>
  <si>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</si>
  <si>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</si>
  <si>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</si>
  <si>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</si>
  <si>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</si>
  <si>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</si>
  <si>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</si>
  <si>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</si>
  <si>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</si>
  <si>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</si>
  <si>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</si>
  <si>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</si>
  <si>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</si>
  <si>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</si>
  <si>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</si>
  <si>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</si>
  <si>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</si>
  <si>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</si>
  <si>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</si>
  <si>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</si>
  <si>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</si>
  <si>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</si>
  <si>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</si>
  <si>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</si>
  <si>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</si>
  <si>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</si>
  <si>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</si>
  <si>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</si>
  <si>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</si>
  <si>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</si>
  <si>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</si>
  <si>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</si>
  <si>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</si>
  <si>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</si>
  <si>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</si>
  <si>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</si>
  <si>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</si>
  <si>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</si>
  <si>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</si>
  <si>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</si>
  <si>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</si>
  <si>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</si>
  <si>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</si>
  <si>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</si>
  <si>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</si>
  <si>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</si>
  <si>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</si>
  <si>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</si>
  <si>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</si>
  <si>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</si>
  <si>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</si>
  <si>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</si>
  <si>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</si>
  <si>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</si>
  <si>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</si>
  <si>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</si>
  <si>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</si>
  <si>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</si>
  <si>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</si>
  <si>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</si>
  <si>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</si>
  <si>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</si>
  <si>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</si>
  <si>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105以上</t>
    <rPh sb="3" eb="5">
      <t>イジョウ</t>
    </rPh>
    <phoneticPr fontId="2"/>
  </si>
  <si>
    <t>1995年</t>
    <rPh sb="4" eb="5">
      <t>ネン</t>
    </rPh>
    <phoneticPr fontId="2"/>
  </si>
  <si>
    <t>平成7年</t>
    <rPh sb="0" eb="2">
      <t>ヘイセイ</t>
    </rPh>
    <rPh sb="3" eb="4">
      <t>ネン</t>
    </rPh>
    <phoneticPr fontId="2"/>
  </si>
  <si>
    <t>1995/1末</t>
    <rPh sb="6" eb="7">
      <t>マツ</t>
    </rPh>
    <phoneticPr fontId="2"/>
  </si>
  <si>
    <t>平成7/1末</t>
    <rPh sb="0" eb="2">
      <t>ヘイセイ</t>
    </rPh>
    <rPh sb="5" eb="6">
      <t>マツ</t>
    </rPh>
    <phoneticPr fontId="2"/>
  </si>
  <si>
    <t>1995/2末</t>
    <rPh sb="6" eb="7">
      <t>マツ</t>
    </rPh>
    <phoneticPr fontId="2"/>
  </si>
  <si>
    <t>平成7/2末</t>
    <rPh sb="5" eb="6">
      <t>マツ</t>
    </rPh>
    <phoneticPr fontId="2"/>
  </si>
  <si>
    <t>1995/3末</t>
    <rPh sb="6" eb="7">
      <t>マツ</t>
    </rPh>
    <phoneticPr fontId="2"/>
  </si>
  <si>
    <t>平成7/3末</t>
    <rPh sb="5" eb="6">
      <t>マツ</t>
    </rPh>
    <phoneticPr fontId="2"/>
  </si>
  <si>
    <t>1995/4末</t>
    <rPh sb="6" eb="7">
      <t>マツ</t>
    </rPh>
    <phoneticPr fontId="2"/>
  </si>
  <si>
    <t>平成7/4末</t>
    <rPh sb="5" eb="6">
      <t>マツ</t>
    </rPh>
    <phoneticPr fontId="2"/>
  </si>
  <si>
    <t>1995/5末</t>
    <rPh sb="6" eb="7">
      <t>マツ</t>
    </rPh>
    <phoneticPr fontId="2"/>
  </si>
  <si>
    <t>平成7/5末</t>
    <rPh sb="5" eb="6">
      <t>マツ</t>
    </rPh>
    <phoneticPr fontId="2"/>
  </si>
  <si>
    <t>1995/6末</t>
    <rPh sb="6" eb="7">
      <t>マツ</t>
    </rPh>
    <phoneticPr fontId="2"/>
  </si>
  <si>
    <t>平成7/6末</t>
    <rPh sb="5" eb="6">
      <t>マツ</t>
    </rPh>
    <phoneticPr fontId="2"/>
  </si>
  <si>
    <t>1995/7末</t>
    <rPh sb="6" eb="7">
      <t>マツ</t>
    </rPh>
    <phoneticPr fontId="2"/>
  </si>
  <si>
    <t>平成7/7末</t>
    <rPh sb="5" eb="6">
      <t>マツ</t>
    </rPh>
    <phoneticPr fontId="2"/>
  </si>
  <si>
    <t>1995/8末</t>
    <rPh sb="6" eb="7">
      <t>マツ</t>
    </rPh>
    <phoneticPr fontId="2"/>
  </si>
  <si>
    <t>平成7/8末</t>
    <rPh sb="5" eb="6">
      <t>マツ</t>
    </rPh>
    <phoneticPr fontId="2"/>
  </si>
  <si>
    <t>1995/9末</t>
    <rPh sb="6" eb="7">
      <t>マツ</t>
    </rPh>
    <phoneticPr fontId="2"/>
  </si>
  <si>
    <t>平成7/9末</t>
    <rPh sb="5" eb="6">
      <t>マツ</t>
    </rPh>
    <phoneticPr fontId="2"/>
  </si>
  <si>
    <t>1995/10末</t>
    <rPh sb="7" eb="8">
      <t>マツ</t>
    </rPh>
    <phoneticPr fontId="2"/>
  </si>
  <si>
    <t>平成7/10末</t>
    <rPh sb="6" eb="7">
      <t>マツ</t>
    </rPh>
    <phoneticPr fontId="2"/>
  </si>
  <si>
    <t>1995/11末</t>
    <rPh sb="7" eb="8">
      <t>マツ</t>
    </rPh>
    <phoneticPr fontId="2"/>
  </si>
  <si>
    <t>平成7/11末</t>
    <rPh sb="6" eb="7">
      <t>マツ</t>
    </rPh>
    <phoneticPr fontId="2"/>
  </si>
  <si>
    <t>1995/12末</t>
    <rPh sb="7" eb="8">
      <t>マツ</t>
    </rPh>
    <phoneticPr fontId="2"/>
  </si>
  <si>
    <t>平成7/12末</t>
    <rPh sb="6" eb="7">
      <t>マツ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</si>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</sst>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66</v>
      </c>
      <c r="J2" s="3"/>
      <c r="L2" s="3" t="s">
        <v>8</v>
      </c>
      <c r="M2" s="3"/>
    </row>
    <row r="3" spans="2:15">
      <c r="H3" s="5" t="s">
        <v>7</v>
      </c>
      <c r="I3" s="67" t="s">
        <v>67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43586</v>
      </c>
      <c r="D7" s="13">
        <f>IFERROR('1月'!$L$3,"")</f>
        <v>45166</v>
      </c>
      <c r="E7" s="13">
        <f>IFERROR('1月'!$M$3,"")</f>
        <v>88752</v>
      </c>
      <c r="G7" s="31" t="s">
        <v>5</v>
      </c>
      <c r="H7" s="13">
        <f>IFERROR('5月'!$K$3,"")</f>
        <v>43671</v>
      </c>
      <c r="I7" s="13">
        <f>IFERROR('5月'!$L$3,"")</f>
        <v>45108</v>
      </c>
      <c r="J7" s="13">
        <f>IFERROR('5月'!$M$3,"")</f>
        <v>88779</v>
      </c>
      <c r="L7" s="31" t="s">
        <v>5</v>
      </c>
      <c r="M7" s="13">
        <f>IFERROR('9月'!$K$3,"")</f>
        <v>43761</v>
      </c>
      <c r="N7" s="13">
        <f>IFERROR('9月'!$L$3,"")</f>
        <v>45173</v>
      </c>
      <c r="O7" s="13">
        <f>IFERROR('9月'!$M$3,"")</f>
        <v>88934</v>
      </c>
    </row>
    <row r="8" spans="2:15">
      <c r="B8" s="32" t="s">
        <v>14</v>
      </c>
      <c r="C8" s="13">
        <f>IFERROR('1月'!$K$4,"")</f>
        <v>7648</v>
      </c>
      <c r="D8" s="13">
        <f>IFERROR('1月'!$L$4,"")</f>
        <v>7126</v>
      </c>
      <c r="E8" s="13">
        <f>IFERROR('1月'!$M$4,"")</f>
        <v>14774</v>
      </c>
      <c r="G8" s="32" t="s">
        <v>14</v>
      </c>
      <c r="H8" s="13">
        <f>IFERROR('5月'!$K$4,"")</f>
        <v>7557</v>
      </c>
      <c r="I8" s="13">
        <f>IFERROR('5月'!$L$4,"")</f>
        <v>7075</v>
      </c>
      <c r="J8" s="13">
        <f>IFERROR('5月'!$M$4,"")</f>
        <v>14632</v>
      </c>
      <c r="L8" s="32" t="s">
        <v>14</v>
      </c>
      <c r="M8" s="13">
        <f>IFERROR('9月'!$K$4,"")</f>
        <v>7519</v>
      </c>
      <c r="N8" s="13">
        <f>IFERROR('9月'!$L$4,"")</f>
        <v>7053</v>
      </c>
      <c r="O8" s="13">
        <f>IFERROR('9月'!$M$4,"")</f>
        <v>14572</v>
      </c>
    </row>
    <row r="9" spans="2:15">
      <c r="B9" s="33" t="s">
        <v>15</v>
      </c>
      <c r="C9" s="13">
        <f>IFERROR('1月'!$K$5,"")</f>
        <v>29254</v>
      </c>
      <c r="D9" s="13">
        <f>IFERROR('1月'!$L$5,"")</f>
        <v>28073</v>
      </c>
      <c r="E9" s="13">
        <f>IFERROR('1月'!$M$5,"")</f>
        <v>57327</v>
      </c>
      <c r="G9" s="33" t="s">
        <v>15</v>
      </c>
      <c r="H9" s="13">
        <f>IFERROR('5月'!$K$5,"")</f>
        <v>29331</v>
      </c>
      <c r="I9" s="13">
        <f>IFERROR('5月'!$L$5,"")</f>
        <v>27961</v>
      </c>
      <c r="J9" s="13">
        <f>IFERROR('5月'!$M$5,"")</f>
        <v>57292</v>
      </c>
      <c r="L9" s="33" t="s">
        <v>15</v>
      </c>
      <c r="M9" s="13">
        <f>IFERROR('9月'!$K$5,"")</f>
        <v>29426</v>
      </c>
      <c r="N9" s="13">
        <f>IFERROR('9月'!$L$5,"")</f>
        <v>27989</v>
      </c>
      <c r="O9" s="13">
        <f>IFERROR('9月'!$M$5,"")</f>
        <v>57415</v>
      </c>
    </row>
    <row r="10" spans="2:15">
      <c r="B10" s="33" t="s">
        <v>16</v>
      </c>
      <c r="C10" s="13">
        <f>IFERROR('1月'!$K$6,"")</f>
        <v>6684</v>
      </c>
      <c r="D10" s="13">
        <f>IFERROR('1月'!$L$6,"")</f>
        <v>9967</v>
      </c>
      <c r="E10" s="13">
        <f>IFERROR('1月'!$M$6,"")</f>
        <v>16651</v>
      </c>
      <c r="G10" s="33" t="s">
        <v>16</v>
      </c>
      <c r="H10" s="13">
        <f>IFERROR('5月'!$K$6,"")</f>
        <v>6783</v>
      </c>
      <c r="I10" s="13">
        <f>IFERROR('5月'!$L$6,"")</f>
        <v>10072</v>
      </c>
      <c r="J10" s="13">
        <f>IFERROR('5月'!$M$6,"")</f>
        <v>16855</v>
      </c>
      <c r="L10" s="33" t="s">
        <v>16</v>
      </c>
      <c r="M10" s="13">
        <f>IFERROR('9月'!$K$6,"")</f>
        <v>6816</v>
      </c>
      <c r="N10" s="13">
        <f>IFERROR('9月'!$L$6,"")</f>
        <v>10131</v>
      </c>
      <c r="O10" s="13">
        <f>IFERROR('9月'!$M$6,"")</f>
        <v>16947</v>
      </c>
    </row>
    <row r="11" spans="2:15">
      <c r="B11" s="39" t="s">
        <v>21</v>
      </c>
      <c r="C11" s="40">
        <f>IFERROR('1月'!$K$7,"")</f>
        <v>39.028265956958656</v>
      </c>
      <c r="D11" s="40">
        <f>IFERROR('1月'!$L$7,"")</f>
        <v>42.717818713191342</v>
      </c>
      <c r="E11" s="40">
        <f>IFERROR('1月'!$M$7,"")</f>
        <v>40.905951415179373</v>
      </c>
      <c r="G11" s="39" t="s">
        <v>21</v>
      </c>
      <c r="H11" s="40">
        <f>IFERROR('5月'!$K$7,"")</f>
        <v>39.140825719585081</v>
      </c>
      <c r="I11" s="40">
        <f>IFERROR('5月'!$L$7,"")</f>
        <v>42.872594661700809</v>
      </c>
      <c r="J11" s="40">
        <f>IFERROR('5月'!$M$7,"")</f>
        <v>41.037170952590138</v>
      </c>
      <c r="L11" s="39" t="s">
        <v>21</v>
      </c>
      <c r="M11" s="40">
        <f>IFERROR('9月'!$K$7,"")</f>
        <v>39.181371540869726</v>
      </c>
      <c r="N11" s="40">
        <f>IFERROR('9月'!$L$7,"")</f>
        <v>42.925442188918161</v>
      </c>
      <c r="O11" s="40">
        <f>IFERROR('9月'!$M$7,"")</f>
        <v>41.083410169339061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43577</v>
      </c>
      <c r="D15" s="13">
        <f>IFERROR('2月'!$L$3,"")</f>
        <v>45195</v>
      </c>
      <c r="E15" s="13">
        <f>IFERROR('2月'!$M$3,"")</f>
        <v>88772</v>
      </c>
      <c r="G15" s="31" t="s">
        <v>5</v>
      </c>
      <c r="H15" s="13">
        <f>IFERROR('6月'!$K$3,"")</f>
        <v>43700</v>
      </c>
      <c r="I15" s="13">
        <f>IFERROR('6月'!$L$3,"")</f>
        <v>45121</v>
      </c>
      <c r="J15" s="13">
        <f>IFERROR('6月'!$M$3,"")</f>
        <v>88821</v>
      </c>
      <c r="L15" s="31" t="s">
        <v>5</v>
      </c>
      <c r="M15" s="13">
        <f>IFERROR('10月'!$K$3,"")</f>
        <v>43775</v>
      </c>
      <c r="N15" s="13">
        <f>IFERROR('10月'!$L$3,"")</f>
        <v>45178</v>
      </c>
      <c r="O15" s="13">
        <f>IFERROR('10月'!$M$3,"")</f>
        <v>88953</v>
      </c>
    </row>
    <row r="16" spans="2:15">
      <c r="B16" s="32" t="s">
        <v>14</v>
      </c>
      <c r="C16" s="13">
        <f>IFERROR('2月'!$K$4,"")</f>
        <v>7608</v>
      </c>
      <c r="D16" s="13">
        <f>IFERROR('2月'!$L$4,"")</f>
        <v>7125</v>
      </c>
      <c r="E16" s="13">
        <f>IFERROR('2月'!$M$4,"")</f>
        <v>14733</v>
      </c>
      <c r="G16" s="32" t="s">
        <v>14</v>
      </c>
      <c r="H16" s="13">
        <f>IFERROR('6月'!$K$4,"")</f>
        <v>7552</v>
      </c>
      <c r="I16" s="13">
        <f>IFERROR('6月'!$L$4,"")</f>
        <v>7062</v>
      </c>
      <c r="J16" s="13">
        <f>IFERROR('6月'!$M$4,"")</f>
        <v>14614</v>
      </c>
      <c r="L16" s="32" t="s">
        <v>14</v>
      </c>
      <c r="M16" s="13">
        <f>IFERROR('10月'!$K$4,"")</f>
        <v>7506</v>
      </c>
      <c r="N16" s="13">
        <f>IFERROR('10月'!$L$4,"")</f>
        <v>7036</v>
      </c>
      <c r="O16" s="13">
        <f>IFERROR('10月'!$M$4,"")</f>
        <v>14542</v>
      </c>
    </row>
    <row r="17" spans="2:15">
      <c r="B17" s="33" t="s">
        <v>15</v>
      </c>
      <c r="C17" s="13">
        <f>IFERROR('2月'!$K$5,"")</f>
        <v>29248</v>
      </c>
      <c r="D17" s="13">
        <f>IFERROR('2月'!$L$5,"")</f>
        <v>28073</v>
      </c>
      <c r="E17" s="13">
        <f>IFERROR('2月'!$M$5,"")</f>
        <v>57321</v>
      </c>
      <c r="G17" s="33" t="s">
        <v>15</v>
      </c>
      <c r="H17" s="13">
        <f>IFERROR('6月'!$K$5,"")</f>
        <v>29346</v>
      </c>
      <c r="I17" s="13">
        <f>IFERROR('6月'!$L$5,"")</f>
        <v>27971</v>
      </c>
      <c r="J17" s="13">
        <f>IFERROR('6月'!$M$5,"")</f>
        <v>57317</v>
      </c>
      <c r="L17" s="33" t="s">
        <v>15</v>
      </c>
      <c r="M17" s="13">
        <f>IFERROR('10月'!$K$5,"")</f>
        <v>29426</v>
      </c>
      <c r="N17" s="13">
        <f>IFERROR('10月'!$L$5,"")</f>
        <v>27989</v>
      </c>
      <c r="O17" s="13">
        <f>IFERROR('10月'!$M$5,"")</f>
        <v>57415</v>
      </c>
    </row>
    <row r="18" spans="2:15">
      <c r="B18" s="33" t="s">
        <v>16</v>
      </c>
      <c r="C18" s="13">
        <f>IFERROR('2月'!$K$6,"")</f>
        <v>6721</v>
      </c>
      <c r="D18" s="13">
        <f>IFERROR('2月'!$L$6,"")</f>
        <v>9997</v>
      </c>
      <c r="E18" s="13">
        <f>IFERROR('2月'!$M$6,"")</f>
        <v>16718</v>
      </c>
      <c r="G18" s="33" t="s">
        <v>16</v>
      </c>
      <c r="H18" s="13">
        <f>IFERROR('6月'!$K$6,"")</f>
        <v>6802</v>
      </c>
      <c r="I18" s="13">
        <f>IFERROR('6月'!$L$6,"")</f>
        <v>10088</v>
      </c>
      <c r="J18" s="13">
        <f>IFERROR('6月'!$M$6,"")</f>
        <v>16890</v>
      </c>
      <c r="L18" s="33" t="s">
        <v>16</v>
      </c>
      <c r="M18" s="13">
        <f>IFERROR('10月'!$K$6,"")</f>
        <v>6843</v>
      </c>
      <c r="N18" s="13">
        <f>IFERROR('10月'!$L$6,"")</f>
        <v>10153</v>
      </c>
      <c r="O18" s="13">
        <f>IFERROR('10月'!$M$6,"")</f>
        <v>16996</v>
      </c>
    </row>
    <row r="19" spans="2:15">
      <c r="B19" s="39" t="s">
        <v>21</v>
      </c>
      <c r="C19" s="40">
        <f>IFERROR('2月'!$K$7,"")</f>
        <v>39.079239048121714</v>
      </c>
      <c r="D19" s="40">
        <f>IFERROR('2月'!$L$7,"")</f>
        <v>42.740568646974225</v>
      </c>
      <c r="E19" s="40">
        <f>IFERROR('2月'!$M$7,"")</f>
        <v>40.943518226467802</v>
      </c>
      <c r="G19" s="39" t="s">
        <v>21</v>
      </c>
      <c r="H19" s="40">
        <f>IFERROR('6月'!$K$7,"")</f>
        <v>39.153272311212817</v>
      </c>
      <c r="I19" s="40">
        <f>IFERROR('6月'!$L$7,"")</f>
        <v>42.88958578045699</v>
      </c>
      <c r="J19" s="40">
        <f>IFERROR('6月'!$M$7,"")</f>
        <v>41.051553123698227</v>
      </c>
      <c r="L19" s="39" t="s">
        <v>21</v>
      </c>
      <c r="M19" s="40">
        <f>IFERROR('10月'!$K$7,"")</f>
        <v>39.196664762992576</v>
      </c>
      <c r="N19" s="40">
        <f>IFERROR('10月'!$L$7,"")</f>
        <v>42.948492629155787</v>
      </c>
      <c r="O19" s="40">
        <f>IFERROR('10月'!$M$7,"")</f>
        <v>41.10240239227457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43530</v>
      </c>
      <c r="D23" s="13">
        <f>IFERROR('3月'!$L$3,"")</f>
        <v>45129</v>
      </c>
      <c r="E23" s="13">
        <f>IFERROR('3月'!$M$3,"")</f>
        <v>88659</v>
      </c>
      <c r="G23" s="31" t="s">
        <v>5</v>
      </c>
      <c r="H23" s="13">
        <f>IFERROR('7月'!$K$3,"")</f>
        <v>43730</v>
      </c>
      <c r="I23" s="13">
        <f>IFERROR('7月'!$L$3,"")</f>
        <v>45141</v>
      </c>
      <c r="J23" s="13">
        <f>IFERROR('7月'!$M$3,"")</f>
        <v>88871</v>
      </c>
      <c r="L23" s="31" t="s">
        <v>5</v>
      </c>
      <c r="M23" s="13">
        <f>IFERROR('11月'!$K$3,"")</f>
        <v>43762</v>
      </c>
      <c r="N23" s="13">
        <f>IFERROR('11月'!$L$3,"")</f>
        <v>45183</v>
      </c>
      <c r="O23" s="13">
        <f>IFERROR('11月'!$M$3,"")</f>
        <v>88945</v>
      </c>
    </row>
    <row r="24" spans="2:15">
      <c r="B24" s="32" t="s">
        <v>14</v>
      </c>
      <c r="C24" s="13">
        <f>IFERROR('3月'!$K$4,"")</f>
        <v>7579</v>
      </c>
      <c r="D24" s="13">
        <f>IFERROR('3月'!$L$4,"")</f>
        <v>7092</v>
      </c>
      <c r="E24" s="13">
        <f>IFERROR('3月'!$M$4,"")</f>
        <v>14671</v>
      </c>
      <c r="G24" s="32" t="s">
        <v>14</v>
      </c>
      <c r="H24" s="13">
        <f>IFERROR('7月'!$K$4,"")</f>
        <v>7547</v>
      </c>
      <c r="I24" s="13">
        <f>IFERROR('7月'!$L$4,"")</f>
        <v>7054</v>
      </c>
      <c r="J24" s="13">
        <f>IFERROR('7月'!$M$4,"")</f>
        <v>14601</v>
      </c>
      <c r="L24" s="32" t="s">
        <v>14</v>
      </c>
      <c r="M24" s="13">
        <f>IFERROR('11月'!$K$4,"")</f>
        <v>7485</v>
      </c>
      <c r="N24" s="13">
        <f>IFERROR('11月'!$L$4,"")</f>
        <v>7040</v>
      </c>
      <c r="O24" s="13">
        <f>IFERROR('11月'!$M$4,"")</f>
        <v>14525</v>
      </c>
    </row>
    <row r="25" spans="2:15">
      <c r="B25" s="33" t="s">
        <v>15</v>
      </c>
      <c r="C25" s="13">
        <f>IFERROR('3月'!$K$5,"")</f>
        <v>29188</v>
      </c>
      <c r="D25" s="13">
        <f>IFERROR('3月'!$L$5,"")</f>
        <v>27990</v>
      </c>
      <c r="E25" s="13">
        <f>IFERROR('3月'!$M$5,"")</f>
        <v>57178</v>
      </c>
      <c r="G25" s="33" t="s">
        <v>15</v>
      </c>
      <c r="H25" s="13">
        <f>IFERROR('7月'!$K$5,"")</f>
        <v>29390</v>
      </c>
      <c r="I25" s="13">
        <f>IFERROR('7月'!$L$5,"")</f>
        <v>27980</v>
      </c>
      <c r="J25" s="13">
        <f>IFERROR('7月'!$M$5,"")</f>
        <v>57370</v>
      </c>
      <c r="L25" s="33" t="s">
        <v>15</v>
      </c>
      <c r="M25" s="13">
        <f>IFERROR('11月'!$K$5,"")</f>
        <v>29418</v>
      </c>
      <c r="N25" s="13">
        <f>IFERROR('11月'!$L$5,"")</f>
        <v>27988</v>
      </c>
      <c r="O25" s="13">
        <f>IFERROR('11月'!$M$5,"")</f>
        <v>57406</v>
      </c>
    </row>
    <row r="26" spans="2:15">
      <c r="B26" s="33" t="s">
        <v>16</v>
      </c>
      <c r="C26" s="13">
        <f>IFERROR('3月'!$K$6,"")</f>
        <v>6763</v>
      </c>
      <c r="D26" s="13">
        <f>IFERROR('3月'!$L$6,"")</f>
        <v>10047</v>
      </c>
      <c r="E26" s="13">
        <f>IFERROR('3月'!$M$6,"")</f>
        <v>16810</v>
      </c>
      <c r="G26" s="33" t="s">
        <v>16</v>
      </c>
      <c r="H26" s="13">
        <f>IFERROR('7月'!$K$6,"")</f>
        <v>6793</v>
      </c>
      <c r="I26" s="13">
        <f>IFERROR('7月'!$L$6,"")</f>
        <v>10107</v>
      </c>
      <c r="J26" s="13">
        <f>IFERROR('7月'!$M$6,"")</f>
        <v>16900</v>
      </c>
      <c r="L26" s="33" t="s">
        <v>16</v>
      </c>
      <c r="M26" s="13">
        <f>IFERROR('11月'!$K$6,"")</f>
        <v>6859</v>
      </c>
      <c r="N26" s="13">
        <f>IFERROR('11月'!$L$6,"")</f>
        <v>10155</v>
      </c>
      <c r="O26" s="13">
        <f>IFERROR('11月'!$M$6,"")</f>
        <v>17014</v>
      </c>
    </row>
    <row r="27" spans="2:15">
      <c r="B27" s="39" t="s">
        <v>21</v>
      </c>
      <c r="C27" s="40">
        <f>IFERROR('3月'!$K$7,"")</f>
        <v>39.144475074661152</v>
      </c>
      <c r="D27" s="40">
        <f>IFERROR('3月'!$L$7,"")</f>
        <v>42.821179286046664</v>
      </c>
      <c r="E27" s="40">
        <f>IFERROR('3月'!$M$7,"")</f>
        <v>41.016230726716969</v>
      </c>
      <c r="G27" s="39" t="s">
        <v>21</v>
      </c>
      <c r="H27" s="40">
        <f>IFERROR('7月'!$K$7,"")</f>
        <v>39.152984221358338</v>
      </c>
      <c r="I27" s="40">
        <f>IFERROR('7月'!$L$7,"")</f>
        <v>42.90325867836335</v>
      </c>
      <c r="J27" s="40">
        <f>IFERROR('7月'!$M$7,"")</f>
        <v>41.058264225675416</v>
      </c>
      <c r="L27" s="39" t="s">
        <v>21</v>
      </c>
      <c r="M27" s="40">
        <f>IFERROR('11月'!$K$7,"")</f>
        <v>39.216192130158582</v>
      </c>
      <c r="N27" s="40">
        <f>IFERROR('11月'!$L$7,"")</f>
        <v>42.95040169975433</v>
      </c>
      <c r="O27" s="40">
        <f>IFERROR('11月'!$M$7,"")</f>
        <v>41.113474619146665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43622</v>
      </c>
      <c r="D31" s="13">
        <f>IFERROR('4月'!$L$3,"")</f>
        <v>45090</v>
      </c>
      <c r="E31" s="13">
        <f>IFERROR('4月'!$M$3,"")</f>
        <v>88712</v>
      </c>
      <c r="G31" s="31" t="s">
        <v>5</v>
      </c>
      <c r="H31" s="13">
        <f>IFERROR('8月'!$K$3,"")</f>
        <v>43730</v>
      </c>
      <c r="I31" s="13">
        <f>IFERROR('8月'!$L$3,"")</f>
        <v>45154</v>
      </c>
      <c r="J31" s="13">
        <f>IFERROR('8月'!$M$3,"")</f>
        <v>88884</v>
      </c>
      <c r="L31" s="31" t="s">
        <v>5</v>
      </c>
      <c r="M31" s="13">
        <f>IFERROR('12月'!$K$3,"")</f>
        <v>43776</v>
      </c>
      <c r="N31" s="13">
        <f>IFERROR('12月'!$L$3,"")</f>
        <v>45186</v>
      </c>
      <c r="O31" s="13">
        <f>IFERROR('12月'!$M$3,"")</f>
        <v>88962</v>
      </c>
    </row>
    <row r="32" spans="2:15">
      <c r="B32" s="32" t="s">
        <v>14</v>
      </c>
      <c r="C32" s="13">
        <f>IFERROR('4月'!$K$4,"")</f>
        <v>7569</v>
      </c>
      <c r="D32" s="13">
        <f>IFERROR('4月'!$L$4,"")</f>
        <v>7085</v>
      </c>
      <c r="E32" s="13">
        <f>IFERROR('4月'!$M$4,"")</f>
        <v>14654</v>
      </c>
      <c r="G32" s="32" t="s">
        <v>14</v>
      </c>
      <c r="H32" s="13">
        <f>IFERROR('8月'!$K$4,"")</f>
        <v>7522</v>
      </c>
      <c r="I32" s="13">
        <f>IFERROR('8月'!$L$4,"")</f>
        <v>7059</v>
      </c>
      <c r="J32" s="13">
        <f>IFERROR('8月'!$M$4,"")</f>
        <v>14581</v>
      </c>
      <c r="L32" s="32" t="s">
        <v>14</v>
      </c>
      <c r="M32" s="13">
        <f>IFERROR('12月'!$K$4,"")</f>
        <v>7480</v>
      </c>
      <c r="N32" s="13">
        <f>IFERROR('12月'!$L$4,"")</f>
        <v>7020</v>
      </c>
      <c r="O32" s="13">
        <f>IFERROR('12月'!$M$4,"")</f>
        <v>14500</v>
      </c>
    </row>
    <row r="33" spans="2:15">
      <c r="B33" s="33" t="s">
        <v>15</v>
      </c>
      <c r="C33" s="13">
        <f>IFERROR('4月'!$K$5,"")</f>
        <v>29270</v>
      </c>
      <c r="D33" s="13">
        <f>IFERROR('4月'!$L$5,"")</f>
        <v>27933</v>
      </c>
      <c r="E33" s="13">
        <f>IFERROR('4月'!$M$5,"")</f>
        <v>57203</v>
      </c>
      <c r="G33" s="33" t="s">
        <v>15</v>
      </c>
      <c r="H33" s="13">
        <f>IFERROR('8月'!$K$5,"")</f>
        <v>29407</v>
      </c>
      <c r="I33" s="13">
        <f>IFERROR('8月'!$L$5,"")</f>
        <v>27994</v>
      </c>
      <c r="J33" s="13">
        <f>IFERROR('8月'!$M$5,"")</f>
        <v>57401</v>
      </c>
      <c r="L33" s="33" t="s">
        <v>15</v>
      </c>
      <c r="M33" s="13">
        <f>IFERROR('12月'!$K$5,"")</f>
        <v>29436</v>
      </c>
      <c r="N33" s="13">
        <f>IFERROR('12月'!$L$5,"")</f>
        <v>28014</v>
      </c>
      <c r="O33" s="13">
        <f>IFERROR('12月'!$M$5,"")</f>
        <v>57450</v>
      </c>
    </row>
    <row r="34" spans="2:15">
      <c r="B34" s="33" t="s">
        <v>16</v>
      </c>
      <c r="C34" s="13">
        <f>IFERROR('4月'!$K$6,"")</f>
        <v>6783</v>
      </c>
      <c r="D34" s="13">
        <f>IFERROR('4月'!$L$6,"")</f>
        <v>10072</v>
      </c>
      <c r="E34" s="13">
        <f>IFERROR('4月'!$M$6,"")</f>
        <v>16855</v>
      </c>
      <c r="G34" s="33" t="s">
        <v>16</v>
      </c>
      <c r="H34" s="13">
        <f>IFERROR('8月'!$K$6,"")</f>
        <v>6801</v>
      </c>
      <c r="I34" s="13">
        <f>IFERROR('8月'!$L$6,"")</f>
        <v>10101</v>
      </c>
      <c r="J34" s="13">
        <f>IFERROR('8月'!$M$6,"")</f>
        <v>16902</v>
      </c>
      <c r="L34" s="33" t="s">
        <v>16</v>
      </c>
      <c r="M34" s="13">
        <f>IFERROR('12月'!$K$6,"")</f>
        <v>6860</v>
      </c>
      <c r="N34" s="13">
        <f>IFERROR('12月'!$L$6,"")</f>
        <v>10152</v>
      </c>
      <c r="O34" s="13">
        <f>IFERROR('12月'!$M$6,"")</f>
        <v>17012</v>
      </c>
    </row>
    <row r="35" spans="2:15">
      <c r="B35" s="39" t="s">
        <v>21</v>
      </c>
      <c r="C35" s="40">
        <f>IFERROR('4月'!$K$7,"")</f>
        <v>39.150038971161344</v>
      </c>
      <c r="D35" s="40">
        <f>IFERROR('4月'!$L$7,"")</f>
        <v>42.872011532490575</v>
      </c>
      <c r="E35" s="40">
        <f>IFERROR('4月'!$M$7,"")</f>
        <v>41.042181441067726</v>
      </c>
      <c r="G35" s="39" t="s">
        <v>21</v>
      </c>
      <c r="H35" s="40">
        <f>IFERROR('8月'!$K$7,"")</f>
        <v>39.175051452092383</v>
      </c>
      <c r="I35" s="40">
        <f>IFERROR('8月'!$L$7,"")</f>
        <v>42.904260973557157</v>
      </c>
      <c r="J35" s="40">
        <f>IFERROR('8月'!$M$7,"")</f>
        <v>41.06985509203006</v>
      </c>
      <c r="L35" s="39" t="s">
        <v>21</v>
      </c>
      <c r="M35" s="40">
        <f>IFERROR('12月'!$K$7,"")</f>
        <v>39.205843384502927</v>
      </c>
      <c r="N35" s="40">
        <f>IFERROR('12月'!$L$7,"")</f>
        <v>42.954034435444605</v>
      </c>
      <c r="O35" s="40">
        <f>IFERROR('12月'!$M$7,"")</f>
        <v>41.109676041455906</v>
      </c>
    </row>
    <row r="37" spans="2:15" s="73" customFormat="1" ht="16.2">
      <c r="B37" s="73" t="s">
        <v>92</v>
      </c>
    </row>
    <row r="38" spans="2:15" s="73" customFormat="1" ht="16.2">
      <c r="B38" s="74" t="s">
        <v>93</v>
      </c>
    </row>
  </sheetData>
  <sheetProtection algorithmName="SHA-512" hashValue="/d3URsjSxUz6JO7tkdlOujzKasdeS0hMytCzxsTTgUaNfjYmmhEd3qU7XAwZpJ9Lb/dKodyqrYK+C4KSbDz0HA==" saltValue="HAboin0Vw+QwBNNbDwxBWQ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scale="93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1995/9末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84</v>
      </c>
      <c r="B2" s="72" t="s">
        <v>85</v>
      </c>
      <c r="C2" s="14" t="s">
        <v>5</v>
      </c>
      <c r="D2" s="15">
        <f>SUM(D3:D108)</f>
        <v>43761</v>
      </c>
      <c r="E2" s="15">
        <f>SUM(E3:E108)</f>
        <v>45173</v>
      </c>
      <c r="F2" s="15">
        <f>SUM(F3:F108)</f>
        <v>88934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1714616</v>
      </c>
      <c r="Q2" s="19">
        <f t="shared" si="0"/>
        <v>1939071</v>
      </c>
      <c r="R2" s="19">
        <f t="shared" si="0"/>
        <v>3653712</v>
      </c>
    </row>
    <row r="3" spans="1:18">
      <c r="A3" s="25" t="str">
        <f>A2</f>
        <v>1995/9末</v>
      </c>
      <c r="B3" s="25" t="str">
        <f>B2</f>
        <v>平成7/9末</v>
      </c>
      <c r="C3" s="42">
        <v>0</v>
      </c>
      <c r="D3" s="42">
        <v>432</v>
      </c>
      <c r="E3" s="42">
        <v>457</v>
      </c>
      <c r="F3" s="42">
        <v>889</v>
      </c>
      <c r="G3" s="27" t="s">
        <v>14</v>
      </c>
      <c r="J3" s="31" t="s">
        <v>5</v>
      </c>
      <c r="K3" s="12">
        <f>SUM($K$4:$K$6)</f>
        <v>43761</v>
      </c>
      <c r="L3" s="12">
        <f>SUM($L$4:$L$6)</f>
        <v>45173</v>
      </c>
      <c r="M3" s="34">
        <f>SUM($M$4:$M$6)</f>
        <v>88934</v>
      </c>
      <c r="N3" s="10"/>
      <c r="O3" s="20">
        <f>'9月'!$C3</f>
        <v>0</v>
      </c>
      <c r="P3">
        <f>'9月'!$D3</f>
        <v>432</v>
      </c>
      <c r="Q3">
        <f>'9月'!$D3</f>
        <v>432</v>
      </c>
      <c r="R3">
        <f>'9月'!$F3</f>
        <v>889</v>
      </c>
    </row>
    <row r="4" spans="1:18">
      <c r="A4" s="26" t="str">
        <f>A3</f>
        <v>1995/9末</v>
      </c>
      <c r="B4" s="26" t="str">
        <f>B3</f>
        <v>平成7/9末</v>
      </c>
      <c r="C4" s="43">
        <v>1</v>
      </c>
      <c r="D4" s="43">
        <v>450</v>
      </c>
      <c r="E4" s="43">
        <v>424</v>
      </c>
      <c r="F4" s="43">
        <v>874</v>
      </c>
      <c r="G4" s="28" t="s">
        <v>14</v>
      </c>
      <c r="J4" s="32" t="s">
        <v>14</v>
      </c>
      <c r="K4" s="13">
        <f>SUMIF('9月'!$G$2:$G$108,$J4,'9月'!$D$2:$D$108)</f>
        <v>7519</v>
      </c>
      <c r="L4" s="13">
        <f>SUMIF('9月'!$G$2:$G$108,$J4,'9月'!$E$2:$E$108)</f>
        <v>7053</v>
      </c>
      <c r="M4" s="35">
        <f>SUMIF('9月'!$G$2:$G$108,$J4,'9月'!$F$2:$F$108)</f>
        <v>14572</v>
      </c>
      <c r="O4" s="17">
        <f>'9月'!$C4</f>
        <v>1</v>
      </c>
      <c r="P4">
        <f>'9月'!$D4*'9月'!$C4</f>
        <v>450</v>
      </c>
      <c r="Q4">
        <f>'9月'!$E4*'9月'!$C4</f>
        <v>424</v>
      </c>
      <c r="R4">
        <f>'9月'!$F4*'9月'!$C4</f>
        <v>874</v>
      </c>
    </row>
    <row r="5" spans="1:18">
      <c r="A5" s="26" t="str">
        <f t="shared" ref="A5:B20" si="1">A4</f>
        <v>1995/9末</v>
      </c>
      <c r="B5" s="26" t="str">
        <f t="shared" si="1"/>
        <v>平成7/9末</v>
      </c>
      <c r="C5" s="43">
        <v>2</v>
      </c>
      <c r="D5" s="43">
        <v>450</v>
      </c>
      <c r="E5" s="43">
        <v>435</v>
      </c>
      <c r="F5" s="43">
        <v>885</v>
      </c>
      <c r="G5" s="28" t="s">
        <v>14</v>
      </c>
      <c r="J5" s="33" t="s">
        <v>15</v>
      </c>
      <c r="K5" s="13">
        <f>SUMIF('9月'!$G$2:$G$108,$J5,'9月'!$D$2:$D$108)</f>
        <v>29426</v>
      </c>
      <c r="L5" s="13">
        <f>SUMIF('9月'!$G$2:$G$108,$J5,'9月'!$E$2:$E$108)</f>
        <v>27989</v>
      </c>
      <c r="M5" s="35">
        <f>SUMIF('9月'!$G$2:$G$108,$J5,'9月'!$F$2:$F$108)</f>
        <v>57415</v>
      </c>
      <c r="O5" s="17">
        <f>'9月'!$C5</f>
        <v>2</v>
      </c>
      <c r="P5">
        <f>'9月'!$D5*'9月'!$C5</f>
        <v>900</v>
      </c>
      <c r="Q5">
        <f>'9月'!$E5*'9月'!$C5</f>
        <v>870</v>
      </c>
      <c r="R5">
        <f>'9月'!$F5*'9月'!$C5</f>
        <v>1770</v>
      </c>
    </row>
    <row r="6" spans="1:18">
      <c r="A6" s="26" t="str">
        <f t="shared" si="1"/>
        <v>1995/9末</v>
      </c>
      <c r="B6" s="26" t="str">
        <f t="shared" si="1"/>
        <v>平成7/9末</v>
      </c>
      <c r="C6" s="43">
        <v>3</v>
      </c>
      <c r="D6" s="43">
        <v>443</v>
      </c>
      <c r="E6" s="43">
        <v>417</v>
      </c>
      <c r="F6" s="43">
        <v>860</v>
      </c>
      <c r="G6" s="28" t="s">
        <v>14</v>
      </c>
      <c r="J6" s="33" t="s">
        <v>16</v>
      </c>
      <c r="K6" s="13">
        <f>SUMIF('9月'!$G$2:$G$108,$J6,'9月'!$D$2:$D$108)</f>
        <v>6816</v>
      </c>
      <c r="L6" s="13">
        <f>SUMIF('9月'!$G$2:$G$108,$J6,'9月'!$E$2:$E$108)</f>
        <v>10131</v>
      </c>
      <c r="M6" s="35">
        <f>SUMIF('9月'!$G$2:$G$108,$J6,'9月'!$F$2:$F$108)</f>
        <v>16947</v>
      </c>
      <c r="O6" s="17">
        <f>'9月'!$C6</f>
        <v>3</v>
      </c>
      <c r="P6">
        <f>'9月'!$D6*'9月'!$C6</f>
        <v>1329</v>
      </c>
      <c r="Q6">
        <f>'9月'!$E6*'9月'!$C6</f>
        <v>1251</v>
      </c>
      <c r="R6">
        <f>'9月'!$F6*'9月'!$C6</f>
        <v>2580</v>
      </c>
    </row>
    <row r="7" spans="1:18">
      <c r="A7" s="26" t="str">
        <f t="shared" si="1"/>
        <v>1995/9末</v>
      </c>
      <c r="B7" s="26" t="str">
        <f t="shared" si="1"/>
        <v>平成7/9末</v>
      </c>
      <c r="C7" s="43">
        <v>4</v>
      </c>
      <c r="D7" s="43">
        <v>465</v>
      </c>
      <c r="E7" s="43">
        <v>445</v>
      </c>
      <c r="F7" s="43">
        <v>910</v>
      </c>
      <c r="G7" s="28" t="s">
        <v>14</v>
      </c>
      <c r="J7" s="39" t="s">
        <v>21</v>
      </c>
      <c r="K7" s="40">
        <f>IFERROR($P$2/$K$3,"")</f>
        <v>39.181371540869726</v>
      </c>
      <c r="L7" s="40">
        <f>IFERROR($Q$2/$L$3,"")</f>
        <v>42.925442188918161</v>
      </c>
      <c r="M7" s="41">
        <f>IFERROR($R$2/$M$3,"")</f>
        <v>41.083410169339061</v>
      </c>
      <c r="O7" s="17">
        <f>'9月'!$C7</f>
        <v>4</v>
      </c>
      <c r="P7">
        <f>'9月'!$D7*'9月'!$C7</f>
        <v>1860</v>
      </c>
      <c r="Q7">
        <f>'9月'!$E7*'9月'!$C7</f>
        <v>1780</v>
      </c>
      <c r="R7">
        <f>'9月'!$F7*'9月'!$C7</f>
        <v>3640</v>
      </c>
    </row>
    <row r="8" spans="1:18">
      <c r="A8" s="26" t="str">
        <f t="shared" si="1"/>
        <v>1995/9末</v>
      </c>
      <c r="B8" s="26" t="str">
        <f t="shared" si="1"/>
        <v>平成7/9末</v>
      </c>
      <c r="C8" s="43">
        <v>5</v>
      </c>
      <c r="D8" s="43">
        <v>464</v>
      </c>
      <c r="E8" s="43">
        <v>453</v>
      </c>
      <c r="F8" s="43">
        <v>917</v>
      </c>
      <c r="G8" s="28" t="s">
        <v>14</v>
      </c>
      <c r="O8" s="17">
        <f>'9月'!$C8</f>
        <v>5</v>
      </c>
      <c r="P8">
        <f>'9月'!$D8*'9月'!$C8</f>
        <v>2320</v>
      </c>
      <c r="Q8">
        <f>'9月'!$E8*'9月'!$C8</f>
        <v>2265</v>
      </c>
      <c r="R8">
        <f>'9月'!$F8*'9月'!$C8</f>
        <v>4585</v>
      </c>
    </row>
    <row r="9" spans="1:18">
      <c r="A9" s="26" t="str">
        <f t="shared" si="1"/>
        <v>1995/9末</v>
      </c>
      <c r="B9" s="26" t="str">
        <f t="shared" si="1"/>
        <v>平成7/9末</v>
      </c>
      <c r="C9" s="43">
        <v>6</v>
      </c>
      <c r="D9" s="43">
        <v>493</v>
      </c>
      <c r="E9" s="43">
        <v>443</v>
      </c>
      <c r="F9" s="43">
        <v>936</v>
      </c>
      <c r="G9" s="28" t="s">
        <v>14</v>
      </c>
      <c r="O9" s="17">
        <f>'9月'!$C9</f>
        <v>6</v>
      </c>
      <c r="P9">
        <f>'9月'!$D9*'9月'!$C9</f>
        <v>2958</v>
      </c>
      <c r="Q9">
        <f>'9月'!$E9*'9月'!$C9</f>
        <v>2658</v>
      </c>
      <c r="R9">
        <f>'9月'!$F9*'9月'!$C9</f>
        <v>5616</v>
      </c>
    </row>
    <row r="10" spans="1:18">
      <c r="A10" s="26" t="str">
        <f t="shared" si="1"/>
        <v>1995/9末</v>
      </c>
      <c r="B10" s="26" t="str">
        <f t="shared" si="1"/>
        <v>平成7/9末</v>
      </c>
      <c r="C10" s="43">
        <v>7</v>
      </c>
      <c r="D10" s="43">
        <v>506</v>
      </c>
      <c r="E10" s="43">
        <v>477</v>
      </c>
      <c r="F10" s="43">
        <v>983</v>
      </c>
      <c r="G10" s="28" t="s">
        <v>14</v>
      </c>
      <c r="O10" s="17">
        <f>'9月'!$C10</f>
        <v>7</v>
      </c>
      <c r="P10">
        <f>'9月'!$D10*'9月'!$C10</f>
        <v>3542</v>
      </c>
      <c r="Q10">
        <f>'9月'!$E10*'9月'!$C10</f>
        <v>3339</v>
      </c>
      <c r="R10">
        <f>'9月'!$F10*'9月'!$C10</f>
        <v>6881</v>
      </c>
    </row>
    <row r="11" spans="1:18">
      <c r="A11" s="26" t="str">
        <f t="shared" si="1"/>
        <v>1995/9末</v>
      </c>
      <c r="B11" s="26" t="str">
        <f t="shared" si="1"/>
        <v>平成7/9末</v>
      </c>
      <c r="C11" s="43">
        <v>8</v>
      </c>
      <c r="D11" s="43">
        <v>511</v>
      </c>
      <c r="E11" s="43">
        <v>501</v>
      </c>
      <c r="F11" s="43">
        <v>1012</v>
      </c>
      <c r="G11" s="28" t="s">
        <v>14</v>
      </c>
      <c r="O11" s="17">
        <f>'9月'!$C11</f>
        <v>8</v>
      </c>
      <c r="P11">
        <f>'9月'!$D11*'9月'!$C11</f>
        <v>4088</v>
      </c>
      <c r="Q11">
        <f>'9月'!$E11*'9月'!$C11</f>
        <v>4008</v>
      </c>
      <c r="R11">
        <f>'9月'!$F11*'9月'!$C11</f>
        <v>8096</v>
      </c>
    </row>
    <row r="12" spans="1:18">
      <c r="A12" s="26" t="str">
        <f t="shared" si="1"/>
        <v>1995/9末</v>
      </c>
      <c r="B12" s="26" t="str">
        <f t="shared" si="1"/>
        <v>平成7/9末</v>
      </c>
      <c r="C12" s="43">
        <v>9</v>
      </c>
      <c r="D12" s="43">
        <v>542</v>
      </c>
      <c r="E12" s="43">
        <v>508</v>
      </c>
      <c r="F12" s="43">
        <v>1050</v>
      </c>
      <c r="G12" s="28" t="s">
        <v>14</v>
      </c>
      <c r="O12" s="17">
        <f>'9月'!$C12</f>
        <v>9</v>
      </c>
      <c r="P12">
        <f>'9月'!$D12*'9月'!$C12</f>
        <v>4878</v>
      </c>
      <c r="Q12">
        <f>'9月'!$E12*'9月'!$C12</f>
        <v>4572</v>
      </c>
      <c r="R12">
        <f>'9月'!$F12*'9月'!$C12</f>
        <v>9450</v>
      </c>
    </row>
    <row r="13" spans="1:18">
      <c r="A13" s="26" t="str">
        <f t="shared" si="1"/>
        <v>1995/9末</v>
      </c>
      <c r="B13" s="26" t="str">
        <f t="shared" si="1"/>
        <v>平成7/9末</v>
      </c>
      <c r="C13" s="43">
        <v>10</v>
      </c>
      <c r="D13" s="43">
        <v>550</v>
      </c>
      <c r="E13" s="43">
        <v>498</v>
      </c>
      <c r="F13" s="43">
        <v>1048</v>
      </c>
      <c r="G13" s="28" t="s">
        <v>14</v>
      </c>
      <c r="O13" s="17">
        <f>'9月'!$C13</f>
        <v>10</v>
      </c>
      <c r="P13">
        <f>'9月'!$D13*'9月'!$C13</f>
        <v>5500</v>
      </c>
      <c r="Q13">
        <f>'9月'!$E13*'9月'!$C13</f>
        <v>4980</v>
      </c>
      <c r="R13">
        <f>'9月'!$F13*'9月'!$C13</f>
        <v>10480</v>
      </c>
    </row>
    <row r="14" spans="1:18">
      <c r="A14" s="26" t="str">
        <f t="shared" si="1"/>
        <v>1995/9末</v>
      </c>
      <c r="B14" s="26" t="str">
        <f t="shared" si="1"/>
        <v>平成7/9末</v>
      </c>
      <c r="C14" s="43">
        <v>11</v>
      </c>
      <c r="D14" s="43">
        <v>565</v>
      </c>
      <c r="E14" s="43">
        <v>484</v>
      </c>
      <c r="F14" s="43">
        <v>1049</v>
      </c>
      <c r="G14" s="28" t="s">
        <v>14</v>
      </c>
      <c r="O14" s="17">
        <f>'9月'!$C14</f>
        <v>11</v>
      </c>
      <c r="P14">
        <f>'9月'!$D14*'9月'!$C14</f>
        <v>6215</v>
      </c>
      <c r="Q14">
        <f>'9月'!$E14*'9月'!$C14</f>
        <v>5324</v>
      </c>
      <c r="R14">
        <f>'9月'!$F14*'9月'!$C14</f>
        <v>11539</v>
      </c>
    </row>
    <row r="15" spans="1:18">
      <c r="A15" s="26" t="str">
        <f t="shared" si="1"/>
        <v>1995/9末</v>
      </c>
      <c r="B15" s="26" t="str">
        <f t="shared" si="1"/>
        <v>平成7/9末</v>
      </c>
      <c r="C15" s="43">
        <v>12</v>
      </c>
      <c r="D15" s="43">
        <v>552</v>
      </c>
      <c r="E15" s="43">
        <v>503</v>
      </c>
      <c r="F15" s="43">
        <v>1055</v>
      </c>
      <c r="G15" s="28" t="s">
        <v>14</v>
      </c>
      <c r="J15" s="46" t="s">
        <v>50</v>
      </c>
      <c r="K15" s="46"/>
      <c r="L15" s="46"/>
      <c r="M15" s="46" t="str">
        <f>A2</f>
        <v>1995/9末</v>
      </c>
      <c r="O15" s="17">
        <f>'9月'!$C15</f>
        <v>12</v>
      </c>
      <c r="P15">
        <f>'9月'!$D15*'9月'!$C15</f>
        <v>6624</v>
      </c>
      <c r="Q15">
        <f>'9月'!$E15*'9月'!$C15</f>
        <v>6036</v>
      </c>
      <c r="R15">
        <f>'9月'!$F15*'9月'!$C15</f>
        <v>12660</v>
      </c>
    </row>
    <row r="16" spans="1:18">
      <c r="A16" s="26" t="str">
        <f t="shared" si="1"/>
        <v>1995/9末</v>
      </c>
      <c r="B16" s="26" t="str">
        <f t="shared" si="1"/>
        <v>平成7/9末</v>
      </c>
      <c r="C16" s="43">
        <v>13</v>
      </c>
      <c r="D16" s="43">
        <v>515</v>
      </c>
      <c r="E16" s="43">
        <v>484</v>
      </c>
      <c r="F16" s="43">
        <v>999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6695</v>
      </c>
      <c r="Q16">
        <f>'9月'!$E16*'9月'!$C16</f>
        <v>6292</v>
      </c>
      <c r="R16">
        <f>'9月'!$F16*'9月'!$C16</f>
        <v>12987</v>
      </c>
    </row>
    <row r="17" spans="1:18">
      <c r="A17" s="26" t="str">
        <f t="shared" si="1"/>
        <v>1995/9末</v>
      </c>
      <c r="B17" s="26" t="str">
        <f t="shared" si="1"/>
        <v>平成7/9末</v>
      </c>
      <c r="C17" s="43">
        <v>14</v>
      </c>
      <c r="D17" s="43">
        <v>581</v>
      </c>
      <c r="E17" s="43">
        <v>524</v>
      </c>
      <c r="F17" s="43">
        <v>1105</v>
      </c>
      <c r="G17" s="28" t="s">
        <v>14</v>
      </c>
      <c r="J17" s="47" t="s">
        <v>5</v>
      </c>
      <c r="K17" s="48">
        <f>SUM($K$18:$K$39)</f>
        <v>43761</v>
      </c>
      <c r="L17" s="48">
        <f>SUM($L$18:$L$39)</f>
        <v>45173</v>
      </c>
      <c r="M17" s="48">
        <f>SUM($M$18:$M$39)</f>
        <v>88934</v>
      </c>
      <c r="O17" s="21">
        <f>'9月'!$C17</f>
        <v>14</v>
      </c>
      <c r="P17" s="22">
        <f>'9月'!$D17*'9月'!$C17</f>
        <v>8134</v>
      </c>
      <c r="Q17" s="22">
        <f>'9月'!$E17*'9月'!$C17</f>
        <v>7336</v>
      </c>
      <c r="R17" s="22">
        <f>'9月'!$F17*'9月'!$C17</f>
        <v>15470</v>
      </c>
    </row>
    <row r="18" spans="1:18">
      <c r="A18" s="25" t="str">
        <f t="shared" si="1"/>
        <v>1995/9末</v>
      </c>
      <c r="B18" s="25" t="str">
        <f t="shared" si="1"/>
        <v>平成7/9末</v>
      </c>
      <c r="C18" s="42">
        <v>15</v>
      </c>
      <c r="D18" s="42">
        <v>608</v>
      </c>
      <c r="E18" s="42">
        <v>508</v>
      </c>
      <c r="F18" s="42">
        <v>1116</v>
      </c>
      <c r="G18" s="29" t="s">
        <v>15</v>
      </c>
      <c r="J18" s="46" t="s">
        <v>27</v>
      </c>
      <c r="K18" s="49">
        <f>SUM($D$3:$D$7)</f>
        <v>2240</v>
      </c>
      <c r="L18" s="49">
        <f>SUM($E$3:$E$7)</f>
        <v>2178</v>
      </c>
      <c r="M18" s="49">
        <f>SUM($F$3:$F$7)</f>
        <v>4418</v>
      </c>
      <c r="O18" s="20">
        <f>'9月'!$C18</f>
        <v>15</v>
      </c>
      <c r="P18">
        <f>'9月'!$D18*'9月'!$C18</f>
        <v>9120</v>
      </c>
      <c r="Q18">
        <f>'9月'!$E18*'9月'!$C18</f>
        <v>7620</v>
      </c>
      <c r="R18">
        <f>'9月'!$F18*'9月'!$C18</f>
        <v>16740</v>
      </c>
    </row>
    <row r="19" spans="1:18">
      <c r="A19" s="26" t="str">
        <f t="shared" si="1"/>
        <v>1995/9末</v>
      </c>
      <c r="B19" s="26" t="str">
        <f t="shared" si="1"/>
        <v>平成7/9末</v>
      </c>
      <c r="C19" s="43">
        <v>16</v>
      </c>
      <c r="D19" s="43">
        <v>556</v>
      </c>
      <c r="E19" s="43">
        <v>534</v>
      </c>
      <c r="F19" s="43">
        <v>1090</v>
      </c>
      <c r="G19" s="30" t="s">
        <v>15</v>
      </c>
      <c r="J19" s="46" t="s">
        <v>28</v>
      </c>
      <c r="K19" s="46">
        <f>SUM($D$8:$D$12)</f>
        <v>2516</v>
      </c>
      <c r="L19" s="46">
        <f>SUM($E$8:$E$12)</f>
        <v>2382</v>
      </c>
      <c r="M19" s="46">
        <f>SUM($F$8:$F$12)</f>
        <v>4898</v>
      </c>
      <c r="O19" s="17">
        <f>'9月'!$C19</f>
        <v>16</v>
      </c>
      <c r="P19">
        <f>'9月'!$D19*'9月'!$C19</f>
        <v>8896</v>
      </c>
      <c r="Q19">
        <f>'9月'!$E19*'9月'!$C19</f>
        <v>8544</v>
      </c>
      <c r="R19">
        <f>'9月'!$F19*'9月'!$C19</f>
        <v>17440</v>
      </c>
    </row>
    <row r="20" spans="1:18">
      <c r="A20" s="26" t="str">
        <f t="shared" si="1"/>
        <v>1995/9末</v>
      </c>
      <c r="B20" s="26" t="str">
        <f t="shared" si="1"/>
        <v>平成7/9末</v>
      </c>
      <c r="C20" s="43">
        <v>17</v>
      </c>
      <c r="D20" s="43">
        <v>582</v>
      </c>
      <c r="E20" s="43">
        <v>572</v>
      </c>
      <c r="F20" s="43">
        <v>1154</v>
      </c>
      <c r="G20" s="30" t="s">
        <v>15</v>
      </c>
      <c r="J20" s="46" t="s">
        <v>29</v>
      </c>
      <c r="K20" s="46">
        <f>SUM($D$13:$D$17)</f>
        <v>2763</v>
      </c>
      <c r="L20" s="46">
        <f>SUM($E$13:$E$17)</f>
        <v>2493</v>
      </c>
      <c r="M20" s="46">
        <f>SUM($F$13:$F$17)</f>
        <v>5256</v>
      </c>
      <c r="O20" s="17">
        <f>'9月'!$C20</f>
        <v>17</v>
      </c>
      <c r="P20">
        <f>'9月'!$D20*'9月'!$C20</f>
        <v>9894</v>
      </c>
      <c r="Q20">
        <f>'9月'!$E20*'9月'!$C20</f>
        <v>9724</v>
      </c>
      <c r="R20">
        <f>'9月'!$F20*'9月'!$C20</f>
        <v>19618</v>
      </c>
    </row>
    <row r="21" spans="1:18">
      <c r="A21" s="26" t="str">
        <f t="shared" ref="A21:B36" si="2">A20</f>
        <v>1995/9末</v>
      </c>
      <c r="B21" s="26" t="str">
        <f t="shared" si="2"/>
        <v>平成7/9末</v>
      </c>
      <c r="C21" s="43">
        <v>18</v>
      </c>
      <c r="D21" s="43">
        <v>603</v>
      </c>
      <c r="E21" s="43">
        <v>539</v>
      </c>
      <c r="F21" s="43">
        <v>1142</v>
      </c>
      <c r="G21" s="30" t="s">
        <v>15</v>
      </c>
      <c r="J21" s="46" t="s">
        <v>30</v>
      </c>
      <c r="K21" s="46">
        <f>SUM($D$18:$D$22)</f>
        <v>2962</v>
      </c>
      <c r="L21" s="46">
        <f>SUM($E$18:$E$22)</f>
        <v>2630</v>
      </c>
      <c r="M21" s="46">
        <f>SUM($F$18:$F$22)</f>
        <v>5592</v>
      </c>
      <c r="O21" s="17">
        <f>'9月'!$C21</f>
        <v>18</v>
      </c>
      <c r="P21">
        <f>'9月'!$D21*'9月'!$C21</f>
        <v>10854</v>
      </c>
      <c r="Q21">
        <f>'9月'!$E21*'9月'!$C21</f>
        <v>9702</v>
      </c>
      <c r="R21">
        <f>'9月'!$F21*'9月'!$C21</f>
        <v>20556</v>
      </c>
    </row>
    <row r="22" spans="1:18">
      <c r="A22" s="26" t="str">
        <f t="shared" si="2"/>
        <v>1995/9末</v>
      </c>
      <c r="B22" s="26" t="str">
        <f t="shared" si="2"/>
        <v>平成7/9末</v>
      </c>
      <c r="C22" s="43">
        <v>19</v>
      </c>
      <c r="D22" s="43">
        <v>613</v>
      </c>
      <c r="E22" s="43">
        <v>477</v>
      </c>
      <c r="F22" s="43">
        <v>1090</v>
      </c>
      <c r="G22" s="30" t="s">
        <v>15</v>
      </c>
      <c r="J22" s="46" t="s">
        <v>31</v>
      </c>
      <c r="K22" s="46">
        <f>SUM($D$23:$D$27)</f>
        <v>2873</v>
      </c>
      <c r="L22" s="46">
        <f>SUM($E$23:$E$27)</f>
        <v>2488</v>
      </c>
      <c r="M22" s="46">
        <f>SUM($F$23:$F$27)</f>
        <v>5361</v>
      </c>
      <c r="O22" s="17">
        <f>'9月'!$C22</f>
        <v>19</v>
      </c>
      <c r="P22">
        <f>'9月'!$D22*'9月'!$C22</f>
        <v>11647</v>
      </c>
      <c r="Q22">
        <f>'9月'!$E22*'9月'!$C22</f>
        <v>9063</v>
      </c>
      <c r="R22">
        <f>'9月'!$F22*'9月'!$C22</f>
        <v>20710</v>
      </c>
    </row>
    <row r="23" spans="1:18">
      <c r="A23" s="26" t="str">
        <f t="shared" si="2"/>
        <v>1995/9末</v>
      </c>
      <c r="B23" s="26" t="str">
        <f t="shared" si="2"/>
        <v>平成7/9末</v>
      </c>
      <c r="C23" s="43">
        <v>20</v>
      </c>
      <c r="D23" s="43">
        <v>589</v>
      </c>
      <c r="E23" s="43">
        <v>486</v>
      </c>
      <c r="F23" s="43">
        <v>1075</v>
      </c>
      <c r="G23" s="30" t="s">
        <v>15</v>
      </c>
      <c r="J23" s="46" t="s">
        <v>32</v>
      </c>
      <c r="K23" s="46">
        <f>SUM($D$28:$D$32)</f>
        <v>2621</v>
      </c>
      <c r="L23" s="46">
        <f>SUM($E$28:$E$32)</f>
        <v>2357</v>
      </c>
      <c r="M23" s="46">
        <f>SUM($F$28:$F$32)</f>
        <v>4978</v>
      </c>
      <c r="O23" s="17">
        <f>'9月'!$C23</f>
        <v>20</v>
      </c>
      <c r="P23">
        <f>'9月'!$D23*'9月'!$C23</f>
        <v>11780</v>
      </c>
      <c r="Q23">
        <f>'9月'!$E23*'9月'!$C23</f>
        <v>9720</v>
      </c>
      <c r="R23">
        <f>'9月'!$F23*'9月'!$C23</f>
        <v>21500</v>
      </c>
    </row>
    <row r="24" spans="1:18">
      <c r="A24" s="26" t="str">
        <f t="shared" si="2"/>
        <v>1995/9末</v>
      </c>
      <c r="B24" s="26" t="str">
        <f t="shared" si="2"/>
        <v>平成7/9末</v>
      </c>
      <c r="C24" s="43">
        <v>21</v>
      </c>
      <c r="D24" s="43">
        <v>613</v>
      </c>
      <c r="E24" s="43">
        <v>532</v>
      </c>
      <c r="F24" s="43">
        <v>1145</v>
      </c>
      <c r="G24" s="30" t="s">
        <v>15</v>
      </c>
      <c r="J24" s="46" t="s">
        <v>33</v>
      </c>
      <c r="K24" s="46">
        <f>SUM($D$33:$D$37)</f>
        <v>2774</v>
      </c>
      <c r="L24" s="46">
        <f>SUM($E$33:$E$37)</f>
        <v>2611</v>
      </c>
      <c r="M24" s="46">
        <f>SUM($F$33:$F$37)</f>
        <v>5385</v>
      </c>
      <c r="O24" s="17">
        <f>'9月'!$C24</f>
        <v>21</v>
      </c>
      <c r="P24">
        <f>'9月'!$D24*'9月'!$C24</f>
        <v>12873</v>
      </c>
      <c r="Q24">
        <f>'9月'!$E24*'9月'!$C24</f>
        <v>11172</v>
      </c>
      <c r="R24">
        <f>'9月'!$F24*'9月'!$C24</f>
        <v>24045</v>
      </c>
    </row>
    <row r="25" spans="1:18">
      <c r="A25" s="26" t="str">
        <f t="shared" si="2"/>
        <v>1995/9末</v>
      </c>
      <c r="B25" s="26" t="str">
        <f t="shared" si="2"/>
        <v>平成7/9末</v>
      </c>
      <c r="C25" s="43">
        <v>22</v>
      </c>
      <c r="D25" s="43">
        <v>543</v>
      </c>
      <c r="E25" s="43">
        <v>468</v>
      </c>
      <c r="F25" s="43">
        <v>1011</v>
      </c>
      <c r="G25" s="30" t="s">
        <v>15</v>
      </c>
      <c r="J25" s="46" t="s">
        <v>34</v>
      </c>
      <c r="K25" s="46">
        <f>SUM($D$38:$D$42)</f>
        <v>3035</v>
      </c>
      <c r="L25" s="46">
        <f>SUM($E$38:$E$42)</f>
        <v>2756</v>
      </c>
      <c r="M25" s="46">
        <f>SUM($F$38:$F$42)</f>
        <v>5791</v>
      </c>
      <c r="O25" s="17">
        <f>'9月'!$C25</f>
        <v>22</v>
      </c>
      <c r="P25">
        <f>'9月'!$D25*'9月'!$C25</f>
        <v>11946</v>
      </c>
      <c r="Q25">
        <f>'9月'!$E25*'9月'!$C25</f>
        <v>10296</v>
      </c>
      <c r="R25">
        <f>'9月'!$F25*'9月'!$C25</f>
        <v>22242</v>
      </c>
    </row>
    <row r="26" spans="1:18">
      <c r="A26" s="26" t="str">
        <f t="shared" si="2"/>
        <v>1995/9末</v>
      </c>
      <c r="B26" s="26" t="str">
        <f t="shared" si="2"/>
        <v>平成7/9末</v>
      </c>
      <c r="C26" s="43">
        <v>23</v>
      </c>
      <c r="D26" s="43">
        <v>566</v>
      </c>
      <c r="E26" s="43">
        <v>478</v>
      </c>
      <c r="F26" s="43">
        <v>1044</v>
      </c>
      <c r="G26" s="30" t="s">
        <v>15</v>
      </c>
      <c r="J26" s="46" t="s">
        <v>35</v>
      </c>
      <c r="K26" s="46">
        <f>SUM($D$43:$D$47)</f>
        <v>3332</v>
      </c>
      <c r="L26" s="46">
        <f>SUM($E$43:$E$47)</f>
        <v>3123</v>
      </c>
      <c r="M26" s="46">
        <f>SUM($F$43:$F$47)</f>
        <v>6455</v>
      </c>
      <c r="O26" s="17">
        <f>'9月'!$C26</f>
        <v>23</v>
      </c>
      <c r="P26">
        <f>'9月'!$D26*'9月'!$C26</f>
        <v>13018</v>
      </c>
      <c r="Q26">
        <f>'9月'!$E26*'9月'!$C26</f>
        <v>10994</v>
      </c>
      <c r="R26">
        <f>'9月'!$F26*'9月'!$C26</f>
        <v>24012</v>
      </c>
    </row>
    <row r="27" spans="1:18">
      <c r="A27" s="26" t="str">
        <f t="shared" si="2"/>
        <v>1995/9末</v>
      </c>
      <c r="B27" s="26" t="str">
        <f t="shared" si="2"/>
        <v>平成7/9末</v>
      </c>
      <c r="C27" s="43">
        <v>24</v>
      </c>
      <c r="D27" s="43">
        <v>562</v>
      </c>
      <c r="E27" s="43">
        <v>524</v>
      </c>
      <c r="F27" s="43">
        <v>1086</v>
      </c>
      <c r="G27" s="30" t="s">
        <v>15</v>
      </c>
      <c r="J27" s="46" t="s">
        <v>36</v>
      </c>
      <c r="K27" s="46">
        <f>SUM($D$48:$D$52)</f>
        <v>3719</v>
      </c>
      <c r="L27" s="46">
        <f>SUM($E$48:$E$52)</f>
        <v>3339</v>
      </c>
      <c r="M27" s="46">
        <f>SUM($F$48:$F$52)</f>
        <v>7058</v>
      </c>
      <c r="O27" s="17">
        <f>'9月'!$C27</f>
        <v>24</v>
      </c>
      <c r="P27">
        <f>'9月'!$D27*'9月'!$C27</f>
        <v>13488</v>
      </c>
      <c r="Q27">
        <f>'9月'!$E27*'9月'!$C27</f>
        <v>12576</v>
      </c>
      <c r="R27">
        <f>'9月'!$F27*'9月'!$C27</f>
        <v>26064</v>
      </c>
    </row>
    <row r="28" spans="1:18">
      <c r="A28" s="26" t="str">
        <f t="shared" si="2"/>
        <v>1995/9末</v>
      </c>
      <c r="B28" s="26" t="str">
        <f t="shared" si="2"/>
        <v>平成7/9末</v>
      </c>
      <c r="C28" s="43">
        <v>25</v>
      </c>
      <c r="D28" s="43">
        <v>569</v>
      </c>
      <c r="E28" s="43">
        <v>446</v>
      </c>
      <c r="F28" s="43">
        <v>1015</v>
      </c>
      <c r="G28" s="30" t="s">
        <v>15</v>
      </c>
      <c r="J28" s="46" t="s">
        <v>37</v>
      </c>
      <c r="K28" s="46">
        <f>SUM($D$53:$D$57)</f>
        <v>2827</v>
      </c>
      <c r="L28" s="46">
        <f>SUM($E$53:$E$57)</f>
        <v>2776</v>
      </c>
      <c r="M28" s="46">
        <f>SUM($F$53:$F$57)</f>
        <v>5603</v>
      </c>
      <c r="O28" s="17">
        <f>'9月'!$C28</f>
        <v>25</v>
      </c>
      <c r="P28">
        <f>'9月'!$D28*'9月'!$C28</f>
        <v>14225</v>
      </c>
      <c r="Q28">
        <f>'9月'!$E28*'9月'!$C28</f>
        <v>11150</v>
      </c>
      <c r="R28">
        <f>'9月'!$F28*'9月'!$C28</f>
        <v>25375</v>
      </c>
    </row>
    <row r="29" spans="1:18">
      <c r="A29" s="26" t="str">
        <f t="shared" si="2"/>
        <v>1995/9末</v>
      </c>
      <c r="B29" s="26" t="str">
        <f t="shared" si="2"/>
        <v>平成7/9末</v>
      </c>
      <c r="C29" s="43">
        <v>26</v>
      </c>
      <c r="D29" s="43">
        <v>551</v>
      </c>
      <c r="E29" s="43">
        <v>471</v>
      </c>
      <c r="F29" s="43">
        <v>1022</v>
      </c>
      <c r="G29" s="30" t="s">
        <v>15</v>
      </c>
      <c r="J29" s="46" t="s">
        <v>38</v>
      </c>
      <c r="K29" s="46">
        <f>SUM($D$58:$D$62)</f>
        <v>2534</v>
      </c>
      <c r="L29" s="46">
        <f>SUM($E$58:$E$62)</f>
        <v>2827</v>
      </c>
      <c r="M29" s="46">
        <f>SUM($F$58:$F$62)</f>
        <v>5361</v>
      </c>
      <c r="O29" s="17">
        <f>'9月'!$C29</f>
        <v>26</v>
      </c>
      <c r="P29">
        <f>'9月'!$D29*'9月'!$C29</f>
        <v>14326</v>
      </c>
      <c r="Q29">
        <f>'9月'!$E29*'9月'!$C29</f>
        <v>12246</v>
      </c>
      <c r="R29">
        <f>'9月'!$F29*'9月'!$C29</f>
        <v>26572</v>
      </c>
    </row>
    <row r="30" spans="1:18">
      <c r="A30" s="26" t="str">
        <f t="shared" si="2"/>
        <v>1995/9末</v>
      </c>
      <c r="B30" s="26" t="str">
        <f t="shared" si="2"/>
        <v>平成7/9末</v>
      </c>
      <c r="C30" s="43">
        <v>27</v>
      </c>
      <c r="D30" s="43">
        <v>508</v>
      </c>
      <c r="E30" s="43">
        <v>524</v>
      </c>
      <c r="F30" s="43">
        <v>1032</v>
      </c>
      <c r="G30" s="30" t="s">
        <v>15</v>
      </c>
      <c r="J30" s="46" t="s">
        <v>39</v>
      </c>
      <c r="K30" s="46">
        <f>SUM($D$63:$D$67)</f>
        <v>2749</v>
      </c>
      <c r="L30" s="46">
        <f>SUM($E$63:$E$67)</f>
        <v>3082</v>
      </c>
      <c r="M30" s="46">
        <f>SUM($F$63:$F$67)</f>
        <v>5831</v>
      </c>
      <c r="O30" s="17">
        <f>'9月'!$C30</f>
        <v>27</v>
      </c>
      <c r="P30">
        <f>'9月'!$D30*'9月'!$C30</f>
        <v>13716</v>
      </c>
      <c r="Q30">
        <f>'9月'!$E30*'9月'!$C30</f>
        <v>14148</v>
      </c>
      <c r="R30">
        <f>'9月'!$F30*'9月'!$C30</f>
        <v>27864</v>
      </c>
    </row>
    <row r="31" spans="1:18">
      <c r="A31" s="26" t="str">
        <f t="shared" si="2"/>
        <v>1995/9末</v>
      </c>
      <c r="B31" s="26" t="str">
        <f t="shared" si="2"/>
        <v>平成7/9末</v>
      </c>
      <c r="C31" s="43">
        <v>28</v>
      </c>
      <c r="D31" s="43">
        <v>555</v>
      </c>
      <c r="E31" s="43">
        <v>524</v>
      </c>
      <c r="F31" s="43">
        <v>1079</v>
      </c>
      <c r="G31" s="30" t="s">
        <v>15</v>
      </c>
      <c r="J31" s="46" t="s">
        <v>40</v>
      </c>
      <c r="K31" s="46">
        <f>SUM($D$68:$D$72)</f>
        <v>2572</v>
      </c>
      <c r="L31" s="46">
        <f>SUM($E$68:$E$72)</f>
        <v>3019</v>
      </c>
      <c r="M31" s="46">
        <f>SUM($F$68:$F$72)</f>
        <v>5591</v>
      </c>
      <c r="O31" s="17">
        <f>'9月'!$C31</f>
        <v>28</v>
      </c>
      <c r="P31">
        <f>'9月'!$D31*'9月'!$C31</f>
        <v>15540</v>
      </c>
      <c r="Q31">
        <f>'9月'!$E31*'9月'!$C31</f>
        <v>14672</v>
      </c>
      <c r="R31">
        <f>'9月'!$F31*'9月'!$C31</f>
        <v>30212</v>
      </c>
    </row>
    <row r="32" spans="1:18">
      <c r="A32" s="26" t="str">
        <f t="shared" si="2"/>
        <v>1995/9末</v>
      </c>
      <c r="B32" s="26" t="str">
        <f t="shared" si="2"/>
        <v>平成7/9末</v>
      </c>
      <c r="C32" s="43">
        <v>29</v>
      </c>
      <c r="D32" s="43">
        <v>438</v>
      </c>
      <c r="E32" s="43">
        <v>392</v>
      </c>
      <c r="F32" s="43">
        <v>830</v>
      </c>
      <c r="G32" s="30" t="s">
        <v>15</v>
      </c>
      <c r="J32" s="46" t="s">
        <v>41</v>
      </c>
      <c r="K32" s="46">
        <f>SUM($D$73:$D$77)</f>
        <v>1817</v>
      </c>
      <c r="L32" s="46">
        <f>SUM($E$73:$E$77)</f>
        <v>2660</v>
      </c>
      <c r="M32" s="46">
        <f>SUM($F$73:$F$77)</f>
        <v>4477</v>
      </c>
      <c r="O32" s="17">
        <f>'9月'!$C32</f>
        <v>29</v>
      </c>
      <c r="P32">
        <f>'9月'!$D32*'9月'!$C32</f>
        <v>12702</v>
      </c>
      <c r="Q32">
        <f>'9月'!$E32*'9月'!$C32</f>
        <v>11368</v>
      </c>
      <c r="R32">
        <f>'9月'!$F32*'9月'!$C32</f>
        <v>24070</v>
      </c>
    </row>
    <row r="33" spans="1:18">
      <c r="A33" s="26" t="str">
        <f t="shared" si="2"/>
        <v>1995/9末</v>
      </c>
      <c r="B33" s="26" t="str">
        <f t="shared" si="2"/>
        <v>平成7/9末</v>
      </c>
      <c r="C33" s="43">
        <v>30</v>
      </c>
      <c r="D33" s="43">
        <v>551</v>
      </c>
      <c r="E33" s="43">
        <v>516</v>
      </c>
      <c r="F33" s="43">
        <v>1067</v>
      </c>
      <c r="G33" s="30" t="s">
        <v>15</v>
      </c>
      <c r="J33" s="46" t="s">
        <v>42</v>
      </c>
      <c r="K33" s="46">
        <f>SUM($D$78:$D$82)</f>
        <v>1275</v>
      </c>
      <c r="L33" s="46">
        <f>SUM($E$78:$E$82)</f>
        <v>2045</v>
      </c>
      <c r="M33" s="46">
        <f>SUM($F$78:$F$82)</f>
        <v>3320</v>
      </c>
      <c r="O33" s="17">
        <f>'9月'!$C33</f>
        <v>30</v>
      </c>
      <c r="P33">
        <f>'9月'!$D33*'9月'!$C33</f>
        <v>16530</v>
      </c>
      <c r="Q33">
        <f>'9月'!$E33*'9月'!$C33</f>
        <v>15480</v>
      </c>
      <c r="R33">
        <f>'9月'!$F33*'9月'!$C33</f>
        <v>32010</v>
      </c>
    </row>
    <row r="34" spans="1:18">
      <c r="A34" s="26" t="str">
        <f t="shared" si="2"/>
        <v>1995/9末</v>
      </c>
      <c r="B34" s="26" t="str">
        <f t="shared" si="2"/>
        <v>平成7/9末</v>
      </c>
      <c r="C34" s="43">
        <v>31</v>
      </c>
      <c r="D34" s="43">
        <v>551</v>
      </c>
      <c r="E34" s="43">
        <v>510</v>
      </c>
      <c r="F34" s="43">
        <v>1061</v>
      </c>
      <c r="G34" s="30" t="s">
        <v>15</v>
      </c>
      <c r="J34" s="46" t="s">
        <v>43</v>
      </c>
      <c r="K34" s="46">
        <f>SUM($D$83:$D$87)</f>
        <v>766</v>
      </c>
      <c r="L34" s="46">
        <f>SUM($E$83:$E$87)</f>
        <v>1380</v>
      </c>
      <c r="M34" s="46">
        <f>SUM($F$83:$F$87)</f>
        <v>2146</v>
      </c>
      <c r="O34" s="17">
        <f>'9月'!$C34</f>
        <v>31</v>
      </c>
      <c r="P34">
        <f>'9月'!$D34*'9月'!$C34</f>
        <v>17081</v>
      </c>
      <c r="Q34">
        <f>'9月'!$E34*'9月'!$C34</f>
        <v>15810</v>
      </c>
      <c r="R34">
        <f>'9月'!$F34*'9月'!$C34</f>
        <v>32891</v>
      </c>
    </row>
    <row r="35" spans="1:18">
      <c r="A35" s="26" t="str">
        <f t="shared" si="2"/>
        <v>1995/9末</v>
      </c>
      <c r="B35" s="26" t="str">
        <f t="shared" si="2"/>
        <v>平成7/9末</v>
      </c>
      <c r="C35" s="43">
        <v>32</v>
      </c>
      <c r="D35" s="43">
        <v>528</v>
      </c>
      <c r="E35" s="43">
        <v>545</v>
      </c>
      <c r="F35" s="43">
        <v>1073</v>
      </c>
      <c r="G35" s="30" t="s">
        <v>15</v>
      </c>
      <c r="J35" s="46" t="s">
        <v>44</v>
      </c>
      <c r="K35" s="46">
        <f>SUM($D$88:$D$92)</f>
        <v>304</v>
      </c>
      <c r="L35" s="46">
        <f>SUM($E$88:$E$92)</f>
        <v>766</v>
      </c>
      <c r="M35" s="46">
        <f>SUM($F$88:$F$92)</f>
        <v>1070</v>
      </c>
      <c r="O35" s="17">
        <f>'9月'!$C35</f>
        <v>32</v>
      </c>
      <c r="P35">
        <f>'9月'!$D35*'9月'!$C35</f>
        <v>16896</v>
      </c>
      <c r="Q35">
        <f>'9月'!$E35*'9月'!$C35</f>
        <v>17440</v>
      </c>
      <c r="R35">
        <f>'9月'!$F35*'9月'!$C35</f>
        <v>34336</v>
      </c>
    </row>
    <row r="36" spans="1:18">
      <c r="A36" s="26" t="str">
        <f t="shared" si="2"/>
        <v>1995/9末</v>
      </c>
      <c r="B36" s="26" t="str">
        <f t="shared" si="2"/>
        <v>平成7/9末</v>
      </c>
      <c r="C36" s="43">
        <v>33</v>
      </c>
      <c r="D36" s="43">
        <v>592</v>
      </c>
      <c r="E36" s="43">
        <v>511</v>
      </c>
      <c r="F36" s="43">
        <v>1103</v>
      </c>
      <c r="G36" s="30" t="s">
        <v>15</v>
      </c>
      <c r="J36" s="46" t="s">
        <v>45</v>
      </c>
      <c r="K36" s="46">
        <f>SUM($D$93:$D$97)</f>
        <v>74</v>
      </c>
      <c r="L36" s="46">
        <f>SUM($E$93:$E$97)</f>
        <v>218</v>
      </c>
      <c r="M36" s="46">
        <f>SUM($F$93:$F$97)</f>
        <v>292</v>
      </c>
      <c r="O36" s="17">
        <f>'9月'!$C36</f>
        <v>33</v>
      </c>
      <c r="P36">
        <f>'9月'!$D36*'9月'!$C36</f>
        <v>19536</v>
      </c>
      <c r="Q36">
        <f>'9月'!$E36*'9月'!$C36</f>
        <v>16863</v>
      </c>
      <c r="R36">
        <f>'9月'!$F36*'9月'!$C36</f>
        <v>36399</v>
      </c>
    </row>
    <row r="37" spans="1:18">
      <c r="A37" s="26" t="str">
        <f t="shared" ref="A37:B52" si="3">A36</f>
        <v>1995/9末</v>
      </c>
      <c r="B37" s="26" t="str">
        <f t="shared" si="3"/>
        <v>平成7/9末</v>
      </c>
      <c r="C37" s="43">
        <v>34</v>
      </c>
      <c r="D37" s="43">
        <v>552</v>
      </c>
      <c r="E37" s="43">
        <v>529</v>
      </c>
      <c r="F37" s="43">
        <v>1081</v>
      </c>
      <c r="G37" s="30" t="s">
        <v>15</v>
      </c>
      <c r="J37" s="46" t="s">
        <v>46</v>
      </c>
      <c r="K37" s="46">
        <f>SUM($D$98:$D$102)</f>
        <v>8</v>
      </c>
      <c r="L37" s="46">
        <f>SUM($E$98:$E$102)</f>
        <v>37</v>
      </c>
      <c r="M37" s="46">
        <f>SUM($F$98:$F$102)</f>
        <v>45</v>
      </c>
      <c r="O37" s="17">
        <f>'9月'!$C37</f>
        <v>34</v>
      </c>
      <c r="P37">
        <f>'9月'!$D37*'9月'!$C37</f>
        <v>18768</v>
      </c>
      <c r="Q37">
        <f>'9月'!$E37*'9月'!$C37</f>
        <v>17986</v>
      </c>
      <c r="R37">
        <f>'9月'!$F37*'9月'!$C37</f>
        <v>36754</v>
      </c>
    </row>
    <row r="38" spans="1:18">
      <c r="A38" s="26" t="str">
        <f t="shared" si="3"/>
        <v>1995/9末</v>
      </c>
      <c r="B38" s="26" t="str">
        <f t="shared" si="3"/>
        <v>平成7/9末</v>
      </c>
      <c r="C38" s="43">
        <v>35</v>
      </c>
      <c r="D38" s="43">
        <v>569</v>
      </c>
      <c r="E38" s="43">
        <v>548</v>
      </c>
      <c r="F38" s="43">
        <v>1117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'9月'!$C38</f>
        <v>35</v>
      </c>
      <c r="P38">
        <f>'9月'!$D38*'9月'!$C38</f>
        <v>19915</v>
      </c>
      <c r="Q38">
        <f>'9月'!$E38*'9月'!$C38</f>
        <v>19180</v>
      </c>
      <c r="R38">
        <f>'9月'!$F38*'9月'!$C38</f>
        <v>39095</v>
      </c>
    </row>
    <row r="39" spans="1:18">
      <c r="A39" s="26" t="str">
        <f t="shared" si="3"/>
        <v>1995/9末</v>
      </c>
      <c r="B39" s="26" t="str">
        <f t="shared" si="3"/>
        <v>平成7/9末</v>
      </c>
      <c r="C39" s="43">
        <v>36</v>
      </c>
      <c r="D39" s="43">
        <v>605</v>
      </c>
      <c r="E39" s="43">
        <v>583</v>
      </c>
      <c r="F39" s="43">
        <v>1188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'9月'!$C39</f>
        <v>36</v>
      </c>
      <c r="P39">
        <f>'9月'!$D39*'9月'!$C39</f>
        <v>21780</v>
      </c>
      <c r="Q39">
        <f>'9月'!$E39*'9月'!$C39</f>
        <v>20988</v>
      </c>
      <c r="R39">
        <f>'9月'!$F39*'9月'!$C39</f>
        <v>42768</v>
      </c>
    </row>
    <row r="40" spans="1:18">
      <c r="A40" s="26" t="str">
        <f t="shared" si="3"/>
        <v>1995/9末</v>
      </c>
      <c r="B40" s="26" t="str">
        <f t="shared" si="3"/>
        <v>平成7/9末</v>
      </c>
      <c r="C40" s="43">
        <v>37</v>
      </c>
      <c r="D40" s="43">
        <v>647</v>
      </c>
      <c r="E40" s="43">
        <v>520</v>
      </c>
      <c r="F40" s="43">
        <v>1167</v>
      </c>
      <c r="G40" s="30" t="s">
        <v>15</v>
      </c>
      <c r="O40" s="17">
        <f>'9月'!$C40</f>
        <v>37</v>
      </c>
      <c r="P40">
        <f>'9月'!$D40*'9月'!$C40</f>
        <v>23939</v>
      </c>
      <c r="Q40">
        <f>'9月'!$E40*'9月'!$C40</f>
        <v>19240</v>
      </c>
      <c r="R40">
        <f>'9月'!$F40*'9月'!$C40</f>
        <v>43179</v>
      </c>
    </row>
    <row r="41" spans="1:18">
      <c r="A41" s="26" t="str">
        <f t="shared" si="3"/>
        <v>1995/9末</v>
      </c>
      <c r="B41" s="26" t="str">
        <f t="shared" si="3"/>
        <v>平成7/9末</v>
      </c>
      <c r="C41" s="43">
        <v>38</v>
      </c>
      <c r="D41" s="43">
        <v>594</v>
      </c>
      <c r="E41" s="43">
        <v>565</v>
      </c>
      <c r="F41" s="43">
        <v>1159</v>
      </c>
      <c r="G41" s="30" t="s">
        <v>15</v>
      </c>
      <c r="O41" s="17">
        <f>'9月'!$C41</f>
        <v>38</v>
      </c>
      <c r="P41">
        <f>'9月'!$D41*'9月'!$C41</f>
        <v>22572</v>
      </c>
      <c r="Q41">
        <f>'9月'!$E41*'9月'!$C41</f>
        <v>21470</v>
      </c>
      <c r="R41">
        <f>'9月'!$F41*'9月'!$C41</f>
        <v>44042</v>
      </c>
    </row>
    <row r="42" spans="1:18">
      <c r="A42" s="26" t="str">
        <f t="shared" si="3"/>
        <v>1995/9末</v>
      </c>
      <c r="B42" s="26" t="str">
        <f t="shared" si="3"/>
        <v>平成7/9末</v>
      </c>
      <c r="C42" s="43">
        <v>39</v>
      </c>
      <c r="D42" s="43">
        <v>620</v>
      </c>
      <c r="E42" s="43">
        <v>540</v>
      </c>
      <c r="F42" s="43">
        <v>1160</v>
      </c>
      <c r="G42" s="30" t="s">
        <v>15</v>
      </c>
      <c r="O42" s="17">
        <f>'9月'!$C42</f>
        <v>39</v>
      </c>
      <c r="P42">
        <f>'9月'!$D42*'9月'!$C42</f>
        <v>24180</v>
      </c>
      <c r="Q42">
        <f>'9月'!$E42*'9月'!$C42</f>
        <v>21060</v>
      </c>
      <c r="R42">
        <f>'9月'!$F42*'9月'!$C42</f>
        <v>45240</v>
      </c>
    </row>
    <row r="43" spans="1:18">
      <c r="A43" s="26" t="str">
        <f t="shared" si="3"/>
        <v>1995/9末</v>
      </c>
      <c r="B43" s="26" t="str">
        <f t="shared" si="3"/>
        <v>平成7/9末</v>
      </c>
      <c r="C43" s="43">
        <v>40</v>
      </c>
      <c r="D43" s="43">
        <v>626</v>
      </c>
      <c r="E43" s="43">
        <v>621</v>
      </c>
      <c r="F43" s="43">
        <v>1247</v>
      </c>
      <c r="G43" s="30" t="s">
        <v>15</v>
      </c>
      <c r="O43" s="17">
        <f>'9月'!$C43</f>
        <v>40</v>
      </c>
      <c r="P43">
        <f>'9月'!$D43*'9月'!$C43</f>
        <v>25040</v>
      </c>
      <c r="Q43">
        <f>'9月'!$E43*'9月'!$C43</f>
        <v>24840</v>
      </c>
      <c r="R43">
        <f>'9月'!$F43*'9月'!$C43</f>
        <v>49880</v>
      </c>
    </row>
    <row r="44" spans="1:18">
      <c r="A44" s="26" t="str">
        <f t="shared" si="3"/>
        <v>1995/9末</v>
      </c>
      <c r="B44" s="26" t="str">
        <f t="shared" si="3"/>
        <v>平成7/9末</v>
      </c>
      <c r="C44" s="43">
        <v>41</v>
      </c>
      <c r="D44" s="43">
        <v>604</v>
      </c>
      <c r="E44" s="43">
        <v>563</v>
      </c>
      <c r="F44" s="43">
        <v>1167</v>
      </c>
      <c r="G44" s="30" t="s">
        <v>15</v>
      </c>
      <c r="O44" s="17">
        <f>'9月'!$C44</f>
        <v>41</v>
      </c>
      <c r="P44">
        <f>'9月'!$D44*'9月'!$C44</f>
        <v>24764</v>
      </c>
      <c r="Q44">
        <f>'9月'!$E44*'9月'!$C44</f>
        <v>23083</v>
      </c>
      <c r="R44">
        <f>'9月'!$F44*'9月'!$C44</f>
        <v>47847</v>
      </c>
    </row>
    <row r="45" spans="1:18">
      <c r="A45" s="26" t="str">
        <f t="shared" si="3"/>
        <v>1995/9末</v>
      </c>
      <c r="B45" s="26" t="str">
        <f t="shared" si="3"/>
        <v>平成7/9末</v>
      </c>
      <c r="C45" s="43">
        <v>42</v>
      </c>
      <c r="D45" s="43">
        <v>676</v>
      </c>
      <c r="E45" s="43">
        <v>631</v>
      </c>
      <c r="F45" s="43">
        <v>1307</v>
      </c>
      <c r="G45" s="30" t="s">
        <v>15</v>
      </c>
      <c r="O45" s="17">
        <f>'9月'!$C45</f>
        <v>42</v>
      </c>
      <c r="P45">
        <f>'9月'!$D45*'9月'!$C45</f>
        <v>28392</v>
      </c>
      <c r="Q45">
        <f>'9月'!$E45*'9月'!$C45</f>
        <v>26502</v>
      </c>
      <c r="R45">
        <f>'9月'!$F45*'9月'!$C45</f>
        <v>54894</v>
      </c>
    </row>
    <row r="46" spans="1:18">
      <c r="A46" s="26" t="str">
        <f t="shared" si="3"/>
        <v>1995/9末</v>
      </c>
      <c r="B46" s="26" t="str">
        <f t="shared" si="3"/>
        <v>平成7/9末</v>
      </c>
      <c r="C46" s="43">
        <v>43</v>
      </c>
      <c r="D46" s="43">
        <v>687</v>
      </c>
      <c r="E46" s="43">
        <v>616</v>
      </c>
      <c r="F46" s="43">
        <v>1303</v>
      </c>
      <c r="G46" s="30" t="s">
        <v>15</v>
      </c>
      <c r="O46" s="17">
        <f>'9月'!$C46</f>
        <v>43</v>
      </c>
      <c r="P46">
        <f>'9月'!$D46*'9月'!$C46</f>
        <v>29541</v>
      </c>
      <c r="Q46">
        <f>'9月'!$E46*'9月'!$C46</f>
        <v>26488</v>
      </c>
      <c r="R46">
        <f>'9月'!$F46*'9月'!$C46</f>
        <v>56029</v>
      </c>
    </row>
    <row r="47" spans="1:18">
      <c r="A47" s="26" t="str">
        <f t="shared" si="3"/>
        <v>1995/9末</v>
      </c>
      <c r="B47" s="26" t="str">
        <f t="shared" si="3"/>
        <v>平成7/9末</v>
      </c>
      <c r="C47" s="43">
        <v>44</v>
      </c>
      <c r="D47" s="43">
        <v>739</v>
      </c>
      <c r="E47" s="43">
        <v>692</v>
      </c>
      <c r="F47" s="43">
        <v>1431</v>
      </c>
      <c r="G47" s="30" t="s">
        <v>15</v>
      </c>
      <c r="O47" s="17">
        <f>'9月'!$C47</f>
        <v>44</v>
      </c>
      <c r="P47">
        <f>'9月'!$D47*'9月'!$C47</f>
        <v>32516</v>
      </c>
      <c r="Q47">
        <f>'9月'!$E47*'9月'!$C47</f>
        <v>30448</v>
      </c>
      <c r="R47">
        <f>'9月'!$F47*'9月'!$C47</f>
        <v>62964</v>
      </c>
    </row>
    <row r="48" spans="1:18">
      <c r="A48" s="26" t="str">
        <f t="shared" si="3"/>
        <v>1995/9末</v>
      </c>
      <c r="B48" s="26" t="str">
        <f t="shared" si="3"/>
        <v>平成7/9末</v>
      </c>
      <c r="C48" s="43">
        <v>45</v>
      </c>
      <c r="D48" s="43">
        <v>718</v>
      </c>
      <c r="E48" s="43">
        <v>722</v>
      </c>
      <c r="F48" s="43">
        <v>1440</v>
      </c>
      <c r="G48" s="30" t="s">
        <v>15</v>
      </c>
      <c r="O48" s="17">
        <f>'9月'!$C48</f>
        <v>45</v>
      </c>
      <c r="P48">
        <f>'9月'!$D48*'9月'!$C48</f>
        <v>32310</v>
      </c>
      <c r="Q48">
        <f>'9月'!$E48*'9月'!$C48</f>
        <v>32490</v>
      </c>
      <c r="R48">
        <f>'9月'!$F48*'9月'!$C48</f>
        <v>64800</v>
      </c>
    </row>
    <row r="49" spans="1:18">
      <c r="A49" s="26" t="str">
        <f t="shared" si="3"/>
        <v>1995/9末</v>
      </c>
      <c r="B49" s="26" t="str">
        <f t="shared" si="3"/>
        <v>平成7/9末</v>
      </c>
      <c r="C49" s="43">
        <v>46</v>
      </c>
      <c r="D49" s="43">
        <v>885</v>
      </c>
      <c r="E49" s="43">
        <v>795</v>
      </c>
      <c r="F49" s="43">
        <v>1680</v>
      </c>
      <c r="G49" s="30" t="s">
        <v>15</v>
      </c>
      <c r="O49" s="17">
        <f>'9月'!$C49</f>
        <v>46</v>
      </c>
      <c r="P49">
        <f>'9月'!$D49*'9月'!$C49</f>
        <v>40710</v>
      </c>
      <c r="Q49">
        <f>'9月'!$E49*'9月'!$C49</f>
        <v>36570</v>
      </c>
      <c r="R49">
        <f>'9月'!$F49*'9月'!$C49</f>
        <v>77280</v>
      </c>
    </row>
    <row r="50" spans="1:18">
      <c r="A50" s="26" t="str">
        <f t="shared" si="3"/>
        <v>1995/9末</v>
      </c>
      <c r="B50" s="26" t="str">
        <f t="shared" si="3"/>
        <v>平成7/9末</v>
      </c>
      <c r="C50" s="43">
        <v>47</v>
      </c>
      <c r="D50" s="43">
        <v>886</v>
      </c>
      <c r="E50" s="43">
        <v>744</v>
      </c>
      <c r="F50" s="43">
        <v>1630</v>
      </c>
      <c r="G50" s="30" t="s">
        <v>15</v>
      </c>
      <c r="O50" s="17">
        <f>'9月'!$C50</f>
        <v>47</v>
      </c>
      <c r="P50">
        <f>'9月'!$D50*'9月'!$C50</f>
        <v>41642</v>
      </c>
      <c r="Q50">
        <f>'9月'!$E50*'9月'!$C50</f>
        <v>34968</v>
      </c>
      <c r="R50">
        <f>'9月'!$F50*'9月'!$C50</f>
        <v>76610</v>
      </c>
    </row>
    <row r="51" spans="1:18">
      <c r="A51" s="26" t="str">
        <f t="shared" si="3"/>
        <v>1995/9末</v>
      </c>
      <c r="B51" s="26" t="str">
        <f t="shared" si="3"/>
        <v>平成7/9末</v>
      </c>
      <c r="C51" s="43">
        <v>48</v>
      </c>
      <c r="D51" s="43">
        <v>781</v>
      </c>
      <c r="E51" s="43">
        <v>687</v>
      </c>
      <c r="F51" s="43">
        <v>1468</v>
      </c>
      <c r="G51" s="30" t="s">
        <v>15</v>
      </c>
      <c r="O51" s="17">
        <f>'9月'!$C51</f>
        <v>48</v>
      </c>
      <c r="P51">
        <f>'9月'!$D51*'9月'!$C51</f>
        <v>37488</v>
      </c>
      <c r="Q51">
        <f>'9月'!$E51*'9月'!$C51</f>
        <v>32976</v>
      </c>
      <c r="R51">
        <f>'9月'!$F51*'9月'!$C51</f>
        <v>70464</v>
      </c>
    </row>
    <row r="52" spans="1:18">
      <c r="A52" s="26" t="str">
        <f t="shared" si="3"/>
        <v>1995/9末</v>
      </c>
      <c r="B52" s="26" t="str">
        <f t="shared" si="3"/>
        <v>平成7/9末</v>
      </c>
      <c r="C52" s="43">
        <v>49</v>
      </c>
      <c r="D52" s="43">
        <v>449</v>
      </c>
      <c r="E52" s="43">
        <v>391</v>
      </c>
      <c r="F52" s="43">
        <v>840</v>
      </c>
      <c r="G52" s="30" t="s">
        <v>15</v>
      </c>
      <c r="O52" s="17">
        <f>'9月'!$C52</f>
        <v>49</v>
      </c>
      <c r="P52">
        <f>'9月'!$D52*'9月'!$C52</f>
        <v>22001</v>
      </c>
      <c r="Q52">
        <f>'9月'!$E52*'9月'!$C52</f>
        <v>19159</v>
      </c>
      <c r="R52">
        <f>'9月'!$F52*'9月'!$C52</f>
        <v>41160</v>
      </c>
    </row>
    <row r="53" spans="1:18">
      <c r="A53" s="26" t="str">
        <f t="shared" ref="A53:B68" si="4">A52</f>
        <v>1995/9末</v>
      </c>
      <c r="B53" s="26" t="str">
        <f t="shared" si="4"/>
        <v>平成7/9末</v>
      </c>
      <c r="C53" s="43">
        <v>50</v>
      </c>
      <c r="D53" s="43">
        <v>483</v>
      </c>
      <c r="E53" s="43">
        <v>496</v>
      </c>
      <c r="F53" s="43">
        <v>979</v>
      </c>
      <c r="G53" s="30" t="s">
        <v>15</v>
      </c>
      <c r="O53" s="17">
        <f>'9月'!$C53</f>
        <v>50</v>
      </c>
      <c r="P53">
        <f>'9月'!$D53*'9月'!$C53</f>
        <v>24150</v>
      </c>
      <c r="Q53">
        <f>'9月'!$E53*'9月'!$C53</f>
        <v>24800</v>
      </c>
      <c r="R53">
        <f>'9月'!$F53*'9月'!$C53</f>
        <v>48950</v>
      </c>
    </row>
    <row r="54" spans="1:18">
      <c r="A54" s="26" t="str">
        <f t="shared" si="4"/>
        <v>1995/9末</v>
      </c>
      <c r="B54" s="26" t="str">
        <f t="shared" si="4"/>
        <v>平成7/9末</v>
      </c>
      <c r="C54" s="43">
        <v>51</v>
      </c>
      <c r="D54" s="43">
        <v>576</v>
      </c>
      <c r="E54" s="43">
        <v>534</v>
      </c>
      <c r="F54" s="43">
        <v>1110</v>
      </c>
      <c r="G54" s="30" t="s">
        <v>15</v>
      </c>
      <c r="O54" s="17">
        <f>'9月'!$C54</f>
        <v>51</v>
      </c>
      <c r="P54">
        <f>'9月'!$D54*'9月'!$C54</f>
        <v>29376</v>
      </c>
      <c r="Q54">
        <f>'9月'!$E54*'9月'!$C54</f>
        <v>27234</v>
      </c>
      <c r="R54">
        <f>'9月'!$F54*'9月'!$C54</f>
        <v>56610</v>
      </c>
    </row>
    <row r="55" spans="1:18">
      <c r="A55" s="26" t="str">
        <f t="shared" si="4"/>
        <v>1995/9末</v>
      </c>
      <c r="B55" s="26" t="str">
        <f t="shared" si="4"/>
        <v>平成7/9末</v>
      </c>
      <c r="C55" s="43">
        <v>52</v>
      </c>
      <c r="D55" s="43">
        <v>572</v>
      </c>
      <c r="E55" s="43">
        <v>579</v>
      </c>
      <c r="F55" s="43">
        <v>1151</v>
      </c>
      <c r="G55" s="30" t="s">
        <v>15</v>
      </c>
      <c r="O55" s="17">
        <f>'9月'!$C55</f>
        <v>52</v>
      </c>
      <c r="P55">
        <f>'9月'!$D55*'9月'!$C55</f>
        <v>29744</v>
      </c>
      <c r="Q55">
        <f>'9月'!$E55*'9月'!$C55</f>
        <v>30108</v>
      </c>
      <c r="R55">
        <f>'9月'!$F55*'9月'!$C55</f>
        <v>59852</v>
      </c>
    </row>
    <row r="56" spans="1:18">
      <c r="A56" s="26" t="str">
        <f t="shared" si="4"/>
        <v>1995/9末</v>
      </c>
      <c r="B56" s="26" t="str">
        <f t="shared" si="4"/>
        <v>平成7/9末</v>
      </c>
      <c r="C56" s="43">
        <v>53</v>
      </c>
      <c r="D56" s="43">
        <v>609</v>
      </c>
      <c r="E56" s="43">
        <v>577</v>
      </c>
      <c r="F56" s="43">
        <v>1186</v>
      </c>
      <c r="G56" s="30" t="s">
        <v>15</v>
      </c>
      <c r="O56" s="17">
        <f>'9月'!$C56</f>
        <v>53</v>
      </c>
      <c r="P56">
        <f>'9月'!$D56*'9月'!$C56</f>
        <v>32277</v>
      </c>
      <c r="Q56">
        <f>'9月'!$E56*'9月'!$C56</f>
        <v>30581</v>
      </c>
      <c r="R56">
        <f>'9月'!$F56*'9月'!$C56</f>
        <v>62858</v>
      </c>
    </row>
    <row r="57" spans="1:18">
      <c r="A57" s="26" t="str">
        <f t="shared" si="4"/>
        <v>1995/9末</v>
      </c>
      <c r="B57" s="26" t="str">
        <f t="shared" si="4"/>
        <v>平成7/9末</v>
      </c>
      <c r="C57" s="43">
        <v>54</v>
      </c>
      <c r="D57" s="43">
        <v>587</v>
      </c>
      <c r="E57" s="43">
        <v>590</v>
      </c>
      <c r="F57" s="43">
        <v>1177</v>
      </c>
      <c r="G57" s="30" t="s">
        <v>15</v>
      </c>
      <c r="O57" s="17">
        <f>'9月'!$C57</f>
        <v>54</v>
      </c>
      <c r="P57">
        <f>'9月'!$D57*'9月'!$C57</f>
        <v>31698</v>
      </c>
      <c r="Q57">
        <f>'9月'!$E57*'9月'!$C57</f>
        <v>31860</v>
      </c>
      <c r="R57">
        <f>'9月'!$F57*'9月'!$C57</f>
        <v>63558</v>
      </c>
    </row>
    <row r="58" spans="1:18">
      <c r="A58" s="26" t="str">
        <f t="shared" si="4"/>
        <v>1995/9末</v>
      </c>
      <c r="B58" s="26" t="str">
        <f t="shared" si="4"/>
        <v>平成7/9末</v>
      </c>
      <c r="C58" s="43">
        <v>55</v>
      </c>
      <c r="D58" s="43">
        <v>522</v>
      </c>
      <c r="E58" s="43">
        <v>540</v>
      </c>
      <c r="F58" s="43">
        <v>1062</v>
      </c>
      <c r="G58" s="30" t="s">
        <v>15</v>
      </c>
      <c r="O58" s="17">
        <f>'9月'!$C58</f>
        <v>55</v>
      </c>
      <c r="P58">
        <f>'9月'!$D58*'9月'!$C58</f>
        <v>28710</v>
      </c>
      <c r="Q58">
        <f>'9月'!$E58*'9月'!$C58</f>
        <v>29700</v>
      </c>
      <c r="R58">
        <f>'9月'!$F58*'9月'!$C58</f>
        <v>58410</v>
      </c>
    </row>
    <row r="59" spans="1:18">
      <c r="A59" s="26" t="str">
        <f t="shared" si="4"/>
        <v>1995/9末</v>
      </c>
      <c r="B59" s="26" t="str">
        <f t="shared" si="4"/>
        <v>平成7/9末</v>
      </c>
      <c r="C59" s="43">
        <v>56</v>
      </c>
      <c r="D59" s="43">
        <v>496</v>
      </c>
      <c r="E59" s="43">
        <v>498</v>
      </c>
      <c r="F59" s="43">
        <v>994</v>
      </c>
      <c r="G59" s="30" t="s">
        <v>15</v>
      </c>
      <c r="O59" s="17">
        <f>'9月'!$C59</f>
        <v>56</v>
      </c>
      <c r="P59">
        <f>'9月'!$D59*'9月'!$C59</f>
        <v>27776</v>
      </c>
      <c r="Q59">
        <f>'9月'!$E59*'9月'!$C59</f>
        <v>27888</v>
      </c>
      <c r="R59">
        <f>'9月'!$F59*'9月'!$C59</f>
        <v>55664</v>
      </c>
    </row>
    <row r="60" spans="1:18">
      <c r="A60" s="26" t="str">
        <f t="shared" si="4"/>
        <v>1995/9末</v>
      </c>
      <c r="B60" s="26" t="str">
        <f t="shared" si="4"/>
        <v>平成7/9末</v>
      </c>
      <c r="C60" s="43">
        <v>57</v>
      </c>
      <c r="D60" s="43">
        <v>527</v>
      </c>
      <c r="E60" s="43">
        <v>572</v>
      </c>
      <c r="F60" s="43">
        <v>1099</v>
      </c>
      <c r="G60" s="30" t="s">
        <v>15</v>
      </c>
      <c r="O60" s="17">
        <f>'9月'!$C60</f>
        <v>57</v>
      </c>
      <c r="P60">
        <f>'9月'!$D60*'9月'!$C60</f>
        <v>30039</v>
      </c>
      <c r="Q60">
        <f>'9月'!$E60*'9月'!$C60</f>
        <v>32604</v>
      </c>
      <c r="R60">
        <f>'9月'!$F60*'9月'!$C60</f>
        <v>62643</v>
      </c>
    </row>
    <row r="61" spans="1:18">
      <c r="A61" s="26" t="str">
        <f t="shared" si="4"/>
        <v>1995/9末</v>
      </c>
      <c r="B61" s="26" t="str">
        <f t="shared" si="4"/>
        <v>平成7/9末</v>
      </c>
      <c r="C61" s="43">
        <v>58</v>
      </c>
      <c r="D61" s="43">
        <v>470</v>
      </c>
      <c r="E61" s="43">
        <v>560</v>
      </c>
      <c r="F61" s="43">
        <v>1030</v>
      </c>
      <c r="G61" s="30" t="s">
        <v>15</v>
      </c>
      <c r="O61" s="17">
        <f>'9月'!$C61</f>
        <v>58</v>
      </c>
      <c r="P61">
        <f>'9月'!$D61*'9月'!$C61</f>
        <v>27260</v>
      </c>
      <c r="Q61">
        <f>'9月'!$E61*'9月'!$C61</f>
        <v>32480</v>
      </c>
      <c r="R61">
        <f>'9月'!$F61*'9月'!$C61</f>
        <v>59740</v>
      </c>
    </row>
    <row r="62" spans="1:18">
      <c r="A62" s="26" t="str">
        <f t="shared" si="4"/>
        <v>1995/9末</v>
      </c>
      <c r="B62" s="26" t="str">
        <f t="shared" si="4"/>
        <v>平成7/9末</v>
      </c>
      <c r="C62" s="43">
        <v>59</v>
      </c>
      <c r="D62" s="43">
        <v>519</v>
      </c>
      <c r="E62" s="43">
        <v>657</v>
      </c>
      <c r="F62" s="43">
        <v>1176</v>
      </c>
      <c r="G62" s="30" t="s">
        <v>15</v>
      </c>
      <c r="O62" s="17">
        <f>'9月'!$C62</f>
        <v>59</v>
      </c>
      <c r="P62">
        <f>'9月'!$D62*'9月'!$C62</f>
        <v>30621</v>
      </c>
      <c r="Q62">
        <f>'9月'!$E62*'9月'!$C62</f>
        <v>38763</v>
      </c>
      <c r="R62">
        <f>'9月'!$F62*'9月'!$C62</f>
        <v>69384</v>
      </c>
    </row>
    <row r="63" spans="1:18">
      <c r="A63" s="26" t="str">
        <f t="shared" si="4"/>
        <v>1995/9末</v>
      </c>
      <c r="B63" s="26" t="str">
        <f t="shared" si="4"/>
        <v>平成7/9末</v>
      </c>
      <c r="C63" s="43">
        <v>60</v>
      </c>
      <c r="D63" s="43">
        <v>561</v>
      </c>
      <c r="E63" s="43">
        <v>573</v>
      </c>
      <c r="F63" s="43">
        <v>1134</v>
      </c>
      <c r="G63" s="30" t="s">
        <v>15</v>
      </c>
      <c r="O63" s="17">
        <f>'9月'!$C63</f>
        <v>60</v>
      </c>
      <c r="P63">
        <f>'9月'!$D63*'9月'!$C63</f>
        <v>33660</v>
      </c>
      <c r="Q63">
        <f>'9月'!$E63*'9月'!$C63</f>
        <v>34380</v>
      </c>
      <c r="R63">
        <f>'9月'!$F63*'9月'!$C63</f>
        <v>68040</v>
      </c>
    </row>
    <row r="64" spans="1:18">
      <c r="A64" s="26" t="str">
        <f t="shared" si="4"/>
        <v>1995/9末</v>
      </c>
      <c r="B64" s="26" t="str">
        <f t="shared" si="4"/>
        <v>平成7/9末</v>
      </c>
      <c r="C64" s="43">
        <v>61</v>
      </c>
      <c r="D64" s="43">
        <v>512</v>
      </c>
      <c r="E64" s="43">
        <v>608</v>
      </c>
      <c r="F64" s="43">
        <v>1120</v>
      </c>
      <c r="G64" s="30" t="s">
        <v>15</v>
      </c>
      <c r="O64" s="17">
        <f>'9月'!$C64</f>
        <v>61</v>
      </c>
      <c r="P64">
        <f>'9月'!$D64*'9月'!$C64</f>
        <v>31232</v>
      </c>
      <c r="Q64">
        <f>'9月'!$E64*'9月'!$C64</f>
        <v>37088</v>
      </c>
      <c r="R64">
        <f>'9月'!$F64*'9月'!$C64</f>
        <v>68320</v>
      </c>
    </row>
    <row r="65" spans="1:18">
      <c r="A65" s="26" t="str">
        <f t="shared" si="4"/>
        <v>1995/9末</v>
      </c>
      <c r="B65" s="26" t="str">
        <f t="shared" si="4"/>
        <v>平成7/9末</v>
      </c>
      <c r="C65" s="43">
        <v>62</v>
      </c>
      <c r="D65" s="43">
        <v>568</v>
      </c>
      <c r="E65" s="43">
        <v>611</v>
      </c>
      <c r="F65" s="43">
        <v>1179</v>
      </c>
      <c r="G65" s="30" t="s">
        <v>15</v>
      </c>
      <c r="O65" s="17">
        <f>'9月'!$C65</f>
        <v>62</v>
      </c>
      <c r="P65">
        <f>'9月'!$D65*'9月'!$C65</f>
        <v>35216</v>
      </c>
      <c r="Q65">
        <f>'9月'!$E65*'9月'!$C65</f>
        <v>37882</v>
      </c>
      <c r="R65">
        <f>'9月'!$F65*'9月'!$C65</f>
        <v>73098</v>
      </c>
    </row>
    <row r="66" spans="1:18">
      <c r="A66" s="26" t="str">
        <f t="shared" si="4"/>
        <v>1995/9末</v>
      </c>
      <c r="B66" s="26" t="str">
        <f t="shared" si="4"/>
        <v>平成7/9末</v>
      </c>
      <c r="C66" s="43">
        <v>63</v>
      </c>
      <c r="D66" s="43">
        <v>547</v>
      </c>
      <c r="E66" s="43">
        <v>646</v>
      </c>
      <c r="F66" s="43">
        <v>1193</v>
      </c>
      <c r="G66" s="30" t="s">
        <v>15</v>
      </c>
      <c r="O66" s="17">
        <f>'9月'!$C66</f>
        <v>63</v>
      </c>
      <c r="P66">
        <f>'9月'!$D66*'9月'!$C66</f>
        <v>34461</v>
      </c>
      <c r="Q66">
        <f>'9月'!$E66*'9月'!$C66</f>
        <v>40698</v>
      </c>
      <c r="R66">
        <f>'9月'!$F66*'9月'!$C66</f>
        <v>75159</v>
      </c>
    </row>
    <row r="67" spans="1:18">
      <c r="A67" s="26" t="str">
        <f t="shared" si="4"/>
        <v>1995/9末</v>
      </c>
      <c r="B67" s="26" t="str">
        <f t="shared" si="4"/>
        <v>平成7/9末</v>
      </c>
      <c r="C67" s="43">
        <v>64</v>
      </c>
      <c r="D67" s="43">
        <v>561</v>
      </c>
      <c r="E67" s="43">
        <v>644</v>
      </c>
      <c r="F67" s="43">
        <v>1205</v>
      </c>
      <c r="G67" s="30" t="s">
        <v>15</v>
      </c>
      <c r="O67" s="17">
        <f>'9月'!$C67</f>
        <v>64</v>
      </c>
      <c r="P67">
        <f>'9月'!$D67*'9月'!$C67</f>
        <v>35904</v>
      </c>
      <c r="Q67">
        <f>'9月'!$E67*'9月'!$C67</f>
        <v>41216</v>
      </c>
      <c r="R67">
        <f>'9月'!$F67*'9月'!$C67</f>
        <v>77120</v>
      </c>
    </row>
    <row r="68" spans="1:18">
      <c r="A68" s="25" t="str">
        <f t="shared" si="4"/>
        <v>1995/9末</v>
      </c>
      <c r="B68" s="25" t="str">
        <f t="shared" si="4"/>
        <v>平成7/9末</v>
      </c>
      <c r="C68" s="42">
        <v>65</v>
      </c>
      <c r="D68" s="42">
        <v>523</v>
      </c>
      <c r="E68" s="42">
        <v>549</v>
      </c>
      <c r="F68" s="42">
        <v>1072</v>
      </c>
      <c r="G68" s="29" t="s">
        <v>16</v>
      </c>
      <c r="O68" s="23">
        <f>'9月'!$C68</f>
        <v>65</v>
      </c>
      <c r="P68" s="24">
        <f>'9月'!$D68*'9月'!$C68</f>
        <v>33995</v>
      </c>
      <c r="Q68" s="24">
        <f>'9月'!$E68*'9月'!$C68</f>
        <v>35685</v>
      </c>
      <c r="R68" s="24">
        <f>'9月'!$F68*'9月'!$C68</f>
        <v>69680</v>
      </c>
    </row>
    <row r="69" spans="1:18">
      <c r="A69" s="26" t="str">
        <f t="shared" ref="A69:B84" si="5">A68</f>
        <v>1995/9末</v>
      </c>
      <c r="B69" s="26" t="str">
        <f t="shared" si="5"/>
        <v>平成7/9末</v>
      </c>
      <c r="C69" s="43">
        <v>66</v>
      </c>
      <c r="D69" s="59">
        <v>536</v>
      </c>
      <c r="E69" s="43">
        <v>611</v>
      </c>
      <c r="F69" s="43">
        <v>1147</v>
      </c>
      <c r="G69" s="30" t="s">
        <v>16</v>
      </c>
      <c r="O69" s="17">
        <f>'9月'!$C69</f>
        <v>66</v>
      </c>
      <c r="P69">
        <f>'9月'!$D69*'9月'!$C69</f>
        <v>35376</v>
      </c>
      <c r="Q69">
        <f>'9月'!$E69*'9月'!$C69</f>
        <v>40326</v>
      </c>
      <c r="R69">
        <f>'9月'!$F69*'9月'!$C69</f>
        <v>75702</v>
      </c>
    </row>
    <row r="70" spans="1:18">
      <c r="A70" s="26" t="str">
        <f t="shared" si="5"/>
        <v>1995/9末</v>
      </c>
      <c r="B70" s="26" t="str">
        <f t="shared" si="5"/>
        <v>平成7/9末</v>
      </c>
      <c r="C70" s="43">
        <v>67</v>
      </c>
      <c r="D70" s="43">
        <v>525</v>
      </c>
      <c r="E70" s="43">
        <v>606</v>
      </c>
      <c r="F70" s="43">
        <v>1131</v>
      </c>
      <c r="G70" s="30" t="s">
        <v>16</v>
      </c>
      <c r="O70" s="17">
        <f>'9月'!$C70</f>
        <v>67</v>
      </c>
      <c r="P70">
        <f>'9月'!$D70*'9月'!$C70</f>
        <v>35175</v>
      </c>
      <c r="Q70">
        <f>'9月'!$E70*'9月'!$C70</f>
        <v>40602</v>
      </c>
      <c r="R70">
        <f>'9月'!$F70*'9月'!$C70</f>
        <v>75777</v>
      </c>
    </row>
    <row r="71" spans="1:18">
      <c r="A71" s="26" t="str">
        <f t="shared" si="5"/>
        <v>1995/9末</v>
      </c>
      <c r="B71" s="26" t="str">
        <f t="shared" si="5"/>
        <v>平成7/9末</v>
      </c>
      <c r="C71" s="43">
        <v>68</v>
      </c>
      <c r="D71" s="43">
        <v>494</v>
      </c>
      <c r="E71" s="43">
        <v>651</v>
      </c>
      <c r="F71" s="43">
        <v>1145</v>
      </c>
      <c r="G71" s="30" t="s">
        <v>16</v>
      </c>
      <c r="O71" s="17">
        <f>'9月'!$C71</f>
        <v>68</v>
      </c>
      <c r="P71">
        <f>'9月'!$D71*'9月'!$C71</f>
        <v>33592</v>
      </c>
      <c r="Q71">
        <f>'9月'!$E71*'9月'!$C71</f>
        <v>44268</v>
      </c>
      <c r="R71">
        <f>'9月'!$F71*'9月'!$C71</f>
        <v>77860</v>
      </c>
    </row>
    <row r="72" spans="1:18">
      <c r="A72" s="26" t="str">
        <f t="shared" si="5"/>
        <v>1995/9末</v>
      </c>
      <c r="B72" s="26" t="str">
        <f t="shared" si="5"/>
        <v>平成7/9末</v>
      </c>
      <c r="C72" s="43">
        <v>69</v>
      </c>
      <c r="D72" s="43">
        <v>494</v>
      </c>
      <c r="E72" s="43">
        <v>602</v>
      </c>
      <c r="F72" s="43">
        <v>1096</v>
      </c>
      <c r="G72" s="30" t="s">
        <v>16</v>
      </c>
      <c r="O72" s="17">
        <f>'9月'!$C72</f>
        <v>69</v>
      </c>
      <c r="P72">
        <f>'9月'!$D72*'9月'!$C72</f>
        <v>34086</v>
      </c>
      <c r="Q72">
        <f>'9月'!$E72*'9月'!$C72</f>
        <v>41538</v>
      </c>
      <c r="R72">
        <f>'9月'!$F72*'9月'!$C72</f>
        <v>75624</v>
      </c>
    </row>
    <row r="73" spans="1:18">
      <c r="A73" s="26" t="str">
        <f t="shared" si="5"/>
        <v>1995/9末</v>
      </c>
      <c r="B73" s="26" t="str">
        <f t="shared" si="5"/>
        <v>平成7/9末</v>
      </c>
      <c r="C73" s="43">
        <v>70</v>
      </c>
      <c r="D73" s="43">
        <v>444</v>
      </c>
      <c r="E73" s="43">
        <v>561</v>
      </c>
      <c r="F73" s="43">
        <v>1005</v>
      </c>
      <c r="G73" s="30" t="s">
        <v>16</v>
      </c>
      <c r="O73" s="17">
        <f>'9月'!$C73</f>
        <v>70</v>
      </c>
      <c r="P73">
        <f>'9月'!$D73*'9月'!$C73</f>
        <v>31080</v>
      </c>
      <c r="Q73">
        <f>'9月'!$E73*'9月'!$C73</f>
        <v>39270</v>
      </c>
      <c r="R73">
        <f>'9月'!$F73*'9月'!$C73</f>
        <v>70350</v>
      </c>
    </row>
    <row r="74" spans="1:18">
      <c r="A74" s="26" t="str">
        <f t="shared" si="5"/>
        <v>1995/9末</v>
      </c>
      <c r="B74" s="26" t="str">
        <f t="shared" si="5"/>
        <v>平成7/9末</v>
      </c>
      <c r="C74" s="43">
        <v>71</v>
      </c>
      <c r="D74" s="43">
        <v>423</v>
      </c>
      <c r="E74" s="43">
        <v>593</v>
      </c>
      <c r="F74" s="43">
        <v>1016</v>
      </c>
      <c r="G74" s="30" t="s">
        <v>16</v>
      </c>
      <c r="O74" s="17">
        <f>'9月'!$C74</f>
        <v>71</v>
      </c>
      <c r="P74">
        <f>'9月'!$D74*'9月'!$C74</f>
        <v>30033</v>
      </c>
      <c r="Q74">
        <f>'9月'!$E74*'9月'!$C74</f>
        <v>42103</v>
      </c>
      <c r="R74">
        <f>'9月'!$F74*'9月'!$C74</f>
        <v>72136</v>
      </c>
    </row>
    <row r="75" spans="1:18">
      <c r="A75" s="26" t="str">
        <f t="shared" si="5"/>
        <v>1995/9末</v>
      </c>
      <c r="B75" s="26" t="str">
        <f t="shared" si="5"/>
        <v>平成7/9末</v>
      </c>
      <c r="C75" s="43">
        <v>72</v>
      </c>
      <c r="D75" s="43">
        <v>350</v>
      </c>
      <c r="E75" s="43">
        <v>544</v>
      </c>
      <c r="F75" s="43">
        <v>894</v>
      </c>
      <c r="G75" s="30" t="s">
        <v>16</v>
      </c>
      <c r="O75" s="17">
        <f>'9月'!$C75</f>
        <v>72</v>
      </c>
      <c r="P75">
        <f>'9月'!$D75*'9月'!$C75</f>
        <v>25200</v>
      </c>
      <c r="Q75">
        <f>'9月'!$E75*'9月'!$C75</f>
        <v>39168</v>
      </c>
      <c r="R75">
        <f>'9月'!$F75*'9月'!$C75</f>
        <v>64368</v>
      </c>
    </row>
    <row r="76" spans="1:18">
      <c r="A76" s="26" t="str">
        <f t="shared" si="5"/>
        <v>1995/9末</v>
      </c>
      <c r="B76" s="26" t="str">
        <f t="shared" si="5"/>
        <v>平成7/9末</v>
      </c>
      <c r="C76" s="43">
        <v>73</v>
      </c>
      <c r="D76" s="43">
        <v>300</v>
      </c>
      <c r="E76" s="43">
        <v>490</v>
      </c>
      <c r="F76" s="43">
        <v>790</v>
      </c>
      <c r="G76" s="30" t="s">
        <v>16</v>
      </c>
      <c r="O76" s="17">
        <f>'9月'!$C76</f>
        <v>73</v>
      </c>
      <c r="P76">
        <f>'9月'!$D76*'9月'!$C76</f>
        <v>21900</v>
      </c>
      <c r="Q76">
        <f>'9月'!$E76*'9月'!$C76</f>
        <v>35770</v>
      </c>
      <c r="R76">
        <f>'9月'!$F76*'9月'!$C76</f>
        <v>57670</v>
      </c>
    </row>
    <row r="77" spans="1:18">
      <c r="A77" s="57" t="str">
        <f t="shared" si="5"/>
        <v>1995/9末</v>
      </c>
      <c r="B77" s="57" t="str">
        <f t="shared" si="5"/>
        <v>平成7/9末</v>
      </c>
      <c r="C77" s="60">
        <v>74</v>
      </c>
      <c r="D77" s="43">
        <v>300</v>
      </c>
      <c r="E77" s="60">
        <v>472</v>
      </c>
      <c r="F77" s="60">
        <v>772</v>
      </c>
      <c r="G77" s="61" t="s">
        <v>16</v>
      </c>
      <c r="O77" s="17">
        <f>'9月'!$C77</f>
        <v>74</v>
      </c>
      <c r="P77">
        <f>'9月'!$D77*'9月'!$C77</f>
        <v>22200</v>
      </c>
      <c r="Q77">
        <f>'9月'!$E77*'9月'!$C77</f>
        <v>34928</v>
      </c>
      <c r="R77">
        <f>'9月'!$F77*'9月'!$C77</f>
        <v>57128</v>
      </c>
    </row>
    <row r="78" spans="1:18">
      <c r="A78" s="50" t="str">
        <f t="shared" si="5"/>
        <v>1995/9末</v>
      </c>
      <c r="B78" s="50" t="str">
        <f t="shared" si="5"/>
        <v>平成7/9末</v>
      </c>
      <c r="C78" s="59">
        <v>75</v>
      </c>
      <c r="D78" s="60">
        <v>316</v>
      </c>
      <c r="E78" s="59">
        <v>493</v>
      </c>
      <c r="F78" s="59">
        <v>809</v>
      </c>
      <c r="G78" s="52" t="s">
        <v>16</v>
      </c>
      <c r="O78" s="17">
        <f>'9月'!$C78</f>
        <v>75</v>
      </c>
      <c r="P78">
        <f>'9月'!$D78*'9月'!$C78</f>
        <v>23700</v>
      </c>
      <c r="Q78">
        <f>'9月'!$E78*'9月'!$C78</f>
        <v>36975</v>
      </c>
      <c r="R78">
        <f>'9月'!$F78*'9月'!$C78</f>
        <v>60675</v>
      </c>
    </row>
    <row r="79" spans="1:18">
      <c r="A79" s="26" t="str">
        <f t="shared" si="5"/>
        <v>1995/9末</v>
      </c>
      <c r="B79" s="26" t="str">
        <f t="shared" si="5"/>
        <v>平成7/9末</v>
      </c>
      <c r="C79" s="43">
        <v>76</v>
      </c>
      <c r="D79" s="43">
        <v>271</v>
      </c>
      <c r="E79" s="43">
        <v>396</v>
      </c>
      <c r="F79" s="43">
        <v>667</v>
      </c>
      <c r="G79" s="30" t="s">
        <v>16</v>
      </c>
      <c r="O79" s="17">
        <f>'9月'!$C79</f>
        <v>76</v>
      </c>
      <c r="P79">
        <f>'9月'!$D79*'9月'!$C79</f>
        <v>20596</v>
      </c>
      <c r="Q79">
        <f>'9月'!$E79*'9月'!$C79</f>
        <v>30096</v>
      </c>
      <c r="R79">
        <f>'9月'!$F79*'9月'!$C79</f>
        <v>50692</v>
      </c>
    </row>
    <row r="80" spans="1:18">
      <c r="A80" s="26" t="str">
        <f t="shared" si="5"/>
        <v>1995/9末</v>
      </c>
      <c r="B80" s="26" t="str">
        <f t="shared" si="5"/>
        <v>平成7/9末</v>
      </c>
      <c r="C80" s="43">
        <v>77</v>
      </c>
      <c r="D80" s="43">
        <v>243</v>
      </c>
      <c r="E80" s="43">
        <v>394</v>
      </c>
      <c r="F80" s="43">
        <v>637</v>
      </c>
      <c r="G80" s="30" t="s">
        <v>16</v>
      </c>
      <c r="O80" s="17">
        <f>'9月'!$C80</f>
        <v>77</v>
      </c>
      <c r="P80">
        <f>'9月'!$D80*'9月'!$C80</f>
        <v>18711</v>
      </c>
      <c r="Q80">
        <f>'9月'!$E80*'9月'!$C80</f>
        <v>30338</v>
      </c>
      <c r="R80">
        <f>'9月'!$F80*'9月'!$C80</f>
        <v>49049</v>
      </c>
    </row>
    <row r="81" spans="1:18">
      <c r="A81" s="26" t="str">
        <f t="shared" si="5"/>
        <v>1995/9末</v>
      </c>
      <c r="B81" s="26" t="str">
        <f t="shared" si="5"/>
        <v>平成7/9末</v>
      </c>
      <c r="C81" s="43">
        <v>78</v>
      </c>
      <c r="D81" s="43">
        <v>221</v>
      </c>
      <c r="E81" s="43">
        <v>377</v>
      </c>
      <c r="F81" s="43">
        <v>598</v>
      </c>
      <c r="G81" s="30" t="s">
        <v>16</v>
      </c>
      <c r="O81" s="17">
        <f>'9月'!$C81</f>
        <v>78</v>
      </c>
      <c r="P81">
        <f>'9月'!$D81*'9月'!$C81</f>
        <v>17238</v>
      </c>
      <c r="Q81">
        <f>'9月'!$E81*'9月'!$C81</f>
        <v>29406</v>
      </c>
      <c r="R81">
        <f>'9月'!$F81*'9月'!$C81</f>
        <v>46644</v>
      </c>
    </row>
    <row r="82" spans="1:18">
      <c r="A82" s="26" t="str">
        <f t="shared" si="5"/>
        <v>1995/9末</v>
      </c>
      <c r="B82" s="26" t="str">
        <f t="shared" si="5"/>
        <v>平成7/9末</v>
      </c>
      <c r="C82" s="43">
        <v>79</v>
      </c>
      <c r="D82" s="43">
        <v>224</v>
      </c>
      <c r="E82" s="43">
        <v>385</v>
      </c>
      <c r="F82" s="43">
        <v>609</v>
      </c>
      <c r="G82" s="30" t="s">
        <v>16</v>
      </c>
      <c r="O82" s="17">
        <f>'9月'!$C82</f>
        <v>79</v>
      </c>
      <c r="P82">
        <f>'9月'!$D82*'9月'!$C82</f>
        <v>17696</v>
      </c>
      <c r="Q82">
        <f>'9月'!$E82*'9月'!$C82</f>
        <v>30415</v>
      </c>
      <c r="R82">
        <f>'9月'!$F82*'9月'!$C82</f>
        <v>48111</v>
      </c>
    </row>
    <row r="83" spans="1:18">
      <c r="A83" s="26" t="str">
        <f t="shared" si="5"/>
        <v>1995/9末</v>
      </c>
      <c r="B83" s="26" t="str">
        <f t="shared" si="5"/>
        <v>平成7/9末</v>
      </c>
      <c r="C83" s="43">
        <v>80</v>
      </c>
      <c r="D83" s="43">
        <v>214</v>
      </c>
      <c r="E83" s="43">
        <v>336</v>
      </c>
      <c r="F83" s="43">
        <v>550</v>
      </c>
      <c r="G83" s="30" t="s">
        <v>16</v>
      </c>
      <c r="O83" s="17">
        <f>'9月'!$C83</f>
        <v>80</v>
      </c>
      <c r="P83">
        <f>'9月'!$D83*'9月'!$C83</f>
        <v>17120</v>
      </c>
      <c r="Q83">
        <f>'9月'!$E83*'9月'!$C83</f>
        <v>26880</v>
      </c>
      <c r="R83">
        <f>'9月'!$F83*'9月'!$C83</f>
        <v>44000</v>
      </c>
    </row>
    <row r="84" spans="1:18">
      <c r="A84" s="26" t="str">
        <f t="shared" si="5"/>
        <v>1995/9末</v>
      </c>
      <c r="B84" s="26" t="str">
        <f t="shared" si="5"/>
        <v>平成7/9末</v>
      </c>
      <c r="C84" s="43">
        <v>81</v>
      </c>
      <c r="D84" s="43">
        <v>176</v>
      </c>
      <c r="E84" s="43">
        <v>309</v>
      </c>
      <c r="F84" s="43">
        <v>485</v>
      </c>
      <c r="G84" s="30" t="s">
        <v>16</v>
      </c>
      <c r="O84" s="17">
        <f>'9月'!$C84</f>
        <v>81</v>
      </c>
      <c r="P84">
        <f>'9月'!$D84*'9月'!$C84</f>
        <v>14256</v>
      </c>
      <c r="Q84">
        <f>'9月'!$E84*'9月'!$C84</f>
        <v>25029</v>
      </c>
      <c r="R84">
        <f>'9月'!$F84*'9月'!$C84</f>
        <v>39285</v>
      </c>
    </row>
    <row r="85" spans="1:18">
      <c r="A85" s="26" t="str">
        <f t="shared" ref="A85:B100" si="6">A84</f>
        <v>1995/9末</v>
      </c>
      <c r="B85" s="26" t="str">
        <f t="shared" si="6"/>
        <v>平成7/9末</v>
      </c>
      <c r="C85" s="43">
        <v>82</v>
      </c>
      <c r="D85" s="43">
        <v>124</v>
      </c>
      <c r="E85" s="43">
        <v>258</v>
      </c>
      <c r="F85" s="43">
        <v>382</v>
      </c>
      <c r="G85" s="30" t="s">
        <v>16</v>
      </c>
      <c r="O85" s="17">
        <f>'9月'!$C85</f>
        <v>82</v>
      </c>
      <c r="P85">
        <f>'9月'!$D85*'9月'!$C85</f>
        <v>10168</v>
      </c>
      <c r="Q85">
        <f>'9月'!$E85*'9月'!$C85</f>
        <v>21156</v>
      </c>
      <c r="R85">
        <f>'9月'!$F85*'9月'!$C85</f>
        <v>31324</v>
      </c>
    </row>
    <row r="86" spans="1:18">
      <c r="A86" s="26" t="str">
        <f t="shared" si="6"/>
        <v>1995/9末</v>
      </c>
      <c r="B86" s="26" t="str">
        <f t="shared" si="6"/>
        <v>平成7/9末</v>
      </c>
      <c r="C86" s="43">
        <v>83</v>
      </c>
      <c r="D86" s="43">
        <v>145</v>
      </c>
      <c r="E86" s="43">
        <v>247</v>
      </c>
      <c r="F86" s="43">
        <v>392</v>
      </c>
      <c r="G86" s="30" t="s">
        <v>16</v>
      </c>
      <c r="O86" s="17">
        <f>'9月'!$C86</f>
        <v>83</v>
      </c>
      <c r="P86">
        <f>'9月'!$D86*'9月'!$C86</f>
        <v>12035</v>
      </c>
      <c r="Q86">
        <f>'9月'!$E86*'9月'!$C86</f>
        <v>20501</v>
      </c>
      <c r="R86">
        <f>'9月'!$F86*'9月'!$C86</f>
        <v>32536</v>
      </c>
    </row>
    <row r="87" spans="1:18">
      <c r="A87" s="26" t="str">
        <f t="shared" si="6"/>
        <v>1995/9末</v>
      </c>
      <c r="B87" s="26" t="str">
        <f t="shared" si="6"/>
        <v>平成7/9末</v>
      </c>
      <c r="C87" s="43">
        <v>84</v>
      </c>
      <c r="D87" s="43">
        <v>107</v>
      </c>
      <c r="E87" s="43">
        <v>230</v>
      </c>
      <c r="F87" s="43">
        <v>337</v>
      </c>
      <c r="G87" s="30" t="s">
        <v>16</v>
      </c>
      <c r="O87" s="17">
        <f>'9月'!$C87</f>
        <v>84</v>
      </c>
      <c r="P87">
        <f>'9月'!$D87*'9月'!$C87</f>
        <v>8988</v>
      </c>
      <c r="Q87">
        <f>'9月'!$E87*'9月'!$C87</f>
        <v>19320</v>
      </c>
      <c r="R87">
        <f>'9月'!$F87*'9月'!$C87</f>
        <v>28308</v>
      </c>
    </row>
    <row r="88" spans="1:18">
      <c r="A88" s="26" t="str">
        <f t="shared" si="6"/>
        <v>1995/9末</v>
      </c>
      <c r="B88" s="26" t="str">
        <f t="shared" si="6"/>
        <v>平成7/9末</v>
      </c>
      <c r="C88" s="43">
        <v>85</v>
      </c>
      <c r="D88" s="43">
        <v>109</v>
      </c>
      <c r="E88" s="43">
        <v>217</v>
      </c>
      <c r="F88" s="43">
        <v>326</v>
      </c>
      <c r="G88" s="30" t="s">
        <v>16</v>
      </c>
      <c r="O88" s="17">
        <f>'9月'!$C88</f>
        <v>85</v>
      </c>
      <c r="P88">
        <f>'9月'!$D88*'9月'!$C88</f>
        <v>9265</v>
      </c>
      <c r="Q88">
        <f>'9月'!$E88*'9月'!$C88</f>
        <v>18445</v>
      </c>
      <c r="R88">
        <f>'9月'!$F88*'9月'!$C88</f>
        <v>27710</v>
      </c>
    </row>
    <row r="89" spans="1:18">
      <c r="A89" s="26" t="str">
        <f t="shared" si="6"/>
        <v>1995/9末</v>
      </c>
      <c r="B89" s="26" t="str">
        <f t="shared" si="6"/>
        <v>平成7/9末</v>
      </c>
      <c r="C89" s="43">
        <v>86</v>
      </c>
      <c r="D89" s="43">
        <v>65</v>
      </c>
      <c r="E89" s="43">
        <v>184</v>
      </c>
      <c r="F89" s="43">
        <v>249</v>
      </c>
      <c r="G89" s="30" t="s">
        <v>16</v>
      </c>
      <c r="O89" s="17">
        <f>'9月'!$C89</f>
        <v>86</v>
      </c>
      <c r="P89">
        <f>'9月'!$D89*'9月'!$C89</f>
        <v>5590</v>
      </c>
      <c r="Q89">
        <f>'9月'!$E89*'9月'!$C89</f>
        <v>15824</v>
      </c>
      <c r="R89">
        <f>'9月'!$F89*'9月'!$C89</f>
        <v>21414</v>
      </c>
    </row>
    <row r="90" spans="1:18">
      <c r="A90" s="26" t="str">
        <f t="shared" si="6"/>
        <v>1995/9末</v>
      </c>
      <c r="B90" s="26" t="str">
        <f t="shared" si="6"/>
        <v>平成7/9末</v>
      </c>
      <c r="C90" s="43">
        <v>87</v>
      </c>
      <c r="D90" s="43">
        <v>55</v>
      </c>
      <c r="E90" s="43">
        <v>145</v>
      </c>
      <c r="F90" s="43">
        <v>200</v>
      </c>
      <c r="G90" s="30" t="s">
        <v>16</v>
      </c>
      <c r="O90" s="17">
        <f>'9月'!$C90</f>
        <v>87</v>
      </c>
      <c r="P90">
        <f>'9月'!$D90*'9月'!$C90</f>
        <v>4785</v>
      </c>
      <c r="Q90">
        <f>'9月'!$E90*'9月'!$C90</f>
        <v>12615</v>
      </c>
      <c r="R90">
        <f>'9月'!$F90*'9月'!$C90</f>
        <v>17400</v>
      </c>
    </row>
    <row r="91" spans="1:18">
      <c r="A91" s="26" t="str">
        <f t="shared" si="6"/>
        <v>1995/9末</v>
      </c>
      <c r="B91" s="26" t="str">
        <f t="shared" si="6"/>
        <v>平成7/9末</v>
      </c>
      <c r="C91" s="43">
        <v>88</v>
      </c>
      <c r="D91" s="43">
        <v>44</v>
      </c>
      <c r="E91" s="43">
        <v>134</v>
      </c>
      <c r="F91" s="43">
        <v>178</v>
      </c>
      <c r="G91" s="30" t="s">
        <v>16</v>
      </c>
      <c r="O91" s="17">
        <f>'9月'!$C91</f>
        <v>88</v>
      </c>
      <c r="P91">
        <f>'9月'!$D91*'9月'!$C91</f>
        <v>3872</v>
      </c>
      <c r="Q91">
        <f>'9月'!$E91*'9月'!$C91</f>
        <v>11792</v>
      </c>
      <c r="R91">
        <f>'9月'!$F91*'9月'!$C91</f>
        <v>15664</v>
      </c>
    </row>
    <row r="92" spans="1:18">
      <c r="A92" s="26" t="str">
        <f t="shared" si="6"/>
        <v>1995/9末</v>
      </c>
      <c r="B92" s="26" t="str">
        <f t="shared" si="6"/>
        <v>平成7/9末</v>
      </c>
      <c r="C92" s="43">
        <v>89</v>
      </c>
      <c r="D92" s="43">
        <v>31</v>
      </c>
      <c r="E92" s="43">
        <v>86</v>
      </c>
      <c r="F92" s="43">
        <v>117</v>
      </c>
      <c r="G92" s="30" t="s">
        <v>16</v>
      </c>
      <c r="O92" s="17">
        <f>'9月'!$C92</f>
        <v>89</v>
      </c>
      <c r="P92">
        <f>'9月'!$D92*'9月'!$C92</f>
        <v>2759</v>
      </c>
      <c r="Q92">
        <f>'9月'!$E92*'9月'!$C92</f>
        <v>7654</v>
      </c>
      <c r="R92">
        <f>'9月'!$F92*'9月'!$C92</f>
        <v>10413</v>
      </c>
    </row>
    <row r="93" spans="1:18">
      <c r="A93" s="26" t="str">
        <f t="shared" si="6"/>
        <v>1995/9末</v>
      </c>
      <c r="B93" s="26" t="str">
        <f t="shared" si="6"/>
        <v>平成7/9末</v>
      </c>
      <c r="C93" s="43">
        <v>90</v>
      </c>
      <c r="D93" s="43">
        <v>22</v>
      </c>
      <c r="E93" s="43">
        <v>76</v>
      </c>
      <c r="F93" s="43">
        <v>98</v>
      </c>
      <c r="G93" s="30" t="s">
        <v>16</v>
      </c>
      <c r="O93" s="17">
        <f>'9月'!$C93</f>
        <v>90</v>
      </c>
      <c r="P93">
        <f>'9月'!$D93*'9月'!$C93</f>
        <v>1980</v>
      </c>
      <c r="Q93">
        <f>'9月'!$E93*'9月'!$C93</f>
        <v>6840</v>
      </c>
      <c r="R93">
        <f>'9月'!$F93*'9月'!$C93</f>
        <v>8820</v>
      </c>
    </row>
    <row r="94" spans="1:18">
      <c r="A94" s="26" t="str">
        <f t="shared" si="6"/>
        <v>1995/9末</v>
      </c>
      <c r="B94" s="26" t="str">
        <f t="shared" si="6"/>
        <v>平成7/9末</v>
      </c>
      <c r="C94" s="43">
        <v>91</v>
      </c>
      <c r="D94" s="43">
        <v>24</v>
      </c>
      <c r="E94" s="43">
        <v>48</v>
      </c>
      <c r="F94" s="43">
        <v>72</v>
      </c>
      <c r="G94" s="30" t="s">
        <v>16</v>
      </c>
      <c r="O94" s="17">
        <f>'9月'!$C94</f>
        <v>91</v>
      </c>
      <c r="P94">
        <f>'9月'!$D94*'9月'!$C94</f>
        <v>2184</v>
      </c>
      <c r="Q94">
        <f>'9月'!$E94*'9月'!$C94</f>
        <v>4368</v>
      </c>
      <c r="R94">
        <f>'9月'!$F94*'9月'!$C94</f>
        <v>6552</v>
      </c>
    </row>
    <row r="95" spans="1:18">
      <c r="A95" s="26" t="str">
        <f t="shared" si="6"/>
        <v>1995/9末</v>
      </c>
      <c r="B95" s="26" t="str">
        <f t="shared" si="6"/>
        <v>平成7/9末</v>
      </c>
      <c r="C95" s="43">
        <v>92</v>
      </c>
      <c r="D95" s="43">
        <v>13</v>
      </c>
      <c r="E95" s="43">
        <v>51</v>
      </c>
      <c r="F95" s="43">
        <v>64</v>
      </c>
      <c r="G95" s="30" t="s">
        <v>16</v>
      </c>
      <c r="O95" s="17">
        <f>'9月'!$C95</f>
        <v>92</v>
      </c>
      <c r="P95">
        <f>'9月'!$D95*'9月'!$C95</f>
        <v>1196</v>
      </c>
      <c r="Q95">
        <f>'9月'!$E95*'9月'!$C95</f>
        <v>4692</v>
      </c>
      <c r="R95">
        <f>'9月'!$F95*'9月'!$C95</f>
        <v>5888</v>
      </c>
    </row>
    <row r="96" spans="1:18">
      <c r="A96" s="26" t="str">
        <f t="shared" si="6"/>
        <v>1995/9末</v>
      </c>
      <c r="B96" s="26" t="str">
        <f t="shared" si="6"/>
        <v>平成7/9末</v>
      </c>
      <c r="C96" s="43">
        <v>93</v>
      </c>
      <c r="D96" s="43">
        <v>9</v>
      </c>
      <c r="E96" s="43">
        <v>24</v>
      </c>
      <c r="F96" s="43">
        <v>33</v>
      </c>
      <c r="G96" s="30" t="s">
        <v>16</v>
      </c>
      <c r="O96" s="17">
        <f>'9月'!$C96</f>
        <v>93</v>
      </c>
      <c r="P96">
        <f>'9月'!$D96*'9月'!$C96</f>
        <v>837</v>
      </c>
      <c r="Q96">
        <f>'9月'!$E96*'9月'!$C96</f>
        <v>2232</v>
      </c>
      <c r="R96">
        <f>'9月'!$F96*'9月'!$C96</f>
        <v>3069</v>
      </c>
    </row>
    <row r="97" spans="1:18">
      <c r="A97" s="26" t="str">
        <f t="shared" si="6"/>
        <v>1995/9末</v>
      </c>
      <c r="B97" s="26" t="str">
        <f t="shared" si="6"/>
        <v>平成7/9末</v>
      </c>
      <c r="C97" s="43">
        <v>94</v>
      </c>
      <c r="D97" s="43">
        <v>6</v>
      </c>
      <c r="E97" s="43">
        <v>19</v>
      </c>
      <c r="F97" s="43">
        <v>25</v>
      </c>
      <c r="G97" s="30" t="s">
        <v>16</v>
      </c>
      <c r="O97" s="17">
        <f>'9月'!$C97</f>
        <v>94</v>
      </c>
      <c r="P97">
        <f>'9月'!$D97*'9月'!$C97</f>
        <v>564</v>
      </c>
      <c r="Q97">
        <f>'9月'!$E97*'9月'!$C97</f>
        <v>1786</v>
      </c>
      <c r="R97">
        <f>'9月'!$F97*'9月'!$C97</f>
        <v>2350</v>
      </c>
    </row>
    <row r="98" spans="1:18">
      <c r="A98" s="26" t="str">
        <f t="shared" si="6"/>
        <v>1995/9末</v>
      </c>
      <c r="B98" s="26" t="str">
        <f t="shared" si="6"/>
        <v>平成7/9末</v>
      </c>
      <c r="C98" s="43">
        <v>95</v>
      </c>
      <c r="D98" s="43">
        <v>5</v>
      </c>
      <c r="E98" s="43">
        <v>15</v>
      </c>
      <c r="F98" s="43">
        <v>20</v>
      </c>
      <c r="G98" s="30" t="s">
        <v>16</v>
      </c>
      <c r="O98" s="17">
        <f>'9月'!$C98</f>
        <v>95</v>
      </c>
      <c r="P98">
        <f>'9月'!$D98*'9月'!$C98</f>
        <v>475</v>
      </c>
      <c r="Q98">
        <f>'9月'!$E98*'9月'!$C98</f>
        <v>1425</v>
      </c>
      <c r="R98">
        <f>'9月'!$F98*'9月'!$C98</f>
        <v>1900</v>
      </c>
    </row>
    <row r="99" spans="1:18">
      <c r="A99" s="26" t="str">
        <f t="shared" si="6"/>
        <v>1995/9末</v>
      </c>
      <c r="B99" s="26" t="str">
        <f t="shared" si="6"/>
        <v>平成7/9末</v>
      </c>
      <c r="C99" s="43">
        <v>96</v>
      </c>
      <c r="D99" s="43">
        <v>2</v>
      </c>
      <c r="E99" s="43">
        <v>11</v>
      </c>
      <c r="F99" s="43">
        <v>13</v>
      </c>
      <c r="G99" s="30" t="s">
        <v>16</v>
      </c>
      <c r="O99" s="17">
        <f>'9月'!$C99</f>
        <v>96</v>
      </c>
      <c r="P99">
        <f>'9月'!$D99*'9月'!$C99</f>
        <v>192</v>
      </c>
      <c r="Q99">
        <f>'9月'!$E99*'9月'!$C99</f>
        <v>1056</v>
      </c>
      <c r="R99">
        <f>'9月'!$F99*'9月'!$C99</f>
        <v>1248</v>
      </c>
    </row>
    <row r="100" spans="1:18">
      <c r="A100" s="26" t="str">
        <f t="shared" si="6"/>
        <v>1995/9末</v>
      </c>
      <c r="B100" s="26" t="str">
        <f t="shared" si="6"/>
        <v>平成7/9末</v>
      </c>
      <c r="C100" s="43">
        <v>97</v>
      </c>
      <c r="D100" s="43">
        <v>1</v>
      </c>
      <c r="E100" s="43">
        <v>5</v>
      </c>
      <c r="F100" s="43">
        <v>6</v>
      </c>
      <c r="G100" s="30" t="s">
        <v>16</v>
      </c>
      <c r="O100" s="17">
        <f>'9月'!$C100</f>
        <v>97</v>
      </c>
      <c r="P100">
        <f>'9月'!$D100*'9月'!$C100</f>
        <v>97</v>
      </c>
      <c r="Q100">
        <f>'9月'!$E100*'9月'!$C100</f>
        <v>485</v>
      </c>
      <c r="R100">
        <f>'9月'!$F100*'9月'!$C100</f>
        <v>582</v>
      </c>
    </row>
    <row r="101" spans="1:18">
      <c r="A101" s="26" t="str">
        <f t="shared" ref="A101:B108" si="7">A100</f>
        <v>1995/9末</v>
      </c>
      <c r="B101" s="26" t="str">
        <f t="shared" si="7"/>
        <v>平成7/9末</v>
      </c>
      <c r="C101" s="43">
        <v>98</v>
      </c>
      <c r="D101" s="43">
        <v>0</v>
      </c>
      <c r="E101" s="43">
        <v>2</v>
      </c>
      <c r="F101" s="43">
        <v>2</v>
      </c>
      <c r="G101" s="30" t="s">
        <v>16</v>
      </c>
      <c r="O101" s="17">
        <f>'9月'!$C101</f>
        <v>98</v>
      </c>
      <c r="P101">
        <f>'9月'!$D101*'9月'!$C101</f>
        <v>0</v>
      </c>
      <c r="Q101">
        <f>'9月'!$E101*'9月'!$C101</f>
        <v>196</v>
      </c>
      <c r="R101">
        <f>'9月'!$F101*'9月'!$C101</f>
        <v>196</v>
      </c>
    </row>
    <row r="102" spans="1:18">
      <c r="A102" s="26" t="str">
        <f t="shared" si="7"/>
        <v>1995/9末</v>
      </c>
      <c r="B102" s="26" t="str">
        <f t="shared" si="7"/>
        <v>平成7/9末</v>
      </c>
      <c r="C102" s="43">
        <v>99</v>
      </c>
      <c r="D102" s="43">
        <v>0</v>
      </c>
      <c r="E102" s="43">
        <v>4</v>
      </c>
      <c r="F102" s="43">
        <v>4</v>
      </c>
      <c r="G102" s="30" t="s">
        <v>16</v>
      </c>
      <c r="O102" s="17">
        <f>'9月'!$C102</f>
        <v>99</v>
      </c>
      <c r="P102">
        <f>'9月'!$D102*'9月'!$C102</f>
        <v>0</v>
      </c>
      <c r="Q102">
        <f>'9月'!$E102*'9月'!$C102</f>
        <v>396</v>
      </c>
      <c r="R102">
        <f>'9月'!$F102*'9月'!$C102</f>
        <v>396</v>
      </c>
    </row>
    <row r="103" spans="1:18">
      <c r="A103" s="26" t="str">
        <f t="shared" si="7"/>
        <v>1995/9末</v>
      </c>
      <c r="B103" s="26" t="str">
        <f t="shared" si="7"/>
        <v>平成7/9末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'9月'!$C103</f>
        <v>100</v>
      </c>
      <c r="P103">
        <f>'9月'!$D103*'9月'!$C103</f>
        <v>0</v>
      </c>
      <c r="Q103">
        <f>'9月'!$E103*'9月'!$C103</f>
        <v>300</v>
      </c>
      <c r="R103">
        <f>'9月'!$F103*'9月'!$C103</f>
        <v>300</v>
      </c>
    </row>
    <row r="104" spans="1:18">
      <c r="A104" s="26" t="str">
        <f t="shared" si="7"/>
        <v>1995/9末</v>
      </c>
      <c r="B104" s="26" t="str">
        <f t="shared" si="7"/>
        <v>平成7/9末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'9月'!$C104</f>
        <v>101</v>
      </c>
      <c r="P104">
        <f>'9月'!$D104*'9月'!$C104</f>
        <v>0</v>
      </c>
      <c r="Q104">
        <f>'9月'!$E104*'9月'!$C104</f>
        <v>101</v>
      </c>
      <c r="R104">
        <f>'9月'!$F104*'9月'!$C104</f>
        <v>101</v>
      </c>
    </row>
    <row r="105" spans="1:18">
      <c r="A105" s="26" t="str">
        <f t="shared" si="7"/>
        <v>1995/9末</v>
      </c>
      <c r="B105" s="26" t="str">
        <f t="shared" si="7"/>
        <v>平成7/9末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102</v>
      </c>
      <c r="R105">
        <f>'9月'!$F105*'9月'!$C105</f>
        <v>102</v>
      </c>
    </row>
    <row r="106" spans="1:18">
      <c r="A106" s="26" t="str">
        <f t="shared" si="7"/>
        <v>1995/9末</v>
      </c>
      <c r="B106" s="26" t="str">
        <f t="shared" si="7"/>
        <v>平成7/9末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103</v>
      </c>
      <c r="R106">
        <f>'9月'!$F106*'9月'!$C106</f>
        <v>103</v>
      </c>
    </row>
    <row r="107" spans="1:18">
      <c r="A107" s="26" t="str">
        <f t="shared" si="7"/>
        <v>1995/9末</v>
      </c>
      <c r="B107" s="26" t="str">
        <f t="shared" si="7"/>
        <v>平成7/9末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0</v>
      </c>
      <c r="R107">
        <f>'9月'!$F107*'9月'!$C107</f>
        <v>0</v>
      </c>
    </row>
    <row r="108" spans="1:18">
      <c r="A108" s="26" t="str">
        <f t="shared" si="7"/>
        <v>1995/9末</v>
      </c>
      <c r="B108" s="26" t="str">
        <f t="shared" si="7"/>
        <v>平成7/9末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0</v>
      </c>
      <c r="R108">
        <f>'9月'!$F108*105</f>
        <v>0</v>
      </c>
    </row>
    <row r="109" spans="1:18">
      <c r="O109" s="11" t="s">
        <v>22</v>
      </c>
      <c r="P109" s="11">
        <f>SUM(P3:P108)</f>
        <v>1714616</v>
      </c>
      <c r="Q109" s="11">
        <f t="shared" ref="Q109:R109" si="8">SUM(Q3:Q108)</f>
        <v>1939071</v>
      </c>
      <c r="R109" s="11">
        <f t="shared" si="8"/>
        <v>3653712</v>
      </c>
    </row>
  </sheetData>
  <sheetProtection algorithmName="SHA-512" hashValue="PHw35iGjWKEJ65RjP9mieTGhEiLSlPlLXXt+n36gKEBQrPczrrZepHcLQ40QbcPBO7u63q95YUZrmFy1wcnakw==" saltValue="cRWM8vJbQhdLAQ7wwheao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1995/10末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86</v>
      </c>
      <c r="B2" s="72" t="s">
        <v>87</v>
      </c>
      <c r="C2" s="14" t="s">
        <v>5</v>
      </c>
      <c r="D2" s="15">
        <f>SUM(D3:D108)</f>
        <v>43775</v>
      </c>
      <c r="E2" s="15">
        <f>SUM(E3:E108)</f>
        <v>45178</v>
      </c>
      <c r="F2" s="15">
        <f>SUM(F3:F108)</f>
        <v>88953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1715834</v>
      </c>
      <c r="Q2" s="19">
        <f t="shared" si="0"/>
        <v>1940327</v>
      </c>
      <c r="R2" s="19">
        <f t="shared" si="0"/>
        <v>3656182</v>
      </c>
    </row>
    <row r="3" spans="1:18">
      <c r="A3" s="25" t="str">
        <f>A2</f>
        <v>1995/10末</v>
      </c>
      <c r="B3" s="25" t="str">
        <f>B2</f>
        <v>平成7/10末</v>
      </c>
      <c r="C3" s="42">
        <v>0</v>
      </c>
      <c r="D3" s="42">
        <v>423</v>
      </c>
      <c r="E3" s="42">
        <v>444</v>
      </c>
      <c r="F3" s="42">
        <v>867</v>
      </c>
      <c r="G3" s="27" t="s">
        <v>14</v>
      </c>
      <c r="J3" s="31" t="s">
        <v>5</v>
      </c>
      <c r="K3" s="12">
        <f>SUM($K$4:$K$6)</f>
        <v>43775</v>
      </c>
      <c r="L3" s="12">
        <f>SUM($L$4:$L$6)</f>
        <v>45178</v>
      </c>
      <c r="M3" s="34">
        <f>SUM($M$4:$M$6)</f>
        <v>88953</v>
      </c>
      <c r="N3" s="10"/>
      <c r="O3" s="20">
        <f>'10月'!$C3</f>
        <v>0</v>
      </c>
      <c r="P3">
        <f>'10月'!$D3</f>
        <v>423</v>
      </c>
      <c r="Q3">
        <f>'10月'!$D3</f>
        <v>423</v>
      </c>
      <c r="R3">
        <f>'10月'!$F3</f>
        <v>867</v>
      </c>
    </row>
    <row r="4" spans="1:18">
      <c r="A4" s="26" t="str">
        <f>A3</f>
        <v>1995/10末</v>
      </c>
      <c r="B4" s="26" t="str">
        <f>B3</f>
        <v>平成7/10末</v>
      </c>
      <c r="C4" s="43">
        <v>1</v>
      </c>
      <c r="D4" s="43">
        <v>459</v>
      </c>
      <c r="E4" s="43">
        <v>429</v>
      </c>
      <c r="F4" s="43">
        <v>888</v>
      </c>
      <c r="G4" s="28" t="s">
        <v>14</v>
      </c>
      <c r="J4" s="32" t="s">
        <v>14</v>
      </c>
      <c r="K4" s="13">
        <f>SUMIF('10月'!$G$2:$G$108,$J4,'10月'!$D$2:$D$108)</f>
        <v>7506</v>
      </c>
      <c r="L4" s="13">
        <f>SUMIF('10月'!$G$2:$G$108,$J4,'10月'!$E$2:$E$108)</f>
        <v>7036</v>
      </c>
      <c r="M4" s="35">
        <f>SUMIF('10月'!$G$2:$G$108,$J4,'10月'!$F$2:$F$108)</f>
        <v>14542</v>
      </c>
      <c r="O4" s="17">
        <f>'10月'!$C4</f>
        <v>1</v>
      </c>
      <c r="P4">
        <f>'10月'!$D4*'10月'!$C4</f>
        <v>459</v>
      </c>
      <c r="Q4">
        <f>'10月'!$E4*'10月'!$C4</f>
        <v>429</v>
      </c>
      <c r="R4">
        <f>'10月'!$F4*'10月'!$C4</f>
        <v>888</v>
      </c>
    </row>
    <row r="5" spans="1:18">
      <c r="A5" s="26" t="str">
        <f t="shared" ref="A5:B20" si="1">A4</f>
        <v>1995/10末</v>
      </c>
      <c r="B5" s="26" t="str">
        <f t="shared" si="1"/>
        <v>平成7/10末</v>
      </c>
      <c r="C5" s="43">
        <v>2</v>
      </c>
      <c r="D5" s="43">
        <v>453</v>
      </c>
      <c r="E5" s="43">
        <v>431</v>
      </c>
      <c r="F5" s="43">
        <v>884</v>
      </c>
      <c r="G5" s="28" t="s">
        <v>14</v>
      </c>
      <c r="J5" s="33" t="s">
        <v>15</v>
      </c>
      <c r="K5" s="13">
        <f>SUMIF('10月'!$G$2:$G$108,$J5,'10月'!$D$2:$D$108)</f>
        <v>29426</v>
      </c>
      <c r="L5" s="13">
        <f>SUMIF('10月'!$G$2:$G$108,$J5,'10月'!$E$2:$E$108)</f>
        <v>27989</v>
      </c>
      <c r="M5" s="35">
        <f>SUMIF('10月'!$G$2:$G$108,$J5,'10月'!$F$2:$F$108)</f>
        <v>57415</v>
      </c>
      <c r="O5" s="17">
        <f>'10月'!$C5</f>
        <v>2</v>
      </c>
      <c r="P5">
        <f>'10月'!$D5*'10月'!$C5</f>
        <v>906</v>
      </c>
      <c r="Q5">
        <f>'10月'!$E5*'10月'!$C5</f>
        <v>862</v>
      </c>
      <c r="R5">
        <f>'10月'!$F5*'10月'!$C5</f>
        <v>1768</v>
      </c>
    </row>
    <row r="6" spans="1:18">
      <c r="A6" s="26" t="str">
        <f t="shared" si="1"/>
        <v>1995/10末</v>
      </c>
      <c r="B6" s="26" t="str">
        <f t="shared" si="1"/>
        <v>平成7/10末</v>
      </c>
      <c r="C6" s="43">
        <v>3</v>
      </c>
      <c r="D6" s="43">
        <v>434</v>
      </c>
      <c r="E6" s="43">
        <v>427</v>
      </c>
      <c r="F6" s="43">
        <v>861</v>
      </c>
      <c r="G6" s="28" t="s">
        <v>14</v>
      </c>
      <c r="J6" s="33" t="s">
        <v>16</v>
      </c>
      <c r="K6" s="13">
        <f>SUMIF('10月'!$G$2:$G$108,$J6,'10月'!$D$2:$D$108)</f>
        <v>6843</v>
      </c>
      <c r="L6" s="13">
        <f>SUMIF('10月'!$G$2:$G$108,$J6,'10月'!$E$2:$E$108)</f>
        <v>10153</v>
      </c>
      <c r="M6" s="35">
        <f>SUMIF('10月'!$G$2:$G$108,$J6,'10月'!$F$2:$F$108)</f>
        <v>16996</v>
      </c>
      <c r="O6" s="17">
        <f>'10月'!$C6</f>
        <v>3</v>
      </c>
      <c r="P6">
        <f>'10月'!$D6*'10月'!$C6</f>
        <v>1302</v>
      </c>
      <c r="Q6">
        <f>'10月'!$E6*'10月'!$C6</f>
        <v>1281</v>
      </c>
      <c r="R6">
        <f>'10月'!$F6*'10月'!$C6</f>
        <v>2583</v>
      </c>
    </row>
    <row r="7" spans="1:18">
      <c r="A7" s="26" t="str">
        <f t="shared" si="1"/>
        <v>1995/10末</v>
      </c>
      <c r="B7" s="26" t="str">
        <f t="shared" si="1"/>
        <v>平成7/10末</v>
      </c>
      <c r="C7" s="43">
        <v>4</v>
      </c>
      <c r="D7" s="43">
        <v>474</v>
      </c>
      <c r="E7" s="43">
        <v>454</v>
      </c>
      <c r="F7" s="43">
        <v>928</v>
      </c>
      <c r="G7" s="28" t="s">
        <v>14</v>
      </c>
      <c r="J7" s="39" t="s">
        <v>21</v>
      </c>
      <c r="K7" s="40">
        <f>IFERROR($P$2/$K$3,"")</f>
        <v>39.196664762992576</v>
      </c>
      <c r="L7" s="40">
        <f>IFERROR($Q$2/$L$3,"")</f>
        <v>42.948492629155787</v>
      </c>
      <c r="M7" s="41">
        <f>IFERROR($R$2/$M$3,"")</f>
        <v>41.10240239227457</v>
      </c>
      <c r="O7" s="17">
        <f>'10月'!$C7</f>
        <v>4</v>
      </c>
      <c r="P7">
        <f>'10月'!$D7*'10月'!$C7</f>
        <v>1896</v>
      </c>
      <c r="Q7">
        <f>'10月'!$E7*'10月'!$C7</f>
        <v>1816</v>
      </c>
      <c r="R7">
        <f>'10月'!$F7*'10月'!$C7</f>
        <v>3712</v>
      </c>
    </row>
    <row r="8" spans="1:18">
      <c r="A8" s="26" t="str">
        <f t="shared" si="1"/>
        <v>1995/10末</v>
      </c>
      <c r="B8" s="26" t="str">
        <f t="shared" si="1"/>
        <v>平成7/10末</v>
      </c>
      <c r="C8" s="43">
        <v>5</v>
      </c>
      <c r="D8" s="43">
        <v>448</v>
      </c>
      <c r="E8" s="43">
        <v>439</v>
      </c>
      <c r="F8" s="43">
        <v>887</v>
      </c>
      <c r="G8" s="28" t="s">
        <v>14</v>
      </c>
      <c r="O8" s="17">
        <f>'10月'!$C8</f>
        <v>5</v>
      </c>
      <c r="P8">
        <f>'10月'!$D8*'10月'!$C8</f>
        <v>2240</v>
      </c>
      <c r="Q8">
        <f>'10月'!$E8*'10月'!$C8</f>
        <v>2195</v>
      </c>
      <c r="R8">
        <f>'10月'!$F8*'10月'!$C8</f>
        <v>4435</v>
      </c>
    </row>
    <row r="9" spans="1:18">
      <c r="A9" s="26" t="str">
        <f t="shared" si="1"/>
        <v>1995/10末</v>
      </c>
      <c r="B9" s="26" t="str">
        <f t="shared" si="1"/>
        <v>平成7/10末</v>
      </c>
      <c r="C9" s="43">
        <v>6</v>
      </c>
      <c r="D9" s="43">
        <v>510</v>
      </c>
      <c r="E9" s="43">
        <v>442</v>
      </c>
      <c r="F9" s="43">
        <v>952</v>
      </c>
      <c r="G9" s="28" t="s">
        <v>14</v>
      </c>
      <c r="O9" s="17">
        <f>'10月'!$C9</f>
        <v>6</v>
      </c>
      <c r="P9">
        <f>'10月'!$D9*'10月'!$C9</f>
        <v>3060</v>
      </c>
      <c r="Q9">
        <f>'10月'!$E9*'10月'!$C9</f>
        <v>2652</v>
      </c>
      <c r="R9">
        <f>'10月'!$F9*'10月'!$C9</f>
        <v>5712</v>
      </c>
    </row>
    <row r="10" spans="1:18">
      <c r="A10" s="26" t="str">
        <f t="shared" si="1"/>
        <v>1995/10末</v>
      </c>
      <c r="B10" s="26" t="str">
        <f t="shared" si="1"/>
        <v>平成7/10末</v>
      </c>
      <c r="C10" s="43">
        <v>7</v>
      </c>
      <c r="D10" s="43">
        <v>499</v>
      </c>
      <c r="E10" s="43">
        <v>478</v>
      </c>
      <c r="F10" s="43">
        <v>977</v>
      </c>
      <c r="G10" s="28" t="s">
        <v>14</v>
      </c>
      <c r="O10" s="17">
        <f>'10月'!$C10</f>
        <v>7</v>
      </c>
      <c r="P10">
        <f>'10月'!$D10*'10月'!$C10</f>
        <v>3493</v>
      </c>
      <c r="Q10">
        <f>'10月'!$E10*'10月'!$C10</f>
        <v>3346</v>
      </c>
      <c r="R10">
        <f>'10月'!$F10*'10月'!$C10</f>
        <v>6839</v>
      </c>
    </row>
    <row r="11" spans="1:18">
      <c r="A11" s="26" t="str">
        <f t="shared" si="1"/>
        <v>1995/10末</v>
      </c>
      <c r="B11" s="26" t="str">
        <f t="shared" si="1"/>
        <v>平成7/10末</v>
      </c>
      <c r="C11" s="43">
        <v>8</v>
      </c>
      <c r="D11" s="43">
        <v>514</v>
      </c>
      <c r="E11" s="43">
        <v>491</v>
      </c>
      <c r="F11" s="43">
        <v>1005</v>
      </c>
      <c r="G11" s="28" t="s">
        <v>14</v>
      </c>
      <c r="O11" s="17">
        <f>'10月'!$C11</f>
        <v>8</v>
      </c>
      <c r="P11">
        <f>'10月'!$D11*'10月'!$C11</f>
        <v>4112</v>
      </c>
      <c r="Q11">
        <f>'10月'!$E11*'10月'!$C11</f>
        <v>3928</v>
      </c>
      <c r="R11">
        <f>'10月'!$F11*'10月'!$C11</f>
        <v>8040</v>
      </c>
    </row>
    <row r="12" spans="1:18">
      <c r="A12" s="26" t="str">
        <f t="shared" si="1"/>
        <v>1995/10末</v>
      </c>
      <c r="B12" s="26" t="str">
        <f t="shared" si="1"/>
        <v>平成7/10末</v>
      </c>
      <c r="C12" s="43">
        <v>9</v>
      </c>
      <c r="D12" s="43">
        <v>522</v>
      </c>
      <c r="E12" s="43">
        <v>516</v>
      </c>
      <c r="F12" s="43">
        <v>1038</v>
      </c>
      <c r="G12" s="28" t="s">
        <v>14</v>
      </c>
      <c r="O12" s="17">
        <f>'10月'!$C12</f>
        <v>9</v>
      </c>
      <c r="P12">
        <f>'10月'!$D12*'10月'!$C12</f>
        <v>4698</v>
      </c>
      <c r="Q12">
        <f>'10月'!$E12*'10月'!$C12</f>
        <v>4644</v>
      </c>
      <c r="R12">
        <f>'10月'!$F12*'10月'!$C12</f>
        <v>9342</v>
      </c>
    </row>
    <row r="13" spans="1:18">
      <c r="A13" s="26" t="str">
        <f t="shared" si="1"/>
        <v>1995/10末</v>
      </c>
      <c r="B13" s="26" t="str">
        <f t="shared" si="1"/>
        <v>平成7/10末</v>
      </c>
      <c r="C13" s="43">
        <v>10</v>
      </c>
      <c r="D13" s="43">
        <v>572</v>
      </c>
      <c r="E13" s="43">
        <v>503</v>
      </c>
      <c r="F13" s="43">
        <v>1075</v>
      </c>
      <c r="G13" s="28" t="s">
        <v>14</v>
      </c>
      <c r="O13" s="17">
        <f>'10月'!$C13</f>
        <v>10</v>
      </c>
      <c r="P13">
        <f>'10月'!$D13*'10月'!$C13</f>
        <v>5720</v>
      </c>
      <c r="Q13">
        <f>'10月'!$E13*'10月'!$C13</f>
        <v>5030</v>
      </c>
      <c r="R13">
        <f>'10月'!$F13*'10月'!$C13</f>
        <v>10750</v>
      </c>
    </row>
    <row r="14" spans="1:18">
      <c r="A14" s="26" t="str">
        <f t="shared" si="1"/>
        <v>1995/10末</v>
      </c>
      <c r="B14" s="26" t="str">
        <f t="shared" si="1"/>
        <v>平成7/10末</v>
      </c>
      <c r="C14" s="43">
        <v>11</v>
      </c>
      <c r="D14" s="43">
        <v>562</v>
      </c>
      <c r="E14" s="43">
        <v>483</v>
      </c>
      <c r="F14" s="43">
        <v>1045</v>
      </c>
      <c r="G14" s="28" t="s">
        <v>14</v>
      </c>
      <c r="O14" s="17">
        <f>'10月'!$C14</f>
        <v>11</v>
      </c>
      <c r="P14">
        <f>'10月'!$D14*'10月'!$C14</f>
        <v>6182</v>
      </c>
      <c r="Q14">
        <f>'10月'!$E14*'10月'!$C14</f>
        <v>5313</v>
      </c>
      <c r="R14">
        <f>'10月'!$F14*'10月'!$C14</f>
        <v>11495</v>
      </c>
    </row>
    <row r="15" spans="1:18">
      <c r="A15" s="26" t="str">
        <f t="shared" si="1"/>
        <v>1995/10末</v>
      </c>
      <c r="B15" s="26" t="str">
        <f t="shared" si="1"/>
        <v>平成7/10末</v>
      </c>
      <c r="C15" s="43">
        <v>12</v>
      </c>
      <c r="D15" s="43">
        <v>547</v>
      </c>
      <c r="E15" s="43">
        <v>490</v>
      </c>
      <c r="F15" s="43">
        <v>1037</v>
      </c>
      <c r="G15" s="28" t="s">
        <v>14</v>
      </c>
      <c r="J15" s="46" t="s">
        <v>50</v>
      </c>
      <c r="K15" s="46"/>
      <c r="L15" s="46"/>
      <c r="M15" s="46" t="str">
        <f>A2</f>
        <v>1995/10末</v>
      </c>
      <c r="O15" s="17">
        <f>'10月'!$C15</f>
        <v>12</v>
      </c>
      <c r="P15">
        <f>'10月'!$D15*'10月'!$C15</f>
        <v>6564</v>
      </c>
      <c r="Q15">
        <f>'10月'!$E15*'10月'!$C15</f>
        <v>5880</v>
      </c>
      <c r="R15">
        <f>'10月'!$F15*'10月'!$C15</f>
        <v>12444</v>
      </c>
    </row>
    <row r="16" spans="1:18">
      <c r="A16" s="26" t="str">
        <f t="shared" si="1"/>
        <v>1995/10末</v>
      </c>
      <c r="B16" s="26" t="str">
        <f t="shared" si="1"/>
        <v>平成7/10末</v>
      </c>
      <c r="C16" s="43">
        <v>13</v>
      </c>
      <c r="D16" s="43">
        <v>520</v>
      </c>
      <c r="E16" s="43">
        <v>493</v>
      </c>
      <c r="F16" s="43">
        <v>1013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6760</v>
      </c>
      <c r="Q16">
        <f>'10月'!$E16*'10月'!$C16</f>
        <v>6409</v>
      </c>
      <c r="R16">
        <f>'10月'!$F16*'10月'!$C16</f>
        <v>13169</v>
      </c>
    </row>
    <row r="17" spans="1:18">
      <c r="A17" s="26" t="str">
        <f t="shared" si="1"/>
        <v>1995/10末</v>
      </c>
      <c r="B17" s="26" t="str">
        <f t="shared" si="1"/>
        <v>平成7/10末</v>
      </c>
      <c r="C17" s="43">
        <v>14</v>
      </c>
      <c r="D17" s="43">
        <v>569</v>
      </c>
      <c r="E17" s="43">
        <v>516</v>
      </c>
      <c r="F17" s="43">
        <v>1085</v>
      </c>
      <c r="G17" s="28" t="s">
        <v>14</v>
      </c>
      <c r="J17" s="47" t="s">
        <v>5</v>
      </c>
      <c r="K17" s="48">
        <f>SUM($K$18:$K$39)</f>
        <v>43775</v>
      </c>
      <c r="L17" s="48">
        <f>SUM($L$18:$L$39)</f>
        <v>45178</v>
      </c>
      <c r="M17" s="48">
        <f>SUM($M$18:$M$39)</f>
        <v>88953</v>
      </c>
      <c r="O17" s="21">
        <f>'10月'!$C17</f>
        <v>14</v>
      </c>
      <c r="P17" s="22">
        <f>'10月'!$D17*'10月'!$C17</f>
        <v>7966</v>
      </c>
      <c r="Q17" s="22">
        <f>'10月'!$E17*'10月'!$C17</f>
        <v>7224</v>
      </c>
      <c r="R17" s="22">
        <f>'10月'!$F17*'10月'!$C17</f>
        <v>15190</v>
      </c>
    </row>
    <row r="18" spans="1:18">
      <c r="A18" s="25" t="str">
        <f t="shared" si="1"/>
        <v>1995/10末</v>
      </c>
      <c r="B18" s="25" t="str">
        <f t="shared" si="1"/>
        <v>平成7/10末</v>
      </c>
      <c r="C18" s="42">
        <v>15</v>
      </c>
      <c r="D18" s="42">
        <v>606</v>
      </c>
      <c r="E18" s="42">
        <v>521</v>
      </c>
      <c r="F18" s="42">
        <v>1127</v>
      </c>
      <c r="G18" s="29" t="s">
        <v>15</v>
      </c>
      <c r="J18" s="46" t="s">
        <v>27</v>
      </c>
      <c r="K18" s="49">
        <f>SUM($D$3:$D$7)</f>
        <v>2243</v>
      </c>
      <c r="L18" s="49">
        <f>SUM($E$3:$E$7)</f>
        <v>2185</v>
      </c>
      <c r="M18" s="49">
        <f>SUM($F$3:$F$7)</f>
        <v>4428</v>
      </c>
      <c r="O18" s="20">
        <f>'10月'!$C18</f>
        <v>15</v>
      </c>
      <c r="P18">
        <f>'10月'!$D18*'10月'!$C18</f>
        <v>9090</v>
      </c>
      <c r="Q18">
        <f>'10月'!$E18*'10月'!$C18</f>
        <v>7815</v>
      </c>
      <c r="R18">
        <f>'10月'!$F18*'10月'!$C18</f>
        <v>16905</v>
      </c>
    </row>
    <row r="19" spans="1:18">
      <c r="A19" s="26" t="str">
        <f t="shared" si="1"/>
        <v>1995/10末</v>
      </c>
      <c r="B19" s="26" t="str">
        <f t="shared" si="1"/>
        <v>平成7/10末</v>
      </c>
      <c r="C19" s="43">
        <v>16</v>
      </c>
      <c r="D19" s="43">
        <v>572</v>
      </c>
      <c r="E19" s="43">
        <v>512</v>
      </c>
      <c r="F19" s="43">
        <v>1084</v>
      </c>
      <c r="G19" s="30" t="s">
        <v>15</v>
      </c>
      <c r="J19" s="46" t="s">
        <v>28</v>
      </c>
      <c r="K19" s="46">
        <f>SUM($D$8:$D$12)</f>
        <v>2493</v>
      </c>
      <c r="L19" s="46">
        <f>SUM($E$8:$E$12)</f>
        <v>2366</v>
      </c>
      <c r="M19" s="46">
        <f>SUM($F$8:$F$12)</f>
        <v>4859</v>
      </c>
      <c r="O19" s="17">
        <f>'10月'!$C19</f>
        <v>16</v>
      </c>
      <c r="P19">
        <f>'10月'!$D19*'10月'!$C19</f>
        <v>9152</v>
      </c>
      <c r="Q19">
        <f>'10月'!$E19*'10月'!$C19</f>
        <v>8192</v>
      </c>
      <c r="R19">
        <f>'10月'!$F19*'10月'!$C19</f>
        <v>17344</v>
      </c>
    </row>
    <row r="20" spans="1:18">
      <c r="A20" s="26" t="str">
        <f t="shared" si="1"/>
        <v>1995/10末</v>
      </c>
      <c r="B20" s="26" t="str">
        <f t="shared" si="1"/>
        <v>平成7/10末</v>
      </c>
      <c r="C20" s="43">
        <v>17</v>
      </c>
      <c r="D20" s="43">
        <v>577</v>
      </c>
      <c r="E20" s="43">
        <v>583</v>
      </c>
      <c r="F20" s="43">
        <v>1160</v>
      </c>
      <c r="G20" s="30" t="s">
        <v>15</v>
      </c>
      <c r="J20" s="46" t="s">
        <v>29</v>
      </c>
      <c r="K20" s="46">
        <f>SUM($D$13:$D$17)</f>
        <v>2770</v>
      </c>
      <c r="L20" s="46">
        <f>SUM($E$13:$E$17)</f>
        <v>2485</v>
      </c>
      <c r="M20" s="46">
        <f>SUM($F$13:$F$17)</f>
        <v>5255</v>
      </c>
      <c r="O20" s="17">
        <f>'10月'!$C20</f>
        <v>17</v>
      </c>
      <c r="P20">
        <f>'10月'!$D20*'10月'!$C20</f>
        <v>9809</v>
      </c>
      <c r="Q20">
        <f>'10月'!$E20*'10月'!$C20</f>
        <v>9911</v>
      </c>
      <c r="R20">
        <f>'10月'!$F20*'10月'!$C20</f>
        <v>19720</v>
      </c>
    </row>
    <row r="21" spans="1:18">
      <c r="A21" s="26" t="str">
        <f t="shared" ref="A21:B36" si="2">A20</f>
        <v>1995/10末</v>
      </c>
      <c r="B21" s="26" t="str">
        <f t="shared" si="2"/>
        <v>平成7/10末</v>
      </c>
      <c r="C21" s="43">
        <v>18</v>
      </c>
      <c r="D21" s="43">
        <v>600</v>
      </c>
      <c r="E21" s="43">
        <v>559</v>
      </c>
      <c r="F21" s="43">
        <v>1159</v>
      </c>
      <c r="G21" s="30" t="s">
        <v>15</v>
      </c>
      <c r="J21" s="46" t="s">
        <v>30</v>
      </c>
      <c r="K21" s="46">
        <f>SUM($D$18:$D$22)</f>
        <v>2975</v>
      </c>
      <c r="L21" s="46">
        <f>SUM($E$18:$E$22)</f>
        <v>2647</v>
      </c>
      <c r="M21" s="46">
        <f>SUM($F$18:$F$22)</f>
        <v>5622</v>
      </c>
      <c r="O21" s="17">
        <f>'10月'!$C21</f>
        <v>18</v>
      </c>
      <c r="P21">
        <f>'10月'!$D21*'10月'!$C21</f>
        <v>10800</v>
      </c>
      <c r="Q21">
        <f>'10月'!$E21*'10月'!$C21</f>
        <v>10062</v>
      </c>
      <c r="R21">
        <f>'10月'!$F21*'10月'!$C21</f>
        <v>20862</v>
      </c>
    </row>
    <row r="22" spans="1:18">
      <c r="A22" s="26" t="str">
        <f t="shared" si="2"/>
        <v>1995/10末</v>
      </c>
      <c r="B22" s="26" t="str">
        <f t="shared" si="2"/>
        <v>平成7/10末</v>
      </c>
      <c r="C22" s="43">
        <v>19</v>
      </c>
      <c r="D22" s="43">
        <v>620</v>
      </c>
      <c r="E22" s="43">
        <v>472</v>
      </c>
      <c r="F22" s="43">
        <v>1092</v>
      </c>
      <c r="G22" s="30" t="s">
        <v>15</v>
      </c>
      <c r="J22" s="46" t="s">
        <v>31</v>
      </c>
      <c r="K22" s="46">
        <f>SUM($D$23:$D$27)</f>
        <v>2884</v>
      </c>
      <c r="L22" s="46">
        <f>SUM($E$23:$E$27)</f>
        <v>2484</v>
      </c>
      <c r="M22" s="46">
        <f>SUM($F$23:$F$27)</f>
        <v>5368</v>
      </c>
      <c r="O22" s="17">
        <f>'10月'!$C22</f>
        <v>19</v>
      </c>
      <c r="P22">
        <f>'10月'!$D22*'10月'!$C22</f>
        <v>11780</v>
      </c>
      <c r="Q22">
        <f>'10月'!$E22*'10月'!$C22</f>
        <v>8968</v>
      </c>
      <c r="R22">
        <f>'10月'!$F22*'10月'!$C22</f>
        <v>20748</v>
      </c>
    </row>
    <row r="23" spans="1:18">
      <c r="A23" s="26" t="str">
        <f t="shared" si="2"/>
        <v>1995/10末</v>
      </c>
      <c r="B23" s="26" t="str">
        <f t="shared" si="2"/>
        <v>平成7/10末</v>
      </c>
      <c r="C23" s="43">
        <v>20</v>
      </c>
      <c r="D23" s="43">
        <v>586</v>
      </c>
      <c r="E23" s="43">
        <v>483</v>
      </c>
      <c r="F23" s="43">
        <v>1069</v>
      </c>
      <c r="G23" s="30" t="s">
        <v>15</v>
      </c>
      <c r="J23" s="46" t="s">
        <v>32</v>
      </c>
      <c r="K23" s="46">
        <f>SUM($D$28:$D$32)</f>
        <v>2608</v>
      </c>
      <c r="L23" s="46">
        <f>SUM($E$28:$E$32)</f>
        <v>2354</v>
      </c>
      <c r="M23" s="46">
        <f>SUM($F$28:$F$32)</f>
        <v>4962</v>
      </c>
      <c r="O23" s="17">
        <f>'10月'!$C23</f>
        <v>20</v>
      </c>
      <c r="P23">
        <f>'10月'!$D23*'10月'!$C23</f>
        <v>11720</v>
      </c>
      <c r="Q23">
        <f>'10月'!$E23*'10月'!$C23</f>
        <v>9660</v>
      </c>
      <c r="R23">
        <f>'10月'!$F23*'10月'!$C23</f>
        <v>21380</v>
      </c>
    </row>
    <row r="24" spans="1:18">
      <c r="A24" s="26" t="str">
        <f t="shared" si="2"/>
        <v>1995/10末</v>
      </c>
      <c r="B24" s="26" t="str">
        <f t="shared" si="2"/>
        <v>平成7/10末</v>
      </c>
      <c r="C24" s="43">
        <v>21</v>
      </c>
      <c r="D24" s="43">
        <v>613</v>
      </c>
      <c r="E24" s="43">
        <v>530</v>
      </c>
      <c r="F24" s="43">
        <v>1143</v>
      </c>
      <c r="G24" s="30" t="s">
        <v>15</v>
      </c>
      <c r="J24" s="46" t="s">
        <v>33</v>
      </c>
      <c r="K24" s="46">
        <f>SUM($D$33:$D$37)</f>
        <v>2792</v>
      </c>
      <c r="L24" s="46">
        <f>SUM($E$33:$E$37)</f>
        <v>2623</v>
      </c>
      <c r="M24" s="46">
        <f>SUM($F$33:$F$37)</f>
        <v>5415</v>
      </c>
      <c r="O24" s="17">
        <f>'10月'!$C24</f>
        <v>21</v>
      </c>
      <c r="P24">
        <f>'10月'!$D24*'10月'!$C24</f>
        <v>12873</v>
      </c>
      <c r="Q24">
        <f>'10月'!$E24*'10月'!$C24</f>
        <v>11130</v>
      </c>
      <c r="R24">
        <f>'10月'!$F24*'10月'!$C24</f>
        <v>24003</v>
      </c>
    </row>
    <row r="25" spans="1:18">
      <c r="A25" s="26" t="str">
        <f t="shared" si="2"/>
        <v>1995/10末</v>
      </c>
      <c r="B25" s="26" t="str">
        <f t="shared" si="2"/>
        <v>平成7/10末</v>
      </c>
      <c r="C25" s="43">
        <v>22</v>
      </c>
      <c r="D25" s="43">
        <v>551</v>
      </c>
      <c r="E25" s="43">
        <v>475</v>
      </c>
      <c r="F25" s="43">
        <v>1026</v>
      </c>
      <c r="G25" s="30" t="s">
        <v>15</v>
      </c>
      <c r="J25" s="46" t="s">
        <v>34</v>
      </c>
      <c r="K25" s="46">
        <f>SUM($D$38:$D$42)</f>
        <v>3034</v>
      </c>
      <c r="L25" s="46">
        <f>SUM($E$38:$E$42)</f>
        <v>2751</v>
      </c>
      <c r="M25" s="46">
        <f>SUM($F$38:$F$42)</f>
        <v>5785</v>
      </c>
      <c r="O25" s="17">
        <f>'10月'!$C25</f>
        <v>22</v>
      </c>
      <c r="P25">
        <f>'10月'!$D25*'10月'!$C25</f>
        <v>12122</v>
      </c>
      <c r="Q25">
        <f>'10月'!$E25*'10月'!$C25</f>
        <v>10450</v>
      </c>
      <c r="R25">
        <f>'10月'!$F25*'10月'!$C25</f>
        <v>22572</v>
      </c>
    </row>
    <row r="26" spans="1:18">
      <c r="A26" s="26" t="str">
        <f t="shared" si="2"/>
        <v>1995/10末</v>
      </c>
      <c r="B26" s="26" t="str">
        <f t="shared" si="2"/>
        <v>平成7/10末</v>
      </c>
      <c r="C26" s="43">
        <v>23</v>
      </c>
      <c r="D26" s="43">
        <v>553</v>
      </c>
      <c r="E26" s="43">
        <v>465</v>
      </c>
      <c r="F26" s="43">
        <v>1018</v>
      </c>
      <c r="G26" s="30" t="s">
        <v>15</v>
      </c>
      <c r="J26" s="46" t="s">
        <v>35</v>
      </c>
      <c r="K26" s="46">
        <f>SUM($D$43:$D$47)</f>
        <v>3312</v>
      </c>
      <c r="L26" s="46">
        <f>SUM($E$43:$E$47)</f>
        <v>3093</v>
      </c>
      <c r="M26" s="46">
        <f>SUM($F$43:$F$47)</f>
        <v>6405</v>
      </c>
      <c r="O26" s="17">
        <f>'10月'!$C26</f>
        <v>23</v>
      </c>
      <c r="P26">
        <f>'10月'!$D26*'10月'!$C26</f>
        <v>12719</v>
      </c>
      <c r="Q26">
        <f>'10月'!$E26*'10月'!$C26</f>
        <v>10695</v>
      </c>
      <c r="R26">
        <f>'10月'!$F26*'10月'!$C26</f>
        <v>23414</v>
      </c>
    </row>
    <row r="27" spans="1:18">
      <c r="A27" s="26" t="str">
        <f t="shared" si="2"/>
        <v>1995/10末</v>
      </c>
      <c r="B27" s="26" t="str">
        <f t="shared" si="2"/>
        <v>平成7/10末</v>
      </c>
      <c r="C27" s="43">
        <v>24</v>
      </c>
      <c r="D27" s="43">
        <v>581</v>
      </c>
      <c r="E27" s="43">
        <v>531</v>
      </c>
      <c r="F27" s="43">
        <v>1112</v>
      </c>
      <c r="G27" s="30" t="s">
        <v>15</v>
      </c>
      <c r="J27" s="46" t="s">
        <v>36</v>
      </c>
      <c r="K27" s="46">
        <f>SUM($D$48:$D$52)</f>
        <v>3741</v>
      </c>
      <c r="L27" s="46">
        <f>SUM($E$48:$E$52)</f>
        <v>3370</v>
      </c>
      <c r="M27" s="46">
        <f>SUM($F$48:$F$52)</f>
        <v>7111</v>
      </c>
      <c r="O27" s="17">
        <f>'10月'!$C27</f>
        <v>24</v>
      </c>
      <c r="P27">
        <f>'10月'!$D27*'10月'!$C27</f>
        <v>13944</v>
      </c>
      <c r="Q27">
        <f>'10月'!$E27*'10月'!$C27</f>
        <v>12744</v>
      </c>
      <c r="R27">
        <f>'10月'!$F27*'10月'!$C27</f>
        <v>26688</v>
      </c>
    </row>
    <row r="28" spans="1:18">
      <c r="A28" s="26" t="str">
        <f t="shared" si="2"/>
        <v>1995/10末</v>
      </c>
      <c r="B28" s="26" t="str">
        <f t="shared" si="2"/>
        <v>平成7/10末</v>
      </c>
      <c r="C28" s="43">
        <v>25</v>
      </c>
      <c r="D28" s="43">
        <v>550</v>
      </c>
      <c r="E28" s="43">
        <v>456</v>
      </c>
      <c r="F28" s="43">
        <v>1006</v>
      </c>
      <c r="G28" s="30" t="s">
        <v>15</v>
      </c>
      <c r="J28" s="46" t="s">
        <v>37</v>
      </c>
      <c r="K28" s="46">
        <f>SUM($D$53:$D$57)</f>
        <v>2804</v>
      </c>
      <c r="L28" s="46">
        <f>SUM($E$53:$E$57)</f>
        <v>2760</v>
      </c>
      <c r="M28" s="46">
        <f>SUM($F$53:$F$57)</f>
        <v>5564</v>
      </c>
      <c r="O28" s="17">
        <f>'10月'!$C28</f>
        <v>25</v>
      </c>
      <c r="P28">
        <f>'10月'!$D28*'10月'!$C28</f>
        <v>13750</v>
      </c>
      <c r="Q28">
        <f>'10月'!$E28*'10月'!$C28</f>
        <v>11400</v>
      </c>
      <c r="R28">
        <f>'10月'!$F28*'10月'!$C28</f>
        <v>25150</v>
      </c>
    </row>
    <row r="29" spans="1:18">
      <c r="A29" s="26" t="str">
        <f t="shared" si="2"/>
        <v>1995/10末</v>
      </c>
      <c r="B29" s="26" t="str">
        <f t="shared" si="2"/>
        <v>平成7/10末</v>
      </c>
      <c r="C29" s="43">
        <v>26</v>
      </c>
      <c r="D29" s="43">
        <v>567</v>
      </c>
      <c r="E29" s="43">
        <v>473</v>
      </c>
      <c r="F29" s="43">
        <v>1040</v>
      </c>
      <c r="G29" s="30" t="s">
        <v>15</v>
      </c>
      <c r="J29" s="46" t="s">
        <v>38</v>
      </c>
      <c r="K29" s="46">
        <f>SUM($D$58:$D$62)</f>
        <v>2534</v>
      </c>
      <c r="L29" s="46">
        <f>SUM($E$58:$E$62)</f>
        <v>2828</v>
      </c>
      <c r="M29" s="46">
        <f>SUM($F$58:$F$62)</f>
        <v>5362</v>
      </c>
      <c r="O29" s="17">
        <f>'10月'!$C29</f>
        <v>26</v>
      </c>
      <c r="P29">
        <f>'10月'!$D29*'10月'!$C29</f>
        <v>14742</v>
      </c>
      <c r="Q29">
        <f>'10月'!$E29*'10月'!$C29</f>
        <v>12298</v>
      </c>
      <c r="R29">
        <f>'10月'!$F29*'10月'!$C29</f>
        <v>27040</v>
      </c>
    </row>
    <row r="30" spans="1:18">
      <c r="A30" s="26" t="str">
        <f t="shared" si="2"/>
        <v>1995/10末</v>
      </c>
      <c r="B30" s="26" t="str">
        <f t="shared" si="2"/>
        <v>平成7/10末</v>
      </c>
      <c r="C30" s="43">
        <v>27</v>
      </c>
      <c r="D30" s="43">
        <v>511</v>
      </c>
      <c r="E30" s="43">
        <v>510</v>
      </c>
      <c r="F30" s="43">
        <v>1021</v>
      </c>
      <c r="G30" s="30" t="s">
        <v>15</v>
      </c>
      <c r="J30" s="46" t="s">
        <v>39</v>
      </c>
      <c r="K30" s="46">
        <f>SUM($D$63:$D$67)</f>
        <v>2742</v>
      </c>
      <c r="L30" s="46">
        <f>SUM($E$63:$E$67)</f>
        <v>3079</v>
      </c>
      <c r="M30" s="46">
        <f>SUM($F$63:$F$67)</f>
        <v>5821</v>
      </c>
      <c r="O30" s="17">
        <f>'10月'!$C30</f>
        <v>27</v>
      </c>
      <c r="P30">
        <f>'10月'!$D30*'10月'!$C30</f>
        <v>13797</v>
      </c>
      <c r="Q30">
        <f>'10月'!$E30*'10月'!$C30</f>
        <v>13770</v>
      </c>
      <c r="R30">
        <f>'10月'!$F30*'10月'!$C30</f>
        <v>27567</v>
      </c>
    </row>
    <row r="31" spans="1:18">
      <c r="A31" s="26" t="str">
        <f t="shared" si="2"/>
        <v>1995/10末</v>
      </c>
      <c r="B31" s="26" t="str">
        <f t="shared" si="2"/>
        <v>平成7/10末</v>
      </c>
      <c r="C31" s="43">
        <v>28</v>
      </c>
      <c r="D31" s="43">
        <v>548</v>
      </c>
      <c r="E31" s="43">
        <v>534</v>
      </c>
      <c r="F31" s="43">
        <v>1082</v>
      </c>
      <c r="G31" s="30" t="s">
        <v>15</v>
      </c>
      <c r="J31" s="46" t="s">
        <v>40</v>
      </c>
      <c r="K31" s="46">
        <f>SUM($D$68:$D$72)</f>
        <v>2584</v>
      </c>
      <c r="L31" s="46">
        <f>SUM($E$68:$E$72)</f>
        <v>3018</v>
      </c>
      <c r="M31" s="46">
        <f>SUM($F$68:$F$72)</f>
        <v>5602</v>
      </c>
      <c r="O31" s="17">
        <f>'10月'!$C31</f>
        <v>28</v>
      </c>
      <c r="P31">
        <f>'10月'!$D31*'10月'!$C31</f>
        <v>15344</v>
      </c>
      <c r="Q31">
        <f>'10月'!$E31*'10月'!$C31</f>
        <v>14952</v>
      </c>
      <c r="R31">
        <f>'10月'!$F31*'10月'!$C31</f>
        <v>30296</v>
      </c>
    </row>
    <row r="32" spans="1:18">
      <c r="A32" s="26" t="str">
        <f t="shared" si="2"/>
        <v>1995/10末</v>
      </c>
      <c r="B32" s="26" t="str">
        <f t="shared" si="2"/>
        <v>平成7/10末</v>
      </c>
      <c r="C32" s="43">
        <v>29</v>
      </c>
      <c r="D32" s="43">
        <v>432</v>
      </c>
      <c r="E32" s="43">
        <v>381</v>
      </c>
      <c r="F32" s="43">
        <v>813</v>
      </c>
      <c r="G32" s="30" t="s">
        <v>15</v>
      </c>
      <c r="J32" s="46" t="s">
        <v>41</v>
      </c>
      <c r="K32" s="46">
        <f>SUM($D$73:$D$77)</f>
        <v>1824</v>
      </c>
      <c r="L32" s="46">
        <f>SUM($E$73:$E$77)</f>
        <v>2677</v>
      </c>
      <c r="M32" s="46">
        <f>SUM($F$73:$F$77)</f>
        <v>4501</v>
      </c>
      <c r="O32" s="17">
        <f>'10月'!$C32</f>
        <v>29</v>
      </c>
      <c r="P32">
        <f>'10月'!$D32*'10月'!$C32</f>
        <v>12528</v>
      </c>
      <c r="Q32">
        <f>'10月'!$E32*'10月'!$C32</f>
        <v>11049</v>
      </c>
      <c r="R32">
        <f>'10月'!$F32*'10月'!$C32</f>
        <v>23577</v>
      </c>
    </row>
    <row r="33" spans="1:18">
      <c r="A33" s="26" t="str">
        <f t="shared" si="2"/>
        <v>1995/10末</v>
      </c>
      <c r="B33" s="26" t="str">
        <f t="shared" si="2"/>
        <v>平成7/10末</v>
      </c>
      <c r="C33" s="43">
        <v>30</v>
      </c>
      <c r="D33" s="43">
        <v>565</v>
      </c>
      <c r="E33" s="43">
        <v>522</v>
      </c>
      <c r="F33" s="43">
        <v>1087</v>
      </c>
      <c r="G33" s="30" t="s">
        <v>15</v>
      </c>
      <c r="J33" s="46" t="s">
        <v>42</v>
      </c>
      <c r="K33" s="46">
        <f>SUM($D$78:$D$82)</f>
        <v>1277</v>
      </c>
      <c r="L33" s="46">
        <f>SUM($E$78:$E$82)</f>
        <v>2034</v>
      </c>
      <c r="M33" s="46">
        <f>SUM($F$78:$F$82)</f>
        <v>3311</v>
      </c>
      <c r="O33" s="17">
        <f>'10月'!$C33</f>
        <v>30</v>
      </c>
      <c r="P33">
        <f>'10月'!$D33*'10月'!$C33</f>
        <v>16950</v>
      </c>
      <c r="Q33">
        <f>'10月'!$E33*'10月'!$C33</f>
        <v>15660</v>
      </c>
      <c r="R33">
        <f>'10月'!$F33*'10月'!$C33</f>
        <v>32610</v>
      </c>
    </row>
    <row r="34" spans="1:18">
      <c r="A34" s="26" t="str">
        <f t="shared" si="2"/>
        <v>1995/10末</v>
      </c>
      <c r="B34" s="26" t="str">
        <f t="shared" si="2"/>
        <v>平成7/10末</v>
      </c>
      <c r="C34" s="43">
        <v>31</v>
      </c>
      <c r="D34" s="43">
        <v>549</v>
      </c>
      <c r="E34" s="43">
        <v>505</v>
      </c>
      <c r="F34" s="43">
        <v>1054</v>
      </c>
      <c r="G34" s="30" t="s">
        <v>15</v>
      </c>
      <c r="J34" s="46" t="s">
        <v>43</v>
      </c>
      <c r="K34" s="46">
        <f>SUM($D$83:$D$87)</f>
        <v>771</v>
      </c>
      <c r="L34" s="46">
        <f>SUM($E$83:$E$87)</f>
        <v>1382</v>
      </c>
      <c r="M34" s="46">
        <f>SUM($F$83:$F$87)</f>
        <v>2153</v>
      </c>
      <c r="O34" s="17">
        <f>'10月'!$C34</f>
        <v>31</v>
      </c>
      <c r="P34">
        <f>'10月'!$D34*'10月'!$C34</f>
        <v>17019</v>
      </c>
      <c r="Q34">
        <f>'10月'!$E34*'10月'!$C34</f>
        <v>15655</v>
      </c>
      <c r="R34">
        <f>'10月'!$F34*'10月'!$C34</f>
        <v>32674</v>
      </c>
    </row>
    <row r="35" spans="1:18">
      <c r="A35" s="26" t="str">
        <f t="shared" si="2"/>
        <v>1995/10末</v>
      </c>
      <c r="B35" s="26" t="str">
        <f t="shared" si="2"/>
        <v>平成7/10末</v>
      </c>
      <c r="C35" s="43">
        <v>32</v>
      </c>
      <c r="D35" s="43">
        <v>524</v>
      </c>
      <c r="E35" s="43">
        <v>541</v>
      </c>
      <c r="F35" s="43">
        <v>1065</v>
      </c>
      <c r="G35" s="30" t="s">
        <v>15</v>
      </c>
      <c r="J35" s="46" t="s">
        <v>44</v>
      </c>
      <c r="K35" s="46">
        <f>SUM($D$88:$D$92)</f>
        <v>301</v>
      </c>
      <c r="L35" s="46">
        <f>SUM($E$88:$E$92)</f>
        <v>783</v>
      </c>
      <c r="M35" s="46">
        <f>SUM($F$88:$F$92)</f>
        <v>1084</v>
      </c>
      <c r="O35" s="17">
        <f>'10月'!$C35</f>
        <v>32</v>
      </c>
      <c r="P35">
        <f>'10月'!$D35*'10月'!$C35</f>
        <v>16768</v>
      </c>
      <c r="Q35">
        <f>'10月'!$E35*'10月'!$C35</f>
        <v>17312</v>
      </c>
      <c r="R35">
        <f>'10月'!$F35*'10月'!$C35</f>
        <v>34080</v>
      </c>
    </row>
    <row r="36" spans="1:18">
      <c r="A36" s="26" t="str">
        <f t="shared" si="2"/>
        <v>1995/10末</v>
      </c>
      <c r="B36" s="26" t="str">
        <f t="shared" si="2"/>
        <v>平成7/10末</v>
      </c>
      <c r="C36" s="43">
        <v>33</v>
      </c>
      <c r="D36" s="43">
        <v>589</v>
      </c>
      <c r="E36" s="43">
        <v>522</v>
      </c>
      <c r="F36" s="43">
        <v>1111</v>
      </c>
      <c r="G36" s="30" t="s">
        <v>15</v>
      </c>
      <c r="J36" s="46" t="s">
        <v>45</v>
      </c>
      <c r="K36" s="46">
        <f>SUM($D$93:$D$97)</f>
        <v>77</v>
      </c>
      <c r="L36" s="46">
        <f>SUM($E$93:$E$97)</f>
        <v>215</v>
      </c>
      <c r="M36" s="46">
        <f>SUM($F$93:$F$97)</f>
        <v>292</v>
      </c>
      <c r="O36" s="17">
        <f>'10月'!$C36</f>
        <v>33</v>
      </c>
      <c r="P36">
        <f>'10月'!$D36*'10月'!$C36</f>
        <v>19437</v>
      </c>
      <c r="Q36">
        <f>'10月'!$E36*'10月'!$C36</f>
        <v>17226</v>
      </c>
      <c r="R36">
        <f>'10月'!$F36*'10月'!$C36</f>
        <v>36663</v>
      </c>
    </row>
    <row r="37" spans="1:18">
      <c r="A37" s="26" t="str">
        <f t="shared" ref="A37:B52" si="3">A36</f>
        <v>1995/10末</v>
      </c>
      <c r="B37" s="26" t="str">
        <f t="shared" si="3"/>
        <v>平成7/10末</v>
      </c>
      <c r="C37" s="43">
        <v>34</v>
      </c>
      <c r="D37" s="43">
        <v>565</v>
      </c>
      <c r="E37" s="43">
        <v>533</v>
      </c>
      <c r="F37" s="43">
        <v>1098</v>
      </c>
      <c r="G37" s="30" t="s">
        <v>15</v>
      </c>
      <c r="J37" s="46" t="s">
        <v>46</v>
      </c>
      <c r="K37" s="46">
        <f>SUM($D$98:$D$102)</f>
        <v>9</v>
      </c>
      <c r="L37" s="46">
        <f>SUM($E$98:$E$102)</f>
        <v>38</v>
      </c>
      <c r="M37" s="46">
        <f>SUM($F$98:$F$102)</f>
        <v>47</v>
      </c>
      <c r="O37" s="17">
        <f>'10月'!$C37</f>
        <v>34</v>
      </c>
      <c r="P37">
        <f>'10月'!$D37*'10月'!$C37</f>
        <v>19210</v>
      </c>
      <c r="Q37">
        <f>'10月'!$E37*'10月'!$C37</f>
        <v>18122</v>
      </c>
      <c r="R37">
        <f>'10月'!$F37*'10月'!$C37</f>
        <v>37332</v>
      </c>
    </row>
    <row r="38" spans="1:18">
      <c r="A38" s="26" t="str">
        <f t="shared" si="3"/>
        <v>1995/10末</v>
      </c>
      <c r="B38" s="26" t="str">
        <f t="shared" si="3"/>
        <v>平成7/10末</v>
      </c>
      <c r="C38" s="43">
        <v>35</v>
      </c>
      <c r="D38" s="43">
        <v>557</v>
      </c>
      <c r="E38" s="43">
        <v>538</v>
      </c>
      <c r="F38" s="43">
        <v>1095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'10月'!$C38</f>
        <v>35</v>
      </c>
      <c r="P38">
        <f>'10月'!$D38*'10月'!$C38</f>
        <v>19495</v>
      </c>
      <c r="Q38">
        <f>'10月'!$E38*'10月'!$C38</f>
        <v>18830</v>
      </c>
      <c r="R38">
        <f>'10月'!$F38*'10月'!$C38</f>
        <v>38325</v>
      </c>
    </row>
    <row r="39" spans="1:18">
      <c r="A39" s="26" t="str">
        <f t="shared" si="3"/>
        <v>1995/10末</v>
      </c>
      <c r="B39" s="26" t="str">
        <f t="shared" si="3"/>
        <v>平成7/10末</v>
      </c>
      <c r="C39" s="43">
        <v>36</v>
      </c>
      <c r="D39" s="43">
        <v>615</v>
      </c>
      <c r="E39" s="43">
        <v>572</v>
      </c>
      <c r="F39" s="43">
        <v>1187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'10月'!$C39</f>
        <v>36</v>
      </c>
      <c r="P39">
        <f>'10月'!$D39*'10月'!$C39</f>
        <v>22140</v>
      </c>
      <c r="Q39">
        <f>'10月'!$E39*'10月'!$C39</f>
        <v>20592</v>
      </c>
      <c r="R39">
        <f>'10月'!$F39*'10月'!$C39</f>
        <v>42732</v>
      </c>
    </row>
    <row r="40" spans="1:18">
      <c r="A40" s="26" t="str">
        <f t="shared" si="3"/>
        <v>1995/10末</v>
      </c>
      <c r="B40" s="26" t="str">
        <f t="shared" si="3"/>
        <v>平成7/10末</v>
      </c>
      <c r="C40" s="43">
        <v>37</v>
      </c>
      <c r="D40" s="43">
        <v>648</v>
      </c>
      <c r="E40" s="43">
        <v>538</v>
      </c>
      <c r="F40" s="43">
        <v>1186</v>
      </c>
      <c r="G40" s="30" t="s">
        <v>15</v>
      </c>
      <c r="O40" s="17">
        <f>'10月'!$C40</f>
        <v>37</v>
      </c>
      <c r="P40">
        <f>'10月'!$D40*'10月'!$C40</f>
        <v>23976</v>
      </c>
      <c r="Q40">
        <f>'10月'!$E40*'10月'!$C40</f>
        <v>19906</v>
      </c>
      <c r="R40">
        <f>'10月'!$F40*'10月'!$C40</f>
        <v>43882</v>
      </c>
    </row>
    <row r="41" spans="1:18">
      <c r="A41" s="26" t="str">
        <f t="shared" si="3"/>
        <v>1995/10末</v>
      </c>
      <c r="B41" s="26" t="str">
        <f t="shared" si="3"/>
        <v>平成7/10末</v>
      </c>
      <c r="C41" s="43">
        <v>38</v>
      </c>
      <c r="D41" s="43">
        <v>590</v>
      </c>
      <c r="E41" s="43">
        <v>547</v>
      </c>
      <c r="F41" s="43">
        <v>1137</v>
      </c>
      <c r="G41" s="30" t="s">
        <v>15</v>
      </c>
      <c r="O41" s="17">
        <f>'10月'!$C41</f>
        <v>38</v>
      </c>
      <c r="P41">
        <f>'10月'!$D41*'10月'!$C41</f>
        <v>22420</v>
      </c>
      <c r="Q41">
        <f>'10月'!$E41*'10月'!$C41</f>
        <v>20786</v>
      </c>
      <c r="R41">
        <f>'10月'!$F41*'10月'!$C41</f>
        <v>43206</v>
      </c>
    </row>
    <row r="42" spans="1:18">
      <c r="A42" s="26" t="str">
        <f t="shared" si="3"/>
        <v>1995/10末</v>
      </c>
      <c r="B42" s="26" t="str">
        <f t="shared" si="3"/>
        <v>平成7/10末</v>
      </c>
      <c r="C42" s="43">
        <v>39</v>
      </c>
      <c r="D42" s="43">
        <v>624</v>
      </c>
      <c r="E42" s="43">
        <v>556</v>
      </c>
      <c r="F42" s="43">
        <v>1180</v>
      </c>
      <c r="G42" s="30" t="s">
        <v>15</v>
      </c>
      <c r="O42" s="17">
        <f>'10月'!$C42</f>
        <v>39</v>
      </c>
      <c r="P42">
        <f>'10月'!$D42*'10月'!$C42</f>
        <v>24336</v>
      </c>
      <c r="Q42">
        <f>'10月'!$E42*'10月'!$C42</f>
        <v>21684</v>
      </c>
      <c r="R42">
        <f>'10月'!$F42*'10月'!$C42</f>
        <v>46020</v>
      </c>
    </row>
    <row r="43" spans="1:18">
      <c r="A43" s="26" t="str">
        <f t="shared" si="3"/>
        <v>1995/10末</v>
      </c>
      <c r="B43" s="26" t="str">
        <f t="shared" si="3"/>
        <v>平成7/10末</v>
      </c>
      <c r="C43" s="43">
        <v>40</v>
      </c>
      <c r="D43" s="43">
        <v>612</v>
      </c>
      <c r="E43" s="43">
        <v>604</v>
      </c>
      <c r="F43" s="43">
        <v>1216</v>
      </c>
      <c r="G43" s="30" t="s">
        <v>15</v>
      </c>
      <c r="O43" s="17">
        <f>'10月'!$C43</f>
        <v>40</v>
      </c>
      <c r="P43">
        <f>'10月'!$D43*'10月'!$C43</f>
        <v>24480</v>
      </c>
      <c r="Q43">
        <f>'10月'!$E43*'10月'!$C43</f>
        <v>24160</v>
      </c>
      <c r="R43">
        <f>'10月'!$F43*'10月'!$C43</f>
        <v>48640</v>
      </c>
    </row>
    <row r="44" spans="1:18">
      <c r="A44" s="26" t="str">
        <f t="shared" si="3"/>
        <v>1995/10末</v>
      </c>
      <c r="B44" s="26" t="str">
        <f t="shared" si="3"/>
        <v>平成7/10末</v>
      </c>
      <c r="C44" s="43">
        <v>41</v>
      </c>
      <c r="D44" s="43">
        <v>609</v>
      </c>
      <c r="E44" s="43">
        <v>571</v>
      </c>
      <c r="F44" s="43">
        <v>1180</v>
      </c>
      <c r="G44" s="30" t="s">
        <v>15</v>
      </c>
      <c r="O44" s="17">
        <f>'10月'!$C44</f>
        <v>41</v>
      </c>
      <c r="P44">
        <f>'10月'!$D44*'10月'!$C44</f>
        <v>24969</v>
      </c>
      <c r="Q44">
        <f>'10月'!$E44*'10月'!$C44</f>
        <v>23411</v>
      </c>
      <c r="R44">
        <f>'10月'!$F44*'10月'!$C44</f>
        <v>48380</v>
      </c>
    </row>
    <row r="45" spans="1:18">
      <c r="A45" s="26" t="str">
        <f t="shared" si="3"/>
        <v>1995/10末</v>
      </c>
      <c r="B45" s="26" t="str">
        <f t="shared" si="3"/>
        <v>平成7/10末</v>
      </c>
      <c r="C45" s="43">
        <v>42</v>
      </c>
      <c r="D45" s="43">
        <v>652</v>
      </c>
      <c r="E45" s="43">
        <v>614</v>
      </c>
      <c r="F45" s="43">
        <v>1266</v>
      </c>
      <c r="G45" s="30" t="s">
        <v>15</v>
      </c>
      <c r="O45" s="17">
        <f>'10月'!$C45</f>
        <v>42</v>
      </c>
      <c r="P45">
        <f>'10月'!$D45*'10月'!$C45</f>
        <v>27384</v>
      </c>
      <c r="Q45">
        <f>'10月'!$E45*'10月'!$C45</f>
        <v>25788</v>
      </c>
      <c r="R45">
        <f>'10月'!$F45*'10月'!$C45</f>
        <v>53172</v>
      </c>
    </row>
    <row r="46" spans="1:18">
      <c r="A46" s="26" t="str">
        <f t="shared" si="3"/>
        <v>1995/10末</v>
      </c>
      <c r="B46" s="26" t="str">
        <f t="shared" si="3"/>
        <v>平成7/10末</v>
      </c>
      <c r="C46" s="43">
        <v>43</v>
      </c>
      <c r="D46" s="43">
        <v>700</v>
      </c>
      <c r="E46" s="43">
        <v>624</v>
      </c>
      <c r="F46" s="43">
        <v>1324</v>
      </c>
      <c r="G46" s="30" t="s">
        <v>15</v>
      </c>
      <c r="O46" s="17">
        <f>'10月'!$C46</f>
        <v>43</v>
      </c>
      <c r="P46">
        <f>'10月'!$D46*'10月'!$C46</f>
        <v>30100</v>
      </c>
      <c r="Q46">
        <f>'10月'!$E46*'10月'!$C46</f>
        <v>26832</v>
      </c>
      <c r="R46">
        <f>'10月'!$F46*'10月'!$C46</f>
        <v>56932</v>
      </c>
    </row>
    <row r="47" spans="1:18">
      <c r="A47" s="26" t="str">
        <f t="shared" si="3"/>
        <v>1995/10末</v>
      </c>
      <c r="B47" s="26" t="str">
        <f t="shared" si="3"/>
        <v>平成7/10末</v>
      </c>
      <c r="C47" s="43">
        <v>44</v>
      </c>
      <c r="D47" s="43">
        <v>739</v>
      </c>
      <c r="E47" s="43">
        <v>680</v>
      </c>
      <c r="F47" s="43">
        <v>1419</v>
      </c>
      <c r="G47" s="30" t="s">
        <v>15</v>
      </c>
      <c r="O47" s="17">
        <f>'10月'!$C47</f>
        <v>44</v>
      </c>
      <c r="P47">
        <f>'10月'!$D47*'10月'!$C47</f>
        <v>32516</v>
      </c>
      <c r="Q47">
        <f>'10月'!$E47*'10月'!$C47</f>
        <v>29920</v>
      </c>
      <c r="R47">
        <f>'10月'!$F47*'10月'!$C47</f>
        <v>62436</v>
      </c>
    </row>
    <row r="48" spans="1:18">
      <c r="A48" s="26" t="str">
        <f t="shared" si="3"/>
        <v>1995/10末</v>
      </c>
      <c r="B48" s="26" t="str">
        <f t="shared" si="3"/>
        <v>平成7/10末</v>
      </c>
      <c r="C48" s="43">
        <v>45</v>
      </c>
      <c r="D48" s="43">
        <v>718</v>
      </c>
      <c r="E48" s="43">
        <v>728</v>
      </c>
      <c r="F48" s="43">
        <v>1446</v>
      </c>
      <c r="G48" s="30" t="s">
        <v>15</v>
      </c>
      <c r="O48" s="17">
        <f>'10月'!$C48</f>
        <v>45</v>
      </c>
      <c r="P48">
        <f>'10月'!$D48*'10月'!$C48</f>
        <v>32310</v>
      </c>
      <c r="Q48">
        <f>'10月'!$E48*'10月'!$C48</f>
        <v>32760</v>
      </c>
      <c r="R48">
        <f>'10月'!$F48*'10月'!$C48</f>
        <v>65070</v>
      </c>
    </row>
    <row r="49" spans="1:18">
      <c r="A49" s="26" t="str">
        <f t="shared" si="3"/>
        <v>1995/10末</v>
      </c>
      <c r="B49" s="26" t="str">
        <f t="shared" si="3"/>
        <v>平成7/10末</v>
      </c>
      <c r="C49" s="43">
        <v>46</v>
      </c>
      <c r="D49" s="43">
        <v>855</v>
      </c>
      <c r="E49" s="43">
        <v>791</v>
      </c>
      <c r="F49" s="43">
        <v>1646</v>
      </c>
      <c r="G49" s="30" t="s">
        <v>15</v>
      </c>
      <c r="O49" s="17">
        <f>'10月'!$C49</f>
        <v>46</v>
      </c>
      <c r="P49">
        <f>'10月'!$D49*'10月'!$C49</f>
        <v>39330</v>
      </c>
      <c r="Q49">
        <f>'10月'!$E49*'10月'!$C49</f>
        <v>36386</v>
      </c>
      <c r="R49">
        <f>'10月'!$F49*'10月'!$C49</f>
        <v>75716</v>
      </c>
    </row>
    <row r="50" spans="1:18">
      <c r="A50" s="26" t="str">
        <f t="shared" si="3"/>
        <v>1995/10末</v>
      </c>
      <c r="B50" s="26" t="str">
        <f t="shared" si="3"/>
        <v>平成7/10末</v>
      </c>
      <c r="C50" s="43">
        <v>47</v>
      </c>
      <c r="D50" s="43">
        <v>889</v>
      </c>
      <c r="E50" s="43">
        <v>750</v>
      </c>
      <c r="F50" s="43">
        <v>1639</v>
      </c>
      <c r="G50" s="30" t="s">
        <v>15</v>
      </c>
      <c r="O50" s="17">
        <f>'10月'!$C50</f>
        <v>47</v>
      </c>
      <c r="P50">
        <f>'10月'!$D50*'10月'!$C50</f>
        <v>41783</v>
      </c>
      <c r="Q50">
        <f>'10月'!$E50*'10月'!$C50</f>
        <v>35250</v>
      </c>
      <c r="R50">
        <f>'10月'!$F50*'10月'!$C50</f>
        <v>77033</v>
      </c>
    </row>
    <row r="51" spans="1:18">
      <c r="A51" s="26" t="str">
        <f t="shared" si="3"/>
        <v>1995/10末</v>
      </c>
      <c r="B51" s="26" t="str">
        <f t="shared" si="3"/>
        <v>平成7/10末</v>
      </c>
      <c r="C51" s="43">
        <v>48</v>
      </c>
      <c r="D51" s="43">
        <v>808</v>
      </c>
      <c r="E51" s="43">
        <v>690</v>
      </c>
      <c r="F51" s="43">
        <v>1498</v>
      </c>
      <c r="G51" s="30" t="s">
        <v>15</v>
      </c>
      <c r="O51" s="17">
        <f>'10月'!$C51</f>
        <v>48</v>
      </c>
      <c r="P51">
        <f>'10月'!$D51*'10月'!$C51</f>
        <v>38784</v>
      </c>
      <c r="Q51">
        <f>'10月'!$E51*'10月'!$C51</f>
        <v>33120</v>
      </c>
      <c r="R51">
        <f>'10月'!$F51*'10月'!$C51</f>
        <v>71904</v>
      </c>
    </row>
    <row r="52" spans="1:18">
      <c r="A52" s="26" t="str">
        <f t="shared" si="3"/>
        <v>1995/10末</v>
      </c>
      <c r="B52" s="26" t="str">
        <f t="shared" si="3"/>
        <v>平成7/10末</v>
      </c>
      <c r="C52" s="43">
        <v>49</v>
      </c>
      <c r="D52" s="43">
        <v>471</v>
      </c>
      <c r="E52" s="43">
        <v>411</v>
      </c>
      <c r="F52" s="43">
        <v>882</v>
      </c>
      <c r="G52" s="30" t="s">
        <v>15</v>
      </c>
      <c r="O52" s="17">
        <f>'10月'!$C52</f>
        <v>49</v>
      </c>
      <c r="P52">
        <f>'10月'!$D52*'10月'!$C52</f>
        <v>23079</v>
      </c>
      <c r="Q52">
        <f>'10月'!$E52*'10月'!$C52</f>
        <v>20139</v>
      </c>
      <c r="R52">
        <f>'10月'!$F52*'10月'!$C52</f>
        <v>43218</v>
      </c>
    </row>
    <row r="53" spans="1:18">
      <c r="A53" s="26" t="str">
        <f t="shared" ref="A53:B68" si="4">A52</f>
        <v>1995/10末</v>
      </c>
      <c r="B53" s="26" t="str">
        <f t="shared" si="4"/>
        <v>平成7/10末</v>
      </c>
      <c r="C53" s="43">
        <v>50</v>
      </c>
      <c r="D53" s="43">
        <v>470</v>
      </c>
      <c r="E53" s="43">
        <v>478</v>
      </c>
      <c r="F53" s="43">
        <v>948</v>
      </c>
      <c r="G53" s="30" t="s">
        <v>15</v>
      </c>
      <c r="O53" s="17">
        <f>'10月'!$C53</f>
        <v>50</v>
      </c>
      <c r="P53">
        <f>'10月'!$D53*'10月'!$C53</f>
        <v>23500</v>
      </c>
      <c r="Q53">
        <f>'10月'!$E53*'10月'!$C53</f>
        <v>23900</v>
      </c>
      <c r="R53">
        <f>'10月'!$F53*'10月'!$C53</f>
        <v>47400</v>
      </c>
    </row>
    <row r="54" spans="1:18">
      <c r="A54" s="26" t="str">
        <f t="shared" si="4"/>
        <v>1995/10末</v>
      </c>
      <c r="B54" s="26" t="str">
        <f t="shared" si="4"/>
        <v>平成7/10末</v>
      </c>
      <c r="C54" s="43">
        <v>51</v>
      </c>
      <c r="D54" s="43">
        <v>566</v>
      </c>
      <c r="E54" s="43">
        <v>544</v>
      </c>
      <c r="F54" s="43">
        <v>1110</v>
      </c>
      <c r="G54" s="30" t="s">
        <v>15</v>
      </c>
      <c r="O54" s="17">
        <f>'10月'!$C54</f>
        <v>51</v>
      </c>
      <c r="P54">
        <f>'10月'!$D54*'10月'!$C54</f>
        <v>28866</v>
      </c>
      <c r="Q54">
        <f>'10月'!$E54*'10月'!$C54</f>
        <v>27744</v>
      </c>
      <c r="R54">
        <f>'10月'!$F54*'10月'!$C54</f>
        <v>56610</v>
      </c>
    </row>
    <row r="55" spans="1:18">
      <c r="A55" s="26" t="str">
        <f t="shared" si="4"/>
        <v>1995/10末</v>
      </c>
      <c r="B55" s="26" t="str">
        <f t="shared" si="4"/>
        <v>平成7/10末</v>
      </c>
      <c r="C55" s="43">
        <v>52</v>
      </c>
      <c r="D55" s="43">
        <v>581</v>
      </c>
      <c r="E55" s="43">
        <v>577</v>
      </c>
      <c r="F55" s="43">
        <v>1158</v>
      </c>
      <c r="G55" s="30" t="s">
        <v>15</v>
      </c>
      <c r="O55" s="17">
        <f>'10月'!$C55</f>
        <v>52</v>
      </c>
      <c r="P55">
        <f>'10月'!$D55*'10月'!$C55</f>
        <v>30212</v>
      </c>
      <c r="Q55">
        <f>'10月'!$E55*'10月'!$C55</f>
        <v>30004</v>
      </c>
      <c r="R55">
        <f>'10月'!$F55*'10月'!$C55</f>
        <v>60216</v>
      </c>
    </row>
    <row r="56" spans="1:18">
      <c r="A56" s="26" t="str">
        <f t="shared" si="4"/>
        <v>1995/10末</v>
      </c>
      <c r="B56" s="26" t="str">
        <f t="shared" si="4"/>
        <v>平成7/10末</v>
      </c>
      <c r="C56" s="43">
        <v>53</v>
      </c>
      <c r="D56" s="43">
        <v>607</v>
      </c>
      <c r="E56" s="43">
        <v>575</v>
      </c>
      <c r="F56" s="43">
        <v>1182</v>
      </c>
      <c r="G56" s="30" t="s">
        <v>15</v>
      </c>
      <c r="O56" s="17">
        <f>'10月'!$C56</f>
        <v>53</v>
      </c>
      <c r="P56">
        <f>'10月'!$D56*'10月'!$C56</f>
        <v>32171</v>
      </c>
      <c r="Q56">
        <f>'10月'!$E56*'10月'!$C56</f>
        <v>30475</v>
      </c>
      <c r="R56">
        <f>'10月'!$F56*'10月'!$C56</f>
        <v>62646</v>
      </c>
    </row>
    <row r="57" spans="1:18">
      <c r="A57" s="26" t="str">
        <f t="shared" si="4"/>
        <v>1995/10末</v>
      </c>
      <c r="B57" s="26" t="str">
        <f t="shared" si="4"/>
        <v>平成7/10末</v>
      </c>
      <c r="C57" s="43">
        <v>54</v>
      </c>
      <c r="D57" s="43">
        <v>580</v>
      </c>
      <c r="E57" s="43">
        <v>586</v>
      </c>
      <c r="F57" s="43">
        <v>1166</v>
      </c>
      <c r="G57" s="30" t="s">
        <v>15</v>
      </c>
      <c r="O57" s="17">
        <f>'10月'!$C57</f>
        <v>54</v>
      </c>
      <c r="P57">
        <f>'10月'!$D57*'10月'!$C57</f>
        <v>31320</v>
      </c>
      <c r="Q57">
        <f>'10月'!$E57*'10月'!$C57</f>
        <v>31644</v>
      </c>
      <c r="R57">
        <f>'10月'!$F57*'10月'!$C57</f>
        <v>62964</v>
      </c>
    </row>
    <row r="58" spans="1:18">
      <c r="A58" s="26" t="str">
        <f t="shared" si="4"/>
        <v>1995/10末</v>
      </c>
      <c r="B58" s="26" t="str">
        <f t="shared" si="4"/>
        <v>平成7/10末</v>
      </c>
      <c r="C58" s="43">
        <v>55</v>
      </c>
      <c r="D58" s="43">
        <v>524</v>
      </c>
      <c r="E58" s="43">
        <v>543</v>
      </c>
      <c r="F58" s="43">
        <v>1067</v>
      </c>
      <c r="G58" s="30" t="s">
        <v>15</v>
      </c>
      <c r="O58" s="17">
        <f>'10月'!$C58</f>
        <v>55</v>
      </c>
      <c r="P58">
        <f>'10月'!$D58*'10月'!$C58</f>
        <v>28820</v>
      </c>
      <c r="Q58">
        <f>'10月'!$E58*'10月'!$C58</f>
        <v>29865</v>
      </c>
      <c r="R58">
        <f>'10月'!$F58*'10月'!$C58</f>
        <v>58685</v>
      </c>
    </row>
    <row r="59" spans="1:18">
      <c r="A59" s="26" t="str">
        <f t="shared" si="4"/>
        <v>1995/10末</v>
      </c>
      <c r="B59" s="26" t="str">
        <f t="shared" si="4"/>
        <v>平成7/10末</v>
      </c>
      <c r="C59" s="43">
        <v>56</v>
      </c>
      <c r="D59" s="43">
        <v>502</v>
      </c>
      <c r="E59" s="43">
        <v>487</v>
      </c>
      <c r="F59" s="43">
        <v>989</v>
      </c>
      <c r="G59" s="30" t="s">
        <v>15</v>
      </c>
      <c r="O59" s="17">
        <f>'10月'!$C59</f>
        <v>56</v>
      </c>
      <c r="P59">
        <f>'10月'!$D59*'10月'!$C59</f>
        <v>28112</v>
      </c>
      <c r="Q59">
        <f>'10月'!$E59*'10月'!$C59</f>
        <v>27272</v>
      </c>
      <c r="R59">
        <f>'10月'!$F59*'10月'!$C59</f>
        <v>55384</v>
      </c>
    </row>
    <row r="60" spans="1:18">
      <c r="A60" s="26" t="str">
        <f t="shared" si="4"/>
        <v>1995/10末</v>
      </c>
      <c r="B60" s="26" t="str">
        <f t="shared" si="4"/>
        <v>平成7/10末</v>
      </c>
      <c r="C60" s="43">
        <v>57</v>
      </c>
      <c r="D60" s="43">
        <v>521</v>
      </c>
      <c r="E60" s="43">
        <v>577</v>
      </c>
      <c r="F60" s="43">
        <v>1098</v>
      </c>
      <c r="G60" s="30" t="s">
        <v>15</v>
      </c>
      <c r="O60" s="17">
        <f>'10月'!$C60</f>
        <v>57</v>
      </c>
      <c r="P60">
        <f>'10月'!$D60*'10月'!$C60</f>
        <v>29697</v>
      </c>
      <c r="Q60">
        <f>'10月'!$E60*'10月'!$C60</f>
        <v>32889</v>
      </c>
      <c r="R60">
        <f>'10月'!$F60*'10月'!$C60</f>
        <v>62586</v>
      </c>
    </row>
    <row r="61" spans="1:18">
      <c r="A61" s="26" t="str">
        <f t="shared" si="4"/>
        <v>1995/10末</v>
      </c>
      <c r="B61" s="26" t="str">
        <f t="shared" si="4"/>
        <v>平成7/10末</v>
      </c>
      <c r="C61" s="43">
        <v>58</v>
      </c>
      <c r="D61" s="43">
        <v>485</v>
      </c>
      <c r="E61" s="43">
        <v>576</v>
      </c>
      <c r="F61" s="43">
        <v>1061</v>
      </c>
      <c r="G61" s="30" t="s">
        <v>15</v>
      </c>
      <c r="O61" s="17">
        <f>'10月'!$C61</f>
        <v>58</v>
      </c>
      <c r="P61">
        <f>'10月'!$D61*'10月'!$C61</f>
        <v>28130</v>
      </c>
      <c r="Q61">
        <f>'10月'!$E61*'10月'!$C61</f>
        <v>33408</v>
      </c>
      <c r="R61">
        <f>'10月'!$F61*'10月'!$C61</f>
        <v>61538</v>
      </c>
    </row>
    <row r="62" spans="1:18">
      <c r="A62" s="26" t="str">
        <f t="shared" si="4"/>
        <v>1995/10末</v>
      </c>
      <c r="B62" s="26" t="str">
        <f t="shared" si="4"/>
        <v>平成7/10末</v>
      </c>
      <c r="C62" s="43">
        <v>59</v>
      </c>
      <c r="D62" s="43">
        <v>502</v>
      </c>
      <c r="E62" s="43">
        <v>645</v>
      </c>
      <c r="F62" s="43">
        <v>1147</v>
      </c>
      <c r="G62" s="30" t="s">
        <v>15</v>
      </c>
      <c r="O62" s="17">
        <f>'10月'!$C62</f>
        <v>59</v>
      </c>
      <c r="P62">
        <f>'10月'!$D62*'10月'!$C62</f>
        <v>29618</v>
      </c>
      <c r="Q62">
        <f>'10月'!$E62*'10月'!$C62</f>
        <v>38055</v>
      </c>
      <c r="R62">
        <f>'10月'!$F62*'10月'!$C62</f>
        <v>67673</v>
      </c>
    </row>
    <row r="63" spans="1:18">
      <c r="A63" s="26" t="str">
        <f t="shared" si="4"/>
        <v>1995/10末</v>
      </c>
      <c r="B63" s="26" t="str">
        <f t="shared" si="4"/>
        <v>平成7/10末</v>
      </c>
      <c r="C63" s="43">
        <v>60</v>
      </c>
      <c r="D63" s="43">
        <v>568</v>
      </c>
      <c r="E63" s="43">
        <v>566</v>
      </c>
      <c r="F63" s="43">
        <v>1134</v>
      </c>
      <c r="G63" s="30" t="s">
        <v>15</v>
      </c>
      <c r="O63" s="17">
        <f>'10月'!$C63</f>
        <v>60</v>
      </c>
      <c r="P63">
        <f>'10月'!$D63*'10月'!$C63</f>
        <v>34080</v>
      </c>
      <c r="Q63">
        <f>'10月'!$E63*'10月'!$C63</f>
        <v>33960</v>
      </c>
      <c r="R63">
        <f>'10月'!$F63*'10月'!$C63</f>
        <v>68040</v>
      </c>
    </row>
    <row r="64" spans="1:18">
      <c r="A64" s="26" t="str">
        <f t="shared" si="4"/>
        <v>1995/10末</v>
      </c>
      <c r="B64" s="26" t="str">
        <f t="shared" si="4"/>
        <v>平成7/10末</v>
      </c>
      <c r="C64" s="43">
        <v>61</v>
      </c>
      <c r="D64" s="43">
        <v>495</v>
      </c>
      <c r="E64" s="43">
        <v>607</v>
      </c>
      <c r="F64" s="43">
        <v>1102</v>
      </c>
      <c r="G64" s="30" t="s">
        <v>15</v>
      </c>
      <c r="O64" s="17">
        <f>'10月'!$C64</f>
        <v>61</v>
      </c>
      <c r="P64">
        <f>'10月'!$D64*'10月'!$C64</f>
        <v>30195</v>
      </c>
      <c r="Q64">
        <f>'10月'!$E64*'10月'!$C64</f>
        <v>37027</v>
      </c>
      <c r="R64">
        <f>'10月'!$F64*'10月'!$C64</f>
        <v>67222</v>
      </c>
    </row>
    <row r="65" spans="1:18">
      <c r="A65" s="26" t="str">
        <f t="shared" si="4"/>
        <v>1995/10末</v>
      </c>
      <c r="B65" s="26" t="str">
        <f t="shared" si="4"/>
        <v>平成7/10末</v>
      </c>
      <c r="C65" s="43">
        <v>62</v>
      </c>
      <c r="D65" s="43">
        <v>574</v>
      </c>
      <c r="E65" s="43">
        <v>624</v>
      </c>
      <c r="F65" s="43">
        <v>1198</v>
      </c>
      <c r="G65" s="30" t="s">
        <v>15</v>
      </c>
      <c r="O65" s="17">
        <f>'10月'!$C65</f>
        <v>62</v>
      </c>
      <c r="P65">
        <f>'10月'!$D65*'10月'!$C65</f>
        <v>35588</v>
      </c>
      <c r="Q65">
        <f>'10月'!$E65*'10月'!$C65</f>
        <v>38688</v>
      </c>
      <c r="R65">
        <f>'10月'!$F65*'10月'!$C65</f>
        <v>74276</v>
      </c>
    </row>
    <row r="66" spans="1:18">
      <c r="A66" s="26" t="str">
        <f t="shared" si="4"/>
        <v>1995/10末</v>
      </c>
      <c r="B66" s="26" t="str">
        <f t="shared" si="4"/>
        <v>平成7/10末</v>
      </c>
      <c r="C66" s="43">
        <v>63</v>
      </c>
      <c r="D66" s="43">
        <v>550</v>
      </c>
      <c r="E66" s="43">
        <v>632</v>
      </c>
      <c r="F66" s="43">
        <v>1182</v>
      </c>
      <c r="G66" s="30" t="s">
        <v>15</v>
      </c>
      <c r="O66" s="17">
        <f>'10月'!$C66</f>
        <v>63</v>
      </c>
      <c r="P66">
        <f>'10月'!$D66*'10月'!$C66</f>
        <v>34650</v>
      </c>
      <c r="Q66">
        <f>'10月'!$E66*'10月'!$C66</f>
        <v>39816</v>
      </c>
      <c r="R66">
        <f>'10月'!$F66*'10月'!$C66</f>
        <v>74466</v>
      </c>
    </row>
    <row r="67" spans="1:18">
      <c r="A67" s="26" t="str">
        <f t="shared" si="4"/>
        <v>1995/10末</v>
      </c>
      <c r="B67" s="26" t="str">
        <f t="shared" si="4"/>
        <v>平成7/10末</v>
      </c>
      <c r="C67" s="43">
        <v>64</v>
      </c>
      <c r="D67" s="43">
        <v>555</v>
      </c>
      <c r="E67" s="43">
        <v>650</v>
      </c>
      <c r="F67" s="43">
        <v>1205</v>
      </c>
      <c r="G67" s="30" t="s">
        <v>15</v>
      </c>
      <c r="O67" s="17">
        <f>'10月'!$C67</f>
        <v>64</v>
      </c>
      <c r="P67">
        <f>'10月'!$D67*'10月'!$C67</f>
        <v>35520</v>
      </c>
      <c r="Q67">
        <f>'10月'!$E67*'10月'!$C67</f>
        <v>41600</v>
      </c>
      <c r="R67">
        <f>'10月'!$F67*'10月'!$C67</f>
        <v>77120</v>
      </c>
    </row>
    <row r="68" spans="1:18">
      <c r="A68" s="25" t="str">
        <f t="shared" si="4"/>
        <v>1995/10末</v>
      </c>
      <c r="B68" s="25" t="str">
        <f t="shared" si="4"/>
        <v>平成7/10末</v>
      </c>
      <c r="C68" s="42">
        <v>65</v>
      </c>
      <c r="D68" s="42">
        <v>532</v>
      </c>
      <c r="E68" s="42">
        <v>564</v>
      </c>
      <c r="F68" s="42">
        <v>1096</v>
      </c>
      <c r="G68" s="29" t="s">
        <v>16</v>
      </c>
      <c r="O68" s="23">
        <f>'10月'!$C68</f>
        <v>65</v>
      </c>
      <c r="P68" s="24">
        <f>'10月'!$D68*'10月'!$C68</f>
        <v>34580</v>
      </c>
      <c r="Q68" s="24">
        <f>'10月'!$E68*'10月'!$C68</f>
        <v>36660</v>
      </c>
      <c r="R68" s="24">
        <f>'10月'!$F68*'10月'!$C68</f>
        <v>71240</v>
      </c>
    </row>
    <row r="69" spans="1:18">
      <c r="A69" s="26" t="str">
        <f t="shared" ref="A69:B84" si="5">A68</f>
        <v>1995/10末</v>
      </c>
      <c r="B69" s="26" t="str">
        <f t="shared" si="5"/>
        <v>平成7/10末</v>
      </c>
      <c r="C69" s="43">
        <v>66</v>
      </c>
      <c r="D69" s="43">
        <v>534</v>
      </c>
      <c r="E69" s="43">
        <v>603</v>
      </c>
      <c r="F69" s="43">
        <v>1137</v>
      </c>
      <c r="G69" s="30" t="s">
        <v>16</v>
      </c>
      <c r="O69" s="17">
        <f>'10月'!$C69</f>
        <v>66</v>
      </c>
      <c r="P69">
        <f>'10月'!$D69*'10月'!$C69</f>
        <v>35244</v>
      </c>
      <c r="Q69">
        <f>'10月'!$E69*'10月'!$C69</f>
        <v>39798</v>
      </c>
      <c r="R69">
        <f>'10月'!$F69*'10月'!$C69</f>
        <v>75042</v>
      </c>
    </row>
    <row r="70" spans="1:18">
      <c r="A70" s="26" t="str">
        <f t="shared" si="5"/>
        <v>1995/10末</v>
      </c>
      <c r="B70" s="26" t="str">
        <f t="shared" si="5"/>
        <v>平成7/10末</v>
      </c>
      <c r="C70" s="43">
        <v>67</v>
      </c>
      <c r="D70" s="43">
        <v>530</v>
      </c>
      <c r="E70" s="43">
        <v>598</v>
      </c>
      <c r="F70" s="43">
        <v>1128</v>
      </c>
      <c r="G70" s="30" t="s">
        <v>16</v>
      </c>
      <c r="O70" s="17">
        <f>'10月'!$C70</f>
        <v>67</v>
      </c>
      <c r="P70">
        <f>'10月'!$D70*'10月'!$C70</f>
        <v>35510</v>
      </c>
      <c r="Q70">
        <f>'10月'!$E70*'10月'!$C70</f>
        <v>40066</v>
      </c>
      <c r="R70">
        <f>'10月'!$F70*'10月'!$C70</f>
        <v>75576</v>
      </c>
    </row>
    <row r="71" spans="1:18">
      <c r="A71" s="26" t="str">
        <f t="shared" si="5"/>
        <v>1995/10末</v>
      </c>
      <c r="B71" s="26" t="str">
        <f t="shared" si="5"/>
        <v>平成7/10末</v>
      </c>
      <c r="C71" s="43">
        <v>68</v>
      </c>
      <c r="D71" s="43">
        <v>489</v>
      </c>
      <c r="E71" s="43">
        <v>651</v>
      </c>
      <c r="F71" s="43">
        <v>1140</v>
      </c>
      <c r="G71" s="30" t="s">
        <v>16</v>
      </c>
      <c r="O71" s="17">
        <f>'10月'!$C71</f>
        <v>68</v>
      </c>
      <c r="P71">
        <f>'10月'!$D71*'10月'!$C71</f>
        <v>33252</v>
      </c>
      <c r="Q71">
        <f>'10月'!$E71*'10月'!$C71</f>
        <v>44268</v>
      </c>
      <c r="R71">
        <f>'10月'!$F71*'10月'!$C71</f>
        <v>77520</v>
      </c>
    </row>
    <row r="72" spans="1:18">
      <c r="A72" s="26" t="str">
        <f t="shared" si="5"/>
        <v>1995/10末</v>
      </c>
      <c r="B72" s="26" t="str">
        <f t="shared" si="5"/>
        <v>平成7/10末</v>
      </c>
      <c r="C72" s="43">
        <v>69</v>
      </c>
      <c r="D72" s="43">
        <v>499</v>
      </c>
      <c r="E72" s="43">
        <v>602</v>
      </c>
      <c r="F72" s="43">
        <v>1101</v>
      </c>
      <c r="G72" s="30" t="s">
        <v>16</v>
      </c>
      <c r="O72" s="17">
        <f>'10月'!$C72</f>
        <v>69</v>
      </c>
      <c r="P72">
        <f>'10月'!$D72*'10月'!$C72</f>
        <v>34431</v>
      </c>
      <c r="Q72">
        <f>'10月'!$E72*'10月'!$C72</f>
        <v>41538</v>
      </c>
      <c r="R72">
        <f>'10月'!$F72*'10月'!$C72</f>
        <v>75969</v>
      </c>
    </row>
    <row r="73" spans="1:18">
      <c r="A73" s="26" t="str">
        <f t="shared" si="5"/>
        <v>1995/10末</v>
      </c>
      <c r="B73" s="26" t="str">
        <f t="shared" si="5"/>
        <v>平成7/10末</v>
      </c>
      <c r="C73" s="43">
        <v>70</v>
      </c>
      <c r="D73" s="43">
        <v>447</v>
      </c>
      <c r="E73" s="43">
        <v>575</v>
      </c>
      <c r="F73" s="43">
        <v>1022</v>
      </c>
      <c r="G73" s="30" t="s">
        <v>16</v>
      </c>
      <c r="O73" s="17">
        <f>'10月'!$C73</f>
        <v>70</v>
      </c>
      <c r="P73">
        <f>'10月'!$D73*'10月'!$C73</f>
        <v>31290</v>
      </c>
      <c r="Q73">
        <f>'10月'!$E73*'10月'!$C73</f>
        <v>40250</v>
      </c>
      <c r="R73">
        <f>'10月'!$F73*'10月'!$C73</f>
        <v>71540</v>
      </c>
    </row>
    <row r="74" spans="1:18">
      <c r="A74" s="26" t="str">
        <f t="shared" si="5"/>
        <v>1995/10末</v>
      </c>
      <c r="B74" s="26" t="str">
        <f t="shared" si="5"/>
        <v>平成7/10末</v>
      </c>
      <c r="C74" s="43">
        <v>71</v>
      </c>
      <c r="D74" s="43">
        <v>424</v>
      </c>
      <c r="E74" s="43">
        <v>583</v>
      </c>
      <c r="F74" s="43">
        <v>1007</v>
      </c>
      <c r="G74" s="30" t="s">
        <v>16</v>
      </c>
      <c r="O74" s="17">
        <f>'10月'!$C74</f>
        <v>71</v>
      </c>
      <c r="P74">
        <f>'10月'!$D74*'10月'!$C74</f>
        <v>30104</v>
      </c>
      <c r="Q74">
        <f>'10月'!$E74*'10月'!$C74</f>
        <v>41393</v>
      </c>
      <c r="R74">
        <f>'10月'!$F74*'10月'!$C74</f>
        <v>71497</v>
      </c>
    </row>
    <row r="75" spans="1:18">
      <c r="A75" s="26" t="str">
        <f t="shared" si="5"/>
        <v>1995/10末</v>
      </c>
      <c r="B75" s="26" t="str">
        <f t="shared" si="5"/>
        <v>平成7/10末</v>
      </c>
      <c r="C75" s="43">
        <v>72</v>
      </c>
      <c r="D75" s="43">
        <v>342</v>
      </c>
      <c r="E75" s="43">
        <v>546</v>
      </c>
      <c r="F75" s="43">
        <v>888</v>
      </c>
      <c r="G75" s="30" t="s">
        <v>16</v>
      </c>
      <c r="O75" s="17">
        <f>'10月'!$C75</f>
        <v>72</v>
      </c>
      <c r="P75">
        <f>'10月'!$D75*'10月'!$C75</f>
        <v>24624</v>
      </c>
      <c r="Q75">
        <f>'10月'!$E75*'10月'!$C75</f>
        <v>39312</v>
      </c>
      <c r="R75">
        <f>'10月'!$F75*'10月'!$C75</f>
        <v>63936</v>
      </c>
    </row>
    <row r="76" spans="1:18">
      <c r="A76" s="26" t="str">
        <f t="shared" si="5"/>
        <v>1995/10末</v>
      </c>
      <c r="B76" s="26" t="str">
        <f t="shared" si="5"/>
        <v>平成7/10末</v>
      </c>
      <c r="C76" s="43">
        <v>73</v>
      </c>
      <c r="D76" s="43">
        <v>315</v>
      </c>
      <c r="E76" s="43">
        <v>485</v>
      </c>
      <c r="F76" s="43">
        <v>800</v>
      </c>
      <c r="G76" s="30" t="s">
        <v>16</v>
      </c>
      <c r="O76" s="17">
        <f>'10月'!$C76</f>
        <v>73</v>
      </c>
      <c r="P76">
        <f>'10月'!$D76*'10月'!$C76</f>
        <v>22995</v>
      </c>
      <c r="Q76">
        <f>'10月'!$E76*'10月'!$C76</f>
        <v>35405</v>
      </c>
      <c r="R76">
        <f>'10月'!$F76*'10月'!$C76</f>
        <v>58400</v>
      </c>
    </row>
    <row r="77" spans="1:18">
      <c r="A77" s="57" t="str">
        <f t="shared" si="5"/>
        <v>1995/10末</v>
      </c>
      <c r="B77" s="57" t="str">
        <f t="shared" si="5"/>
        <v>平成7/10末</v>
      </c>
      <c r="C77" s="60">
        <v>74</v>
      </c>
      <c r="D77" s="60">
        <v>296</v>
      </c>
      <c r="E77" s="60">
        <v>488</v>
      </c>
      <c r="F77" s="60">
        <v>784</v>
      </c>
      <c r="G77" s="61" t="s">
        <v>16</v>
      </c>
      <c r="O77" s="17">
        <f>'10月'!$C77</f>
        <v>74</v>
      </c>
      <c r="P77">
        <f>'10月'!$D77*'10月'!$C77</f>
        <v>21904</v>
      </c>
      <c r="Q77">
        <f>'10月'!$E77*'10月'!$C77</f>
        <v>36112</v>
      </c>
      <c r="R77">
        <f>'10月'!$F77*'10月'!$C77</f>
        <v>58016</v>
      </c>
    </row>
    <row r="78" spans="1:18">
      <c r="A78" s="50" t="str">
        <f t="shared" si="5"/>
        <v>1995/10末</v>
      </c>
      <c r="B78" s="50" t="str">
        <f t="shared" si="5"/>
        <v>平成7/10末</v>
      </c>
      <c r="C78" s="59">
        <v>75</v>
      </c>
      <c r="D78" s="59">
        <v>309</v>
      </c>
      <c r="E78" s="59">
        <v>482</v>
      </c>
      <c r="F78" s="59">
        <v>791</v>
      </c>
      <c r="G78" s="52" t="s">
        <v>16</v>
      </c>
      <c r="O78" s="17">
        <f>'10月'!$C78</f>
        <v>75</v>
      </c>
      <c r="P78">
        <f>'10月'!$D78*'10月'!$C78</f>
        <v>23175</v>
      </c>
      <c r="Q78">
        <f>'10月'!$E78*'10月'!$C78</f>
        <v>36150</v>
      </c>
      <c r="R78">
        <f>'10月'!$F78*'10月'!$C78</f>
        <v>59325</v>
      </c>
    </row>
    <row r="79" spans="1:18">
      <c r="A79" s="26" t="str">
        <f t="shared" si="5"/>
        <v>1995/10末</v>
      </c>
      <c r="B79" s="26" t="str">
        <f t="shared" si="5"/>
        <v>平成7/10末</v>
      </c>
      <c r="C79" s="43">
        <v>76</v>
      </c>
      <c r="D79" s="43">
        <v>277</v>
      </c>
      <c r="E79" s="43">
        <v>402</v>
      </c>
      <c r="F79" s="43">
        <v>679</v>
      </c>
      <c r="G79" s="30" t="s">
        <v>16</v>
      </c>
      <c r="O79" s="17">
        <f>'10月'!$C79</f>
        <v>76</v>
      </c>
      <c r="P79">
        <f>'10月'!$D79*'10月'!$C79</f>
        <v>21052</v>
      </c>
      <c r="Q79">
        <f>'10月'!$E79*'10月'!$C79</f>
        <v>30552</v>
      </c>
      <c r="R79">
        <f>'10月'!$F79*'10月'!$C79</f>
        <v>51604</v>
      </c>
    </row>
    <row r="80" spans="1:18">
      <c r="A80" s="26" t="str">
        <f t="shared" si="5"/>
        <v>1995/10末</v>
      </c>
      <c r="B80" s="26" t="str">
        <f t="shared" si="5"/>
        <v>平成7/10末</v>
      </c>
      <c r="C80" s="43">
        <v>77</v>
      </c>
      <c r="D80" s="43">
        <v>256</v>
      </c>
      <c r="E80" s="43">
        <v>395</v>
      </c>
      <c r="F80" s="43">
        <v>651</v>
      </c>
      <c r="G80" s="30" t="s">
        <v>16</v>
      </c>
      <c r="O80" s="17">
        <f>'10月'!$C80</f>
        <v>77</v>
      </c>
      <c r="P80">
        <f>'10月'!$D80*'10月'!$C80</f>
        <v>19712</v>
      </c>
      <c r="Q80">
        <f>'10月'!$E80*'10月'!$C80</f>
        <v>30415</v>
      </c>
      <c r="R80">
        <f>'10月'!$F80*'10月'!$C80</f>
        <v>50127</v>
      </c>
    </row>
    <row r="81" spans="1:18">
      <c r="A81" s="26" t="str">
        <f t="shared" si="5"/>
        <v>1995/10末</v>
      </c>
      <c r="B81" s="26" t="str">
        <f t="shared" si="5"/>
        <v>平成7/10末</v>
      </c>
      <c r="C81" s="43">
        <v>78</v>
      </c>
      <c r="D81" s="43">
        <v>213</v>
      </c>
      <c r="E81" s="43">
        <v>372</v>
      </c>
      <c r="F81" s="43">
        <v>585</v>
      </c>
      <c r="G81" s="30" t="s">
        <v>16</v>
      </c>
      <c r="O81" s="17">
        <f>'10月'!$C81</f>
        <v>78</v>
      </c>
      <c r="P81">
        <f>'10月'!$D81*'10月'!$C81</f>
        <v>16614</v>
      </c>
      <c r="Q81">
        <f>'10月'!$E81*'10月'!$C81</f>
        <v>29016</v>
      </c>
      <c r="R81">
        <f>'10月'!$F81*'10月'!$C81</f>
        <v>45630</v>
      </c>
    </row>
    <row r="82" spans="1:18">
      <c r="A82" s="26" t="str">
        <f t="shared" si="5"/>
        <v>1995/10末</v>
      </c>
      <c r="B82" s="26" t="str">
        <f t="shared" si="5"/>
        <v>平成7/10末</v>
      </c>
      <c r="C82" s="43">
        <v>79</v>
      </c>
      <c r="D82" s="43">
        <v>222</v>
      </c>
      <c r="E82" s="43">
        <v>383</v>
      </c>
      <c r="F82" s="43">
        <v>605</v>
      </c>
      <c r="G82" s="30" t="s">
        <v>16</v>
      </c>
      <c r="O82" s="17">
        <f>'10月'!$C82</f>
        <v>79</v>
      </c>
      <c r="P82">
        <f>'10月'!$D82*'10月'!$C82</f>
        <v>17538</v>
      </c>
      <c r="Q82">
        <f>'10月'!$E82*'10月'!$C82</f>
        <v>30257</v>
      </c>
      <c r="R82">
        <f>'10月'!$F82*'10月'!$C82</f>
        <v>47795</v>
      </c>
    </row>
    <row r="83" spans="1:18">
      <c r="A83" s="26" t="str">
        <f t="shared" si="5"/>
        <v>1995/10末</v>
      </c>
      <c r="B83" s="26" t="str">
        <f t="shared" si="5"/>
        <v>平成7/10末</v>
      </c>
      <c r="C83" s="43">
        <v>80</v>
      </c>
      <c r="D83" s="43">
        <v>206</v>
      </c>
      <c r="E83" s="43">
        <v>345</v>
      </c>
      <c r="F83" s="43">
        <v>551</v>
      </c>
      <c r="G83" s="30" t="s">
        <v>16</v>
      </c>
      <c r="O83" s="17">
        <f>'10月'!$C83</f>
        <v>80</v>
      </c>
      <c r="P83">
        <f>'10月'!$D83*'10月'!$C83</f>
        <v>16480</v>
      </c>
      <c r="Q83">
        <f>'10月'!$E83*'10月'!$C83</f>
        <v>27600</v>
      </c>
      <c r="R83">
        <f>'10月'!$F83*'10月'!$C83</f>
        <v>44080</v>
      </c>
    </row>
    <row r="84" spans="1:18">
      <c r="A84" s="26" t="str">
        <f t="shared" si="5"/>
        <v>1995/10末</v>
      </c>
      <c r="B84" s="26" t="str">
        <f t="shared" si="5"/>
        <v>平成7/10末</v>
      </c>
      <c r="C84" s="43">
        <v>81</v>
      </c>
      <c r="D84" s="43">
        <v>188</v>
      </c>
      <c r="E84" s="43">
        <v>306</v>
      </c>
      <c r="F84" s="43">
        <v>494</v>
      </c>
      <c r="G84" s="30" t="s">
        <v>16</v>
      </c>
      <c r="O84" s="17">
        <f>'10月'!$C84</f>
        <v>81</v>
      </c>
      <c r="P84">
        <f>'10月'!$D84*'10月'!$C84</f>
        <v>15228</v>
      </c>
      <c r="Q84">
        <f>'10月'!$E84*'10月'!$C84</f>
        <v>24786</v>
      </c>
      <c r="R84">
        <f>'10月'!$F84*'10月'!$C84</f>
        <v>40014</v>
      </c>
    </row>
    <row r="85" spans="1:18">
      <c r="A85" s="26" t="str">
        <f t="shared" ref="A85:B100" si="6">A84</f>
        <v>1995/10末</v>
      </c>
      <c r="B85" s="26" t="str">
        <f t="shared" si="6"/>
        <v>平成7/10末</v>
      </c>
      <c r="C85" s="43">
        <v>82</v>
      </c>
      <c r="D85" s="43">
        <v>124</v>
      </c>
      <c r="E85" s="43">
        <v>260</v>
      </c>
      <c r="F85" s="43">
        <v>384</v>
      </c>
      <c r="G85" s="30" t="s">
        <v>16</v>
      </c>
      <c r="O85" s="17">
        <f>'10月'!$C85</f>
        <v>82</v>
      </c>
      <c r="P85">
        <f>'10月'!$D85*'10月'!$C85</f>
        <v>10168</v>
      </c>
      <c r="Q85">
        <f>'10月'!$E85*'10月'!$C85</f>
        <v>21320</v>
      </c>
      <c r="R85">
        <f>'10月'!$F85*'10月'!$C85</f>
        <v>31488</v>
      </c>
    </row>
    <row r="86" spans="1:18">
      <c r="A86" s="26" t="str">
        <f t="shared" si="6"/>
        <v>1995/10末</v>
      </c>
      <c r="B86" s="26" t="str">
        <f t="shared" si="6"/>
        <v>平成7/10末</v>
      </c>
      <c r="C86" s="43">
        <v>83</v>
      </c>
      <c r="D86" s="43">
        <v>145</v>
      </c>
      <c r="E86" s="43">
        <v>249</v>
      </c>
      <c r="F86" s="43">
        <v>394</v>
      </c>
      <c r="G86" s="30" t="s">
        <v>16</v>
      </c>
      <c r="O86" s="17">
        <f>'10月'!$C86</f>
        <v>83</v>
      </c>
      <c r="P86">
        <f>'10月'!$D86*'10月'!$C86</f>
        <v>12035</v>
      </c>
      <c r="Q86">
        <f>'10月'!$E86*'10月'!$C86</f>
        <v>20667</v>
      </c>
      <c r="R86">
        <f>'10月'!$F86*'10月'!$C86</f>
        <v>32702</v>
      </c>
    </row>
    <row r="87" spans="1:18">
      <c r="A87" s="26" t="str">
        <f t="shared" si="6"/>
        <v>1995/10末</v>
      </c>
      <c r="B87" s="26" t="str">
        <f t="shared" si="6"/>
        <v>平成7/10末</v>
      </c>
      <c r="C87" s="43">
        <v>84</v>
      </c>
      <c r="D87" s="43">
        <v>108</v>
      </c>
      <c r="E87" s="43">
        <v>222</v>
      </c>
      <c r="F87" s="43">
        <v>330</v>
      </c>
      <c r="G87" s="30" t="s">
        <v>16</v>
      </c>
      <c r="O87" s="17">
        <f>'10月'!$C87</f>
        <v>84</v>
      </c>
      <c r="P87">
        <f>'10月'!$D87*'10月'!$C87</f>
        <v>9072</v>
      </c>
      <c r="Q87">
        <f>'10月'!$E87*'10月'!$C87</f>
        <v>18648</v>
      </c>
      <c r="R87">
        <f>'10月'!$F87*'10月'!$C87</f>
        <v>27720</v>
      </c>
    </row>
    <row r="88" spans="1:18">
      <c r="A88" s="26" t="str">
        <f t="shared" si="6"/>
        <v>1995/10末</v>
      </c>
      <c r="B88" s="26" t="str">
        <f t="shared" si="6"/>
        <v>平成7/10末</v>
      </c>
      <c r="C88" s="43">
        <v>85</v>
      </c>
      <c r="D88" s="43">
        <v>102</v>
      </c>
      <c r="E88" s="43">
        <v>231</v>
      </c>
      <c r="F88" s="43">
        <v>333</v>
      </c>
      <c r="G88" s="30" t="s">
        <v>16</v>
      </c>
      <c r="O88" s="17">
        <f>'10月'!$C88</f>
        <v>85</v>
      </c>
      <c r="P88">
        <f>'10月'!$D88*'10月'!$C88</f>
        <v>8670</v>
      </c>
      <c r="Q88">
        <f>'10月'!$E88*'10月'!$C88</f>
        <v>19635</v>
      </c>
      <c r="R88">
        <f>'10月'!$F88*'10月'!$C88</f>
        <v>28305</v>
      </c>
    </row>
    <row r="89" spans="1:18">
      <c r="A89" s="26" t="str">
        <f t="shared" si="6"/>
        <v>1995/10末</v>
      </c>
      <c r="B89" s="26" t="str">
        <f t="shared" si="6"/>
        <v>平成7/10末</v>
      </c>
      <c r="C89" s="43">
        <v>86</v>
      </c>
      <c r="D89" s="43">
        <v>69</v>
      </c>
      <c r="E89" s="43">
        <v>179</v>
      </c>
      <c r="F89" s="43">
        <v>248</v>
      </c>
      <c r="G89" s="30" t="s">
        <v>16</v>
      </c>
      <c r="O89" s="17">
        <f>'10月'!$C89</f>
        <v>86</v>
      </c>
      <c r="P89">
        <f>'10月'!$D89*'10月'!$C89</f>
        <v>5934</v>
      </c>
      <c r="Q89">
        <f>'10月'!$E89*'10月'!$C89</f>
        <v>15394</v>
      </c>
      <c r="R89">
        <f>'10月'!$F89*'10月'!$C89</f>
        <v>21328</v>
      </c>
    </row>
    <row r="90" spans="1:18">
      <c r="A90" s="26" t="str">
        <f t="shared" si="6"/>
        <v>1995/10末</v>
      </c>
      <c r="B90" s="26" t="str">
        <f t="shared" si="6"/>
        <v>平成7/10末</v>
      </c>
      <c r="C90" s="43">
        <v>87</v>
      </c>
      <c r="D90" s="43">
        <v>57</v>
      </c>
      <c r="E90" s="43">
        <v>154</v>
      </c>
      <c r="F90" s="43">
        <v>211</v>
      </c>
      <c r="G90" s="30" t="s">
        <v>16</v>
      </c>
      <c r="O90" s="17">
        <f>'10月'!$C90</f>
        <v>87</v>
      </c>
      <c r="P90">
        <f>'10月'!$D90*'10月'!$C90</f>
        <v>4959</v>
      </c>
      <c r="Q90">
        <f>'10月'!$E90*'10月'!$C90</f>
        <v>13398</v>
      </c>
      <c r="R90">
        <f>'10月'!$F90*'10月'!$C90</f>
        <v>18357</v>
      </c>
    </row>
    <row r="91" spans="1:18">
      <c r="A91" s="26" t="str">
        <f t="shared" si="6"/>
        <v>1995/10末</v>
      </c>
      <c r="B91" s="26" t="str">
        <f t="shared" si="6"/>
        <v>平成7/10末</v>
      </c>
      <c r="C91" s="43">
        <v>88</v>
      </c>
      <c r="D91" s="43">
        <v>42</v>
      </c>
      <c r="E91" s="43">
        <v>130</v>
      </c>
      <c r="F91" s="43">
        <v>172</v>
      </c>
      <c r="G91" s="30" t="s">
        <v>16</v>
      </c>
      <c r="O91" s="17">
        <f>'10月'!$C91</f>
        <v>88</v>
      </c>
      <c r="P91">
        <f>'10月'!$D91*'10月'!$C91</f>
        <v>3696</v>
      </c>
      <c r="Q91">
        <f>'10月'!$E91*'10月'!$C91</f>
        <v>11440</v>
      </c>
      <c r="R91">
        <f>'10月'!$F91*'10月'!$C91</f>
        <v>15136</v>
      </c>
    </row>
    <row r="92" spans="1:18">
      <c r="A92" s="26" t="str">
        <f t="shared" si="6"/>
        <v>1995/10末</v>
      </c>
      <c r="B92" s="26" t="str">
        <f t="shared" si="6"/>
        <v>平成7/10末</v>
      </c>
      <c r="C92" s="43">
        <v>89</v>
      </c>
      <c r="D92" s="43">
        <v>31</v>
      </c>
      <c r="E92" s="43">
        <v>89</v>
      </c>
      <c r="F92" s="43">
        <v>120</v>
      </c>
      <c r="G92" s="30" t="s">
        <v>16</v>
      </c>
      <c r="O92" s="17">
        <f>'10月'!$C92</f>
        <v>89</v>
      </c>
      <c r="P92">
        <f>'10月'!$D92*'10月'!$C92</f>
        <v>2759</v>
      </c>
      <c r="Q92">
        <f>'10月'!$E92*'10月'!$C92</f>
        <v>7921</v>
      </c>
      <c r="R92">
        <f>'10月'!$F92*'10月'!$C92</f>
        <v>10680</v>
      </c>
    </row>
    <row r="93" spans="1:18">
      <c r="A93" s="26" t="str">
        <f t="shared" si="6"/>
        <v>1995/10末</v>
      </c>
      <c r="B93" s="26" t="str">
        <f t="shared" si="6"/>
        <v>平成7/10末</v>
      </c>
      <c r="C93" s="43">
        <v>90</v>
      </c>
      <c r="D93" s="43">
        <v>25</v>
      </c>
      <c r="E93" s="43">
        <v>74</v>
      </c>
      <c r="F93" s="43">
        <v>99</v>
      </c>
      <c r="G93" s="30" t="s">
        <v>16</v>
      </c>
      <c r="O93" s="17">
        <f>'10月'!$C93</f>
        <v>90</v>
      </c>
      <c r="P93">
        <f>'10月'!$D93*'10月'!$C93</f>
        <v>2250</v>
      </c>
      <c r="Q93">
        <f>'10月'!$E93*'10月'!$C93</f>
        <v>6660</v>
      </c>
      <c r="R93">
        <f>'10月'!$F93*'10月'!$C93</f>
        <v>8910</v>
      </c>
    </row>
    <row r="94" spans="1:18">
      <c r="A94" s="26" t="str">
        <f t="shared" si="6"/>
        <v>1995/10末</v>
      </c>
      <c r="B94" s="26" t="str">
        <f t="shared" si="6"/>
        <v>平成7/10末</v>
      </c>
      <c r="C94" s="43">
        <v>91</v>
      </c>
      <c r="D94" s="43">
        <v>24</v>
      </c>
      <c r="E94" s="43">
        <v>47</v>
      </c>
      <c r="F94" s="43">
        <v>71</v>
      </c>
      <c r="G94" s="30" t="s">
        <v>16</v>
      </c>
      <c r="O94" s="17">
        <f>'10月'!$C94</f>
        <v>91</v>
      </c>
      <c r="P94">
        <f>'10月'!$D94*'10月'!$C94</f>
        <v>2184</v>
      </c>
      <c r="Q94">
        <f>'10月'!$E94*'10月'!$C94</f>
        <v>4277</v>
      </c>
      <c r="R94">
        <f>'10月'!$F94*'10月'!$C94</f>
        <v>6461</v>
      </c>
    </row>
    <row r="95" spans="1:18">
      <c r="A95" s="26" t="str">
        <f t="shared" si="6"/>
        <v>1995/10末</v>
      </c>
      <c r="B95" s="26" t="str">
        <f t="shared" si="6"/>
        <v>平成7/10末</v>
      </c>
      <c r="C95" s="43">
        <v>92</v>
      </c>
      <c r="D95" s="43">
        <v>13</v>
      </c>
      <c r="E95" s="43">
        <v>47</v>
      </c>
      <c r="F95" s="43">
        <v>60</v>
      </c>
      <c r="G95" s="30" t="s">
        <v>16</v>
      </c>
      <c r="O95" s="17">
        <f>'10月'!$C95</f>
        <v>92</v>
      </c>
      <c r="P95">
        <f>'10月'!$D95*'10月'!$C95</f>
        <v>1196</v>
      </c>
      <c r="Q95">
        <f>'10月'!$E95*'10月'!$C95</f>
        <v>4324</v>
      </c>
      <c r="R95">
        <f>'10月'!$F95*'10月'!$C95</f>
        <v>5520</v>
      </c>
    </row>
    <row r="96" spans="1:18">
      <c r="A96" s="26" t="str">
        <f t="shared" si="6"/>
        <v>1995/10末</v>
      </c>
      <c r="B96" s="26" t="str">
        <f t="shared" si="6"/>
        <v>平成7/10末</v>
      </c>
      <c r="C96" s="43">
        <v>93</v>
      </c>
      <c r="D96" s="43">
        <v>8</v>
      </c>
      <c r="E96" s="43">
        <v>27</v>
      </c>
      <c r="F96" s="43">
        <v>35</v>
      </c>
      <c r="G96" s="30" t="s">
        <v>16</v>
      </c>
      <c r="O96" s="17">
        <f>'10月'!$C96</f>
        <v>93</v>
      </c>
      <c r="P96">
        <f>'10月'!$D96*'10月'!$C96</f>
        <v>744</v>
      </c>
      <c r="Q96">
        <f>'10月'!$E96*'10月'!$C96</f>
        <v>2511</v>
      </c>
      <c r="R96">
        <f>'10月'!$F96*'10月'!$C96</f>
        <v>3255</v>
      </c>
    </row>
    <row r="97" spans="1:18">
      <c r="A97" s="26" t="str">
        <f t="shared" si="6"/>
        <v>1995/10末</v>
      </c>
      <c r="B97" s="26" t="str">
        <f t="shared" si="6"/>
        <v>平成7/10末</v>
      </c>
      <c r="C97" s="43">
        <v>94</v>
      </c>
      <c r="D97" s="43">
        <v>7</v>
      </c>
      <c r="E97" s="43">
        <v>20</v>
      </c>
      <c r="F97" s="43">
        <v>27</v>
      </c>
      <c r="G97" s="30" t="s">
        <v>16</v>
      </c>
      <c r="O97" s="17">
        <f>'10月'!$C97</f>
        <v>94</v>
      </c>
      <c r="P97">
        <f>'10月'!$D97*'10月'!$C97</f>
        <v>658</v>
      </c>
      <c r="Q97">
        <f>'10月'!$E97*'10月'!$C97</f>
        <v>1880</v>
      </c>
      <c r="R97">
        <f>'10月'!$F97*'10月'!$C97</f>
        <v>2538</v>
      </c>
    </row>
    <row r="98" spans="1:18">
      <c r="A98" s="26" t="str">
        <f t="shared" si="6"/>
        <v>1995/10末</v>
      </c>
      <c r="B98" s="26" t="str">
        <f t="shared" si="6"/>
        <v>平成7/10末</v>
      </c>
      <c r="C98" s="43">
        <v>95</v>
      </c>
      <c r="D98" s="43">
        <v>6</v>
      </c>
      <c r="E98" s="43">
        <v>16</v>
      </c>
      <c r="F98" s="43">
        <v>22</v>
      </c>
      <c r="G98" s="30" t="s">
        <v>16</v>
      </c>
      <c r="O98" s="17">
        <f>'10月'!$C98</f>
        <v>95</v>
      </c>
      <c r="P98">
        <f>'10月'!$D98*'10月'!$C98</f>
        <v>570</v>
      </c>
      <c r="Q98">
        <f>'10月'!$E98*'10月'!$C98</f>
        <v>1520</v>
      </c>
      <c r="R98">
        <f>'10月'!$F98*'10月'!$C98</f>
        <v>2090</v>
      </c>
    </row>
    <row r="99" spans="1:18">
      <c r="A99" s="26" t="str">
        <f t="shared" si="6"/>
        <v>1995/10末</v>
      </c>
      <c r="B99" s="26" t="str">
        <f t="shared" si="6"/>
        <v>平成7/10末</v>
      </c>
      <c r="C99" s="43">
        <v>96</v>
      </c>
      <c r="D99" s="43">
        <v>1</v>
      </c>
      <c r="E99" s="43">
        <v>10</v>
      </c>
      <c r="F99" s="43">
        <v>11</v>
      </c>
      <c r="G99" s="30" t="s">
        <v>16</v>
      </c>
      <c r="O99" s="17">
        <f>'10月'!$C99</f>
        <v>96</v>
      </c>
      <c r="P99">
        <f>'10月'!$D99*'10月'!$C99</f>
        <v>96</v>
      </c>
      <c r="Q99">
        <f>'10月'!$E99*'10月'!$C99</f>
        <v>960</v>
      </c>
      <c r="R99">
        <f>'10月'!$F99*'10月'!$C99</f>
        <v>1056</v>
      </c>
    </row>
    <row r="100" spans="1:18">
      <c r="A100" s="26" t="str">
        <f t="shared" si="6"/>
        <v>1995/10末</v>
      </c>
      <c r="B100" s="26" t="str">
        <f t="shared" si="6"/>
        <v>平成7/10末</v>
      </c>
      <c r="C100" s="43">
        <v>97</v>
      </c>
      <c r="D100" s="43">
        <v>2</v>
      </c>
      <c r="E100" s="43">
        <v>6</v>
      </c>
      <c r="F100" s="43">
        <v>8</v>
      </c>
      <c r="G100" s="30" t="s">
        <v>16</v>
      </c>
      <c r="O100" s="17">
        <f>'10月'!$C100</f>
        <v>97</v>
      </c>
      <c r="P100">
        <f>'10月'!$D100*'10月'!$C100</f>
        <v>194</v>
      </c>
      <c r="Q100">
        <f>'10月'!$E100*'10月'!$C100</f>
        <v>582</v>
      </c>
      <c r="R100">
        <f>'10月'!$F100*'10月'!$C100</f>
        <v>776</v>
      </c>
    </row>
    <row r="101" spans="1:18">
      <c r="A101" s="26" t="str">
        <f t="shared" ref="A101:B108" si="7">A100</f>
        <v>1995/10末</v>
      </c>
      <c r="B101" s="26" t="str">
        <f t="shared" si="7"/>
        <v>平成7/10末</v>
      </c>
      <c r="C101" s="43">
        <v>98</v>
      </c>
      <c r="D101" s="43">
        <v>0</v>
      </c>
      <c r="E101" s="43">
        <v>2</v>
      </c>
      <c r="F101" s="43">
        <v>2</v>
      </c>
      <c r="G101" s="30" t="s">
        <v>16</v>
      </c>
      <c r="O101" s="17">
        <f>'10月'!$C101</f>
        <v>98</v>
      </c>
      <c r="P101">
        <f>'10月'!$D101*'10月'!$C101</f>
        <v>0</v>
      </c>
      <c r="Q101">
        <f>'10月'!$E101*'10月'!$C101</f>
        <v>196</v>
      </c>
      <c r="R101">
        <f>'10月'!$F101*'10月'!$C101</f>
        <v>196</v>
      </c>
    </row>
    <row r="102" spans="1:18">
      <c r="A102" s="26" t="str">
        <f t="shared" si="7"/>
        <v>1995/10末</v>
      </c>
      <c r="B102" s="26" t="str">
        <f t="shared" si="7"/>
        <v>平成7/10末</v>
      </c>
      <c r="C102" s="43">
        <v>99</v>
      </c>
      <c r="D102" s="43">
        <v>0</v>
      </c>
      <c r="E102" s="43">
        <v>4</v>
      </c>
      <c r="F102" s="43">
        <v>4</v>
      </c>
      <c r="G102" s="30" t="s">
        <v>16</v>
      </c>
      <c r="O102" s="17">
        <f>'10月'!$C102</f>
        <v>99</v>
      </c>
      <c r="P102">
        <f>'10月'!$D102*'10月'!$C102</f>
        <v>0</v>
      </c>
      <c r="Q102">
        <f>'10月'!$E102*'10月'!$C102</f>
        <v>396</v>
      </c>
      <c r="R102">
        <f>'10月'!$F102*'10月'!$C102</f>
        <v>396</v>
      </c>
    </row>
    <row r="103" spans="1:18">
      <c r="A103" s="26" t="str">
        <f t="shared" si="7"/>
        <v>1995/10末</v>
      </c>
      <c r="B103" s="26" t="str">
        <f t="shared" si="7"/>
        <v>平成7/10末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'10月'!$C103</f>
        <v>100</v>
      </c>
      <c r="P103">
        <f>'10月'!$D103*'10月'!$C103</f>
        <v>0</v>
      </c>
      <c r="Q103">
        <f>'10月'!$E103*'10月'!$C103</f>
        <v>300</v>
      </c>
      <c r="R103">
        <f>'10月'!$F103*'10月'!$C103</f>
        <v>300</v>
      </c>
    </row>
    <row r="104" spans="1:18">
      <c r="A104" s="26" t="str">
        <f t="shared" si="7"/>
        <v>1995/10末</v>
      </c>
      <c r="B104" s="26" t="str">
        <f t="shared" si="7"/>
        <v>平成7/10末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'10月'!$C104</f>
        <v>101</v>
      </c>
      <c r="P104">
        <f>'10月'!$D104*'10月'!$C104</f>
        <v>0</v>
      </c>
      <c r="Q104">
        <f>'10月'!$E104*'10月'!$C104</f>
        <v>101</v>
      </c>
      <c r="R104">
        <f>'10月'!$F104*'10月'!$C104</f>
        <v>101</v>
      </c>
    </row>
    <row r="105" spans="1:18">
      <c r="A105" s="26" t="str">
        <f t="shared" si="7"/>
        <v>1995/10末</v>
      </c>
      <c r="B105" s="26" t="str">
        <f t="shared" si="7"/>
        <v>平成7/10末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'10月'!$C105</f>
        <v>102</v>
      </c>
      <c r="P105">
        <f>'10月'!$D105*'10月'!$C105</f>
        <v>0</v>
      </c>
      <c r="Q105">
        <f>'10月'!$E105*'10月'!$C105</f>
        <v>102</v>
      </c>
      <c r="R105">
        <f>'10月'!$F105*'10月'!$C105</f>
        <v>102</v>
      </c>
    </row>
    <row r="106" spans="1:18">
      <c r="A106" s="26" t="str">
        <f t="shared" si="7"/>
        <v>1995/10末</v>
      </c>
      <c r="B106" s="26" t="str">
        <f t="shared" si="7"/>
        <v>平成7/10末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103</v>
      </c>
      <c r="R106">
        <f>'10月'!$F106*'10月'!$C106</f>
        <v>103</v>
      </c>
    </row>
    <row r="107" spans="1:18">
      <c r="A107" s="26" t="str">
        <f t="shared" si="7"/>
        <v>1995/10末</v>
      </c>
      <c r="B107" s="26" t="str">
        <f t="shared" si="7"/>
        <v>平成7/10末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0</v>
      </c>
      <c r="R107">
        <f>'10月'!$F107*'10月'!$C107</f>
        <v>0</v>
      </c>
    </row>
    <row r="108" spans="1:18">
      <c r="A108" s="26" t="str">
        <f t="shared" si="7"/>
        <v>1995/10末</v>
      </c>
      <c r="B108" s="26" t="str">
        <f t="shared" si="7"/>
        <v>平成7/10末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0</v>
      </c>
      <c r="R108">
        <f>'10月'!$F108*105</f>
        <v>0</v>
      </c>
    </row>
    <row r="109" spans="1:18">
      <c r="O109" s="11" t="s">
        <v>22</v>
      </c>
      <c r="P109" s="11">
        <f>SUM(P3:P108)</f>
        <v>1715834</v>
      </c>
      <c r="Q109" s="11">
        <f t="shared" ref="Q109:R109" si="8">SUM(Q3:Q108)</f>
        <v>1940327</v>
      </c>
      <c r="R109" s="11">
        <f t="shared" si="8"/>
        <v>3656182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1995/11末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88</v>
      </c>
      <c r="B2" s="72" t="s">
        <v>89</v>
      </c>
      <c r="C2" s="14" t="s">
        <v>5</v>
      </c>
      <c r="D2" s="15">
        <f>SUM(D3:D108)</f>
        <v>43762</v>
      </c>
      <c r="E2" s="15">
        <f>SUM(E3:E108)</f>
        <v>45183</v>
      </c>
      <c r="F2" s="15">
        <f>SUM(F3:F108)</f>
        <v>88945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1716179</v>
      </c>
      <c r="Q2" s="19">
        <f t="shared" si="0"/>
        <v>1940628</v>
      </c>
      <c r="R2" s="19">
        <f t="shared" si="0"/>
        <v>3656838</v>
      </c>
    </row>
    <row r="3" spans="1:18">
      <c r="A3" s="25" t="str">
        <f>A2</f>
        <v>1995/11末</v>
      </c>
      <c r="B3" s="25" t="str">
        <f>B2</f>
        <v>平成7/11末</v>
      </c>
      <c r="C3" s="42">
        <v>0</v>
      </c>
      <c r="D3" s="42">
        <v>422</v>
      </c>
      <c r="E3" s="42">
        <v>453</v>
      </c>
      <c r="F3" s="42">
        <v>875</v>
      </c>
      <c r="G3" s="27" t="s">
        <v>14</v>
      </c>
      <c r="J3" s="31" t="s">
        <v>5</v>
      </c>
      <c r="K3" s="12">
        <f>SUM($K$4:$K$6)</f>
        <v>43762</v>
      </c>
      <c r="L3" s="12">
        <f>SUM($L$4:$L$6)</f>
        <v>45183</v>
      </c>
      <c r="M3" s="34">
        <f>SUM($M$4:$M$6)</f>
        <v>88945</v>
      </c>
      <c r="N3" s="10"/>
      <c r="O3" s="20">
        <f>'11月'!$C3</f>
        <v>0</v>
      </c>
      <c r="P3">
        <f>'11月'!$D3</f>
        <v>422</v>
      </c>
      <c r="Q3">
        <f>'11月'!$D3</f>
        <v>422</v>
      </c>
      <c r="R3">
        <f>'11月'!$F3</f>
        <v>875</v>
      </c>
    </row>
    <row r="4" spans="1:18">
      <c r="A4" s="26" t="str">
        <f>A3</f>
        <v>1995/11末</v>
      </c>
      <c r="B4" s="26" t="str">
        <f>B3</f>
        <v>平成7/11末</v>
      </c>
      <c r="C4" s="43">
        <v>1</v>
      </c>
      <c r="D4" s="43">
        <v>455</v>
      </c>
      <c r="E4" s="43">
        <v>422</v>
      </c>
      <c r="F4" s="43">
        <v>877</v>
      </c>
      <c r="G4" s="28" t="s">
        <v>14</v>
      </c>
      <c r="J4" s="32" t="s">
        <v>14</v>
      </c>
      <c r="K4" s="13">
        <f>SUMIF('11月'!$G$2:$G$108,$J4,'11月'!$D$2:$D$108)</f>
        <v>7485</v>
      </c>
      <c r="L4" s="13">
        <f>SUMIF('11月'!$G$2:$G$108,$J4,'11月'!$E$2:$E$108)</f>
        <v>7040</v>
      </c>
      <c r="M4" s="35">
        <f>SUMIF('11月'!$G$2:$G$108,$J4,'11月'!$F$2:$F$108)</f>
        <v>14525</v>
      </c>
      <c r="O4" s="17">
        <f>'11月'!$C4</f>
        <v>1</v>
      </c>
      <c r="P4">
        <f>'11月'!$D4*'11月'!$C4</f>
        <v>455</v>
      </c>
      <c r="Q4">
        <f>'11月'!$E4*'11月'!$C4</f>
        <v>422</v>
      </c>
      <c r="R4">
        <f>'11月'!$F4*'11月'!$C4</f>
        <v>877</v>
      </c>
    </row>
    <row r="5" spans="1:18">
      <c r="A5" s="26" t="str">
        <f t="shared" ref="A5:B20" si="1">A4</f>
        <v>1995/11末</v>
      </c>
      <c r="B5" s="26" t="str">
        <f t="shared" si="1"/>
        <v>平成7/11末</v>
      </c>
      <c r="C5" s="43">
        <v>2</v>
      </c>
      <c r="D5" s="43">
        <v>462</v>
      </c>
      <c r="E5" s="43">
        <v>443</v>
      </c>
      <c r="F5" s="43">
        <v>905</v>
      </c>
      <c r="G5" s="28" t="s">
        <v>14</v>
      </c>
      <c r="J5" s="33" t="s">
        <v>15</v>
      </c>
      <c r="K5" s="13">
        <f>SUMIF('11月'!$G$2:$G$108,$J5,'11月'!$D$2:$D$108)</f>
        <v>29418</v>
      </c>
      <c r="L5" s="13">
        <f>SUMIF('11月'!$G$2:$G$108,$J5,'11月'!$E$2:$E$108)</f>
        <v>27988</v>
      </c>
      <c r="M5" s="35">
        <f>SUMIF('11月'!$G$2:$G$108,$J5,'11月'!$F$2:$F$108)</f>
        <v>57406</v>
      </c>
      <c r="O5" s="17">
        <f>'11月'!$C5</f>
        <v>2</v>
      </c>
      <c r="P5">
        <f>'11月'!$D5*'11月'!$C5</f>
        <v>924</v>
      </c>
      <c r="Q5">
        <f>'11月'!$E5*'11月'!$C5</f>
        <v>886</v>
      </c>
      <c r="R5">
        <f>'11月'!$F5*'11月'!$C5</f>
        <v>1810</v>
      </c>
    </row>
    <row r="6" spans="1:18">
      <c r="A6" s="26" t="str">
        <f t="shared" si="1"/>
        <v>1995/11末</v>
      </c>
      <c r="B6" s="26" t="str">
        <f t="shared" si="1"/>
        <v>平成7/11末</v>
      </c>
      <c r="C6" s="43">
        <v>3</v>
      </c>
      <c r="D6" s="43">
        <v>423</v>
      </c>
      <c r="E6" s="43">
        <v>421</v>
      </c>
      <c r="F6" s="43">
        <v>844</v>
      </c>
      <c r="G6" s="28" t="s">
        <v>14</v>
      </c>
      <c r="J6" s="33" t="s">
        <v>16</v>
      </c>
      <c r="K6" s="13">
        <f>SUMIF('11月'!$G$2:$G$108,$J6,'11月'!$D$2:$D$108)</f>
        <v>6859</v>
      </c>
      <c r="L6" s="13">
        <f>SUMIF('11月'!$G$2:$G$108,$J6,'11月'!$E$2:$E$108)</f>
        <v>10155</v>
      </c>
      <c r="M6" s="35">
        <f>SUMIF('11月'!$G$2:$G$108,$J6,'11月'!$F$2:$F$108)</f>
        <v>17014</v>
      </c>
      <c r="O6" s="17">
        <f>'11月'!$C6</f>
        <v>3</v>
      </c>
      <c r="P6">
        <f>'11月'!$D6*'11月'!$C6</f>
        <v>1269</v>
      </c>
      <c r="Q6">
        <f>'11月'!$E6*'11月'!$C6</f>
        <v>1263</v>
      </c>
      <c r="R6">
        <f>'11月'!$F6*'11月'!$C6</f>
        <v>2532</v>
      </c>
    </row>
    <row r="7" spans="1:18">
      <c r="A7" s="26" t="str">
        <f t="shared" si="1"/>
        <v>1995/11末</v>
      </c>
      <c r="B7" s="26" t="str">
        <f t="shared" si="1"/>
        <v>平成7/11末</v>
      </c>
      <c r="C7" s="43">
        <v>4</v>
      </c>
      <c r="D7" s="43">
        <v>475</v>
      </c>
      <c r="E7" s="43">
        <v>460</v>
      </c>
      <c r="F7" s="43">
        <v>935</v>
      </c>
      <c r="G7" s="28" t="s">
        <v>14</v>
      </c>
      <c r="J7" s="39" t="s">
        <v>21</v>
      </c>
      <c r="K7" s="40">
        <f>IFERROR($P$2/$K$3,"")</f>
        <v>39.216192130158582</v>
      </c>
      <c r="L7" s="40">
        <f>IFERROR($Q$2/$L$3,"")</f>
        <v>42.95040169975433</v>
      </c>
      <c r="M7" s="41">
        <f>IFERROR($R$2/$M$3,"")</f>
        <v>41.113474619146665</v>
      </c>
      <c r="O7" s="17">
        <f>'11月'!$C7</f>
        <v>4</v>
      </c>
      <c r="P7">
        <f>'11月'!$D7*'11月'!$C7</f>
        <v>1900</v>
      </c>
      <c r="Q7">
        <f>'11月'!$E7*'11月'!$C7</f>
        <v>1840</v>
      </c>
      <c r="R7">
        <f>'11月'!$F7*'11月'!$C7</f>
        <v>3740</v>
      </c>
    </row>
    <row r="8" spans="1:18">
      <c r="A8" s="26" t="str">
        <f t="shared" si="1"/>
        <v>1995/11末</v>
      </c>
      <c r="B8" s="26" t="str">
        <f t="shared" si="1"/>
        <v>平成7/11末</v>
      </c>
      <c r="C8" s="43">
        <v>5</v>
      </c>
      <c r="D8" s="43">
        <v>452</v>
      </c>
      <c r="E8" s="43">
        <v>434</v>
      </c>
      <c r="F8" s="43">
        <v>886</v>
      </c>
      <c r="G8" s="28" t="s">
        <v>14</v>
      </c>
      <c r="O8" s="17">
        <f>'11月'!$C8</f>
        <v>5</v>
      </c>
      <c r="P8">
        <f>'11月'!$D8*'11月'!$C8</f>
        <v>2260</v>
      </c>
      <c r="Q8">
        <f>'11月'!$E8*'11月'!$C8</f>
        <v>2170</v>
      </c>
      <c r="R8">
        <f>'11月'!$F8*'11月'!$C8</f>
        <v>4430</v>
      </c>
    </row>
    <row r="9" spans="1:18">
      <c r="A9" s="26" t="str">
        <f t="shared" si="1"/>
        <v>1995/11末</v>
      </c>
      <c r="B9" s="26" t="str">
        <f t="shared" si="1"/>
        <v>平成7/11末</v>
      </c>
      <c r="C9" s="43">
        <v>6</v>
      </c>
      <c r="D9" s="43">
        <v>510</v>
      </c>
      <c r="E9" s="43">
        <v>449</v>
      </c>
      <c r="F9" s="43">
        <v>959</v>
      </c>
      <c r="G9" s="28" t="s">
        <v>14</v>
      </c>
      <c r="O9" s="17">
        <f>'11月'!$C9</f>
        <v>6</v>
      </c>
      <c r="P9">
        <f>'11月'!$D9*'11月'!$C9</f>
        <v>3060</v>
      </c>
      <c r="Q9">
        <f>'11月'!$E9*'11月'!$C9</f>
        <v>2694</v>
      </c>
      <c r="R9">
        <f>'11月'!$F9*'11月'!$C9</f>
        <v>5754</v>
      </c>
    </row>
    <row r="10" spans="1:18">
      <c r="A10" s="26" t="str">
        <f t="shared" si="1"/>
        <v>1995/11末</v>
      </c>
      <c r="B10" s="26" t="str">
        <f t="shared" si="1"/>
        <v>平成7/11末</v>
      </c>
      <c r="C10" s="43">
        <v>7</v>
      </c>
      <c r="D10" s="43">
        <v>493</v>
      </c>
      <c r="E10" s="43">
        <v>453</v>
      </c>
      <c r="F10" s="43">
        <v>946</v>
      </c>
      <c r="G10" s="28" t="s">
        <v>14</v>
      </c>
      <c r="O10" s="17">
        <f>'11月'!$C10</f>
        <v>7</v>
      </c>
      <c r="P10">
        <f>'11月'!$D10*'11月'!$C10</f>
        <v>3451</v>
      </c>
      <c r="Q10">
        <f>'11月'!$E10*'11月'!$C10</f>
        <v>3171</v>
      </c>
      <c r="R10">
        <f>'11月'!$F10*'11月'!$C10</f>
        <v>6622</v>
      </c>
    </row>
    <row r="11" spans="1:18">
      <c r="A11" s="26" t="str">
        <f t="shared" si="1"/>
        <v>1995/11末</v>
      </c>
      <c r="B11" s="26" t="str">
        <f t="shared" si="1"/>
        <v>平成7/11末</v>
      </c>
      <c r="C11" s="43">
        <v>8</v>
      </c>
      <c r="D11" s="43">
        <v>511</v>
      </c>
      <c r="E11" s="43">
        <v>509</v>
      </c>
      <c r="F11" s="43">
        <v>1020</v>
      </c>
      <c r="G11" s="28" t="s">
        <v>14</v>
      </c>
      <c r="O11" s="17">
        <f>'11月'!$C11</f>
        <v>8</v>
      </c>
      <c r="P11">
        <f>'11月'!$D11*'11月'!$C11</f>
        <v>4088</v>
      </c>
      <c r="Q11">
        <f>'11月'!$E11*'11月'!$C11</f>
        <v>4072</v>
      </c>
      <c r="R11">
        <f>'11月'!$F11*'11月'!$C11</f>
        <v>8160</v>
      </c>
    </row>
    <row r="12" spans="1:18">
      <c r="A12" s="26" t="str">
        <f t="shared" si="1"/>
        <v>1995/11末</v>
      </c>
      <c r="B12" s="26" t="str">
        <f t="shared" si="1"/>
        <v>平成7/11末</v>
      </c>
      <c r="C12" s="43">
        <v>9</v>
      </c>
      <c r="D12" s="43">
        <v>526</v>
      </c>
      <c r="E12" s="43">
        <v>490</v>
      </c>
      <c r="F12" s="43">
        <v>1016</v>
      </c>
      <c r="G12" s="28" t="s">
        <v>14</v>
      </c>
      <c r="O12" s="17">
        <f>'11月'!$C12</f>
        <v>9</v>
      </c>
      <c r="P12">
        <f>'11月'!$D12*'11月'!$C12</f>
        <v>4734</v>
      </c>
      <c r="Q12">
        <f>'11月'!$E12*'11月'!$C12</f>
        <v>4410</v>
      </c>
      <c r="R12">
        <f>'11月'!$F12*'11月'!$C12</f>
        <v>9144</v>
      </c>
    </row>
    <row r="13" spans="1:18">
      <c r="A13" s="26" t="str">
        <f t="shared" si="1"/>
        <v>1995/11末</v>
      </c>
      <c r="B13" s="26" t="str">
        <f t="shared" si="1"/>
        <v>平成7/11末</v>
      </c>
      <c r="C13" s="43">
        <v>10</v>
      </c>
      <c r="D13" s="43">
        <v>565</v>
      </c>
      <c r="E13" s="43">
        <v>528</v>
      </c>
      <c r="F13" s="43">
        <v>1093</v>
      </c>
      <c r="G13" s="28" t="s">
        <v>14</v>
      </c>
      <c r="O13" s="17">
        <f>'11月'!$C13</f>
        <v>10</v>
      </c>
      <c r="P13">
        <f>'11月'!$D13*'11月'!$C13</f>
        <v>5650</v>
      </c>
      <c r="Q13">
        <f>'11月'!$E13*'11月'!$C13</f>
        <v>5280</v>
      </c>
      <c r="R13">
        <f>'11月'!$F13*'11月'!$C13</f>
        <v>10930</v>
      </c>
    </row>
    <row r="14" spans="1:18">
      <c r="A14" s="26" t="str">
        <f t="shared" si="1"/>
        <v>1995/11末</v>
      </c>
      <c r="B14" s="26" t="str">
        <f t="shared" si="1"/>
        <v>平成7/11末</v>
      </c>
      <c r="C14" s="43">
        <v>11</v>
      </c>
      <c r="D14" s="43">
        <v>562</v>
      </c>
      <c r="E14" s="43">
        <v>487</v>
      </c>
      <c r="F14" s="43">
        <v>1049</v>
      </c>
      <c r="G14" s="28" t="s">
        <v>14</v>
      </c>
      <c r="O14" s="17">
        <f>'11月'!$C14</f>
        <v>11</v>
      </c>
      <c r="P14">
        <f>'11月'!$D14*'11月'!$C14</f>
        <v>6182</v>
      </c>
      <c r="Q14">
        <f>'11月'!$E14*'11月'!$C14</f>
        <v>5357</v>
      </c>
      <c r="R14">
        <f>'11月'!$F14*'11月'!$C14</f>
        <v>11539</v>
      </c>
    </row>
    <row r="15" spans="1:18">
      <c r="A15" s="26" t="str">
        <f t="shared" si="1"/>
        <v>1995/11末</v>
      </c>
      <c r="B15" s="26" t="str">
        <f t="shared" si="1"/>
        <v>平成7/11末</v>
      </c>
      <c r="C15" s="43">
        <v>12</v>
      </c>
      <c r="D15" s="43">
        <v>550</v>
      </c>
      <c r="E15" s="43">
        <v>488</v>
      </c>
      <c r="F15" s="43">
        <v>1038</v>
      </c>
      <c r="G15" s="28" t="s">
        <v>14</v>
      </c>
      <c r="J15" s="46" t="s">
        <v>50</v>
      </c>
      <c r="K15" s="46"/>
      <c r="L15" s="46"/>
      <c r="M15" s="46" t="str">
        <f>A2</f>
        <v>1995/11末</v>
      </c>
      <c r="O15" s="17">
        <f>'11月'!$C15</f>
        <v>12</v>
      </c>
      <c r="P15">
        <f>'11月'!$D15*'11月'!$C15</f>
        <v>6600</v>
      </c>
      <c r="Q15">
        <f>'11月'!$E15*'11月'!$C15</f>
        <v>5856</v>
      </c>
      <c r="R15">
        <f>'11月'!$F15*'11月'!$C15</f>
        <v>12456</v>
      </c>
    </row>
    <row r="16" spans="1:18">
      <c r="A16" s="26" t="str">
        <f t="shared" si="1"/>
        <v>1995/11末</v>
      </c>
      <c r="B16" s="26" t="str">
        <f t="shared" si="1"/>
        <v>平成7/11末</v>
      </c>
      <c r="C16" s="43">
        <v>13</v>
      </c>
      <c r="D16" s="43">
        <v>521</v>
      </c>
      <c r="E16" s="43">
        <v>498</v>
      </c>
      <c r="F16" s="43">
        <v>1019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6773</v>
      </c>
      <c r="Q16">
        <f>'11月'!$E16*'11月'!$C16</f>
        <v>6474</v>
      </c>
      <c r="R16">
        <f>'11月'!$F16*'11月'!$C16</f>
        <v>13247</v>
      </c>
    </row>
    <row r="17" spans="1:18">
      <c r="A17" s="26" t="str">
        <f t="shared" si="1"/>
        <v>1995/11末</v>
      </c>
      <c r="B17" s="26" t="str">
        <f t="shared" si="1"/>
        <v>平成7/11末</v>
      </c>
      <c r="C17" s="43">
        <v>14</v>
      </c>
      <c r="D17" s="43">
        <v>558</v>
      </c>
      <c r="E17" s="43">
        <v>505</v>
      </c>
      <c r="F17" s="43">
        <v>1063</v>
      </c>
      <c r="G17" s="28" t="s">
        <v>14</v>
      </c>
      <c r="J17" s="47" t="s">
        <v>5</v>
      </c>
      <c r="K17" s="48">
        <f>SUM($K$18:$K$39)</f>
        <v>43762</v>
      </c>
      <c r="L17" s="48">
        <f>SUM($L$18:$L$39)</f>
        <v>45183</v>
      </c>
      <c r="M17" s="48">
        <f>SUM($M$18:$M$39)</f>
        <v>88945</v>
      </c>
      <c r="O17" s="21">
        <f>'11月'!$C17</f>
        <v>14</v>
      </c>
      <c r="P17" s="22">
        <f>'11月'!$D17*'11月'!$C17</f>
        <v>7812</v>
      </c>
      <c r="Q17" s="22">
        <f>'11月'!$E17*'11月'!$C17</f>
        <v>7070</v>
      </c>
      <c r="R17" s="22">
        <f>'11月'!$F17*'11月'!$C17</f>
        <v>14882</v>
      </c>
    </row>
    <row r="18" spans="1:18">
      <c r="A18" s="25" t="str">
        <f t="shared" si="1"/>
        <v>1995/11末</v>
      </c>
      <c r="B18" s="25" t="str">
        <f t="shared" si="1"/>
        <v>平成7/11末</v>
      </c>
      <c r="C18" s="42">
        <v>15</v>
      </c>
      <c r="D18" s="42">
        <v>611</v>
      </c>
      <c r="E18" s="42">
        <v>527</v>
      </c>
      <c r="F18" s="42">
        <v>1138</v>
      </c>
      <c r="G18" s="29" t="s">
        <v>15</v>
      </c>
      <c r="J18" s="46" t="s">
        <v>27</v>
      </c>
      <c r="K18" s="49">
        <f>SUM($D$3:$D$7)</f>
        <v>2237</v>
      </c>
      <c r="L18" s="49">
        <f>SUM($E$3:$E$7)</f>
        <v>2199</v>
      </c>
      <c r="M18" s="49">
        <f>SUM($F$3:$F$7)</f>
        <v>4436</v>
      </c>
      <c r="O18" s="20">
        <f>'11月'!$C18</f>
        <v>15</v>
      </c>
      <c r="P18">
        <f>'11月'!$D18*'11月'!$C18</f>
        <v>9165</v>
      </c>
      <c r="Q18">
        <f>'11月'!$E18*'11月'!$C18</f>
        <v>7905</v>
      </c>
      <c r="R18">
        <f>'11月'!$F18*'11月'!$C18</f>
        <v>17070</v>
      </c>
    </row>
    <row r="19" spans="1:18">
      <c r="A19" s="26" t="str">
        <f t="shared" si="1"/>
        <v>1995/11末</v>
      </c>
      <c r="B19" s="26" t="str">
        <f t="shared" si="1"/>
        <v>平成7/11末</v>
      </c>
      <c r="C19" s="43">
        <v>16</v>
      </c>
      <c r="D19" s="43">
        <v>579</v>
      </c>
      <c r="E19" s="43">
        <v>498</v>
      </c>
      <c r="F19" s="43">
        <v>1077</v>
      </c>
      <c r="G19" s="30" t="s">
        <v>15</v>
      </c>
      <c r="J19" s="46" t="s">
        <v>28</v>
      </c>
      <c r="K19" s="46">
        <f>SUM($D$8:$D$12)</f>
        <v>2492</v>
      </c>
      <c r="L19" s="46">
        <f>SUM($E$8:$E$12)</f>
        <v>2335</v>
      </c>
      <c r="M19" s="46">
        <f>SUM($F$8:$F$12)</f>
        <v>4827</v>
      </c>
      <c r="O19" s="17">
        <f>'11月'!$C19</f>
        <v>16</v>
      </c>
      <c r="P19">
        <f>'11月'!$D19*'11月'!$C19</f>
        <v>9264</v>
      </c>
      <c r="Q19">
        <f>'11月'!$E19*'11月'!$C19</f>
        <v>7968</v>
      </c>
      <c r="R19">
        <f>'11月'!$F19*'11月'!$C19</f>
        <v>17232</v>
      </c>
    </row>
    <row r="20" spans="1:18">
      <c r="A20" s="26" t="str">
        <f t="shared" si="1"/>
        <v>1995/11末</v>
      </c>
      <c r="B20" s="26" t="str">
        <f t="shared" si="1"/>
        <v>平成7/11末</v>
      </c>
      <c r="C20" s="43">
        <v>17</v>
      </c>
      <c r="D20" s="43">
        <v>572</v>
      </c>
      <c r="E20" s="43">
        <v>596</v>
      </c>
      <c r="F20" s="43">
        <v>1168</v>
      </c>
      <c r="G20" s="30" t="s">
        <v>15</v>
      </c>
      <c r="J20" s="46" t="s">
        <v>29</v>
      </c>
      <c r="K20" s="46">
        <f>SUM($D$13:$D$17)</f>
        <v>2756</v>
      </c>
      <c r="L20" s="46">
        <f>SUM($E$13:$E$17)</f>
        <v>2506</v>
      </c>
      <c r="M20" s="46">
        <f>SUM($F$13:$F$17)</f>
        <v>5262</v>
      </c>
      <c r="O20" s="17">
        <f>'11月'!$C20</f>
        <v>17</v>
      </c>
      <c r="P20">
        <f>'11月'!$D20*'11月'!$C20</f>
        <v>9724</v>
      </c>
      <c r="Q20">
        <f>'11月'!$E20*'11月'!$C20</f>
        <v>10132</v>
      </c>
      <c r="R20">
        <f>'11月'!$F20*'11月'!$C20</f>
        <v>19856</v>
      </c>
    </row>
    <row r="21" spans="1:18">
      <c r="A21" s="26" t="str">
        <f t="shared" ref="A21:B36" si="2">A20</f>
        <v>1995/11末</v>
      </c>
      <c r="B21" s="26" t="str">
        <f t="shared" si="2"/>
        <v>平成7/11末</v>
      </c>
      <c r="C21" s="43">
        <v>18</v>
      </c>
      <c r="D21" s="43">
        <v>602</v>
      </c>
      <c r="E21" s="43">
        <v>555</v>
      </c>
      <c r="F21" s="43">
        <v>1157</v>
      </c>
      <c r="G21" s="30" t="s">
        <v>15</v>
      </c>
      <c r="J21" s="46" t="s">
        <v>30</v>
      </c>
      <c r="K21" s="46">
        <f>SUM($D$18:$D$22)</f>
        <v>2988</v>
      </c>
      <c r="L21" s="46">
        <f>SUM($E$18:$E$22)</f>
        <v>2663</v>
      </c>
      <c r="M21" s="46">
        <f>SUM($F$18:$F$22)</f>
        <v>5651</v>
      </c>
      <c r="O21" s="17">
        <f>'11月'!$C21</f>
        <v>18</v>
      </c>
      <c r="P21">
        <f>'11月'!$D21*'11月'!$C21</f>
        <v>10836</v>
      </c>
      <c r="Q21">
        <f>'11月'!$E21*'11月'!$C21</f>
        <v>9990</v>
      </c>
      <c r="R21">
        <f>'11月'!$F21*'11月'!$C21</f>
        <v>20826</v>
      </c>
    </row>
    <row r="22" spans="1:18">
      <c r="A22" s="26" t="str">
        <f t="shared" si="2"/>
        <v>1995/11末</v>
      </c>
      <c r="B22" s="26" t="str">
        <f t="shared" si="2"/>
        <v>平成7/11末</v>
      </c>
      <c r="C22" s="43">
        <v>19</v>
      </c>
      <c r="D22" s="43">
        <v>624</v>
      </c>
      <c r="E22" s="43">
        <v>487</v>
      </c>
      <c r="F22" s="43">
        <v>1111</v>
      </c>
      <c r="G22" s="30" t="s">
        <v>15</v>
      </c>
      <c r="J22" s="46" t="s">
        <v>31</v>
      </c>
      <c r="K22" s="46">
        <f>SUM($D$23:$D$27)</f>
        <v>2881</v>
      </c>
      <c r="L22" s="46">
        <f>SUM($E$23:$E$27)</f>
        <v>2461</v>
      </c>
      <c r="M22" s="46">
        <f>SUM($F$23:$F$27)</f>
        <v>5342</v>
      </c>
      <c r="O22" s="17">
        <f>'11月'!$C22</f>
        <v>19</v>
      </c>
      <c r="P22">
        <f>'11月'!$D22*'11月'!$C22</f>
        <v>11856</v>
      </c>
      <c r="Q22">
        <f>'11月'!$E22*'11月'!$C22</f>
        <v>9253</v>
      </c>
      <c r="R22">
        <f>'11月'!$F22*'11月'!$C22</f>
        <v>21109</v>
      </c>
    </row>
    <row r="23" spans="1:18">
      <c r="A23" s="26" t="str">
        <f t="shared" si="2"/>
        <v>1995/11末</v>
      </c>
      <c r="B23" s="26" t="str">
        <f t="shared" si="2"/>
        <v>平成7/11末</v>
      </c>
      <c r="C23" s="43">
        <v>20</v>
      </c>
      <c r="D23" s="43">
        <v>568</v>
      </c>
      <c r="E23" s="43">
        <v>460</v>
      </c>
      <c r="F23" s="43">
        <v>1028</v>
      </c>
      <c r="G23" s="30" t="s">
        <v>15</v>
      </c>
      <c r="J23" s="46" t="s">
        <v>32</v>
      </c>
      <c r="K23" s="46">
        <f>SUM($D$28:$D$32)</f>
        <v>2591</v>
      </c>
      <c r="L23" s="46">
        <f>SUM($E$28:$E$32)</f>
        <v>2349</v>
      </c>
      <c r="M23" s="46">
        <f>SUM($F$28:$F$32)</f>
        <v>4940</v>
      </c>
      <c r="O23" s="17">
        <f>'11月'!$C23</f>
        <v>20</v>
      </c>
      <c r="P23">
        <f>'11月'!$D23*'11月'!$C23</f>
        <v>11360</v>
      </c>
      <c r="Q23">
        <f>'11月'!$E23*'11月'!$C23</f>
        <v>9200</v>
      </c>
      <c r="R23">
        <f>'11月'!$F23*'11月'!$C23</f>
        <v>20560</v>
      </c>
    </row>
    <row r="24" spans="1:18">
      <c r="A24" s="26" t="str">
        <f t="shared" si="2"/>
        <v>1995/11末</v>
      </c>
      <c r="B24" s="26" t="str">
        <f t="shared" si="2"/>
        <v>平成7/11末</v>
      </c>
      <c r="C24" s="43">
        <v>21</v>
      </c>
      <c r="D24" s="43">
        <v>615</v>
      </c>
      <c r="E24" s="43">
        <v>528</v>
      </c>
      <c r="F24" s="43">
        <v>1143</v>
      </c>
      <c r="G24" s="30" t="s">
        <v>15</v>
      </c>
      <c r="J24" s="46" t="s">
        <v>33</v>
      </c>
      <c r="K24" s="46">
        <f>SUM($D$33:$D$37)</f>
        <v>2807</v>
      </c>
      <c r="L24" s="46">
        <f>SUM($E$33:$E$37)</f>
        <v>2639</v>
      </c>
      <c r="M24" s="46">
        <f>SUM($F$33:$F$37)</f>
        <v>5446</v>
      </c>
      <c r="O24" s="17">
        <f>'11月'!$C24</f>
        <v>21</v>
      </c>
      <c r="P24">
        <f>'11月'!$D24*'11月'!$C24</f>
        <v>12915</v>
      </c>
      <c r="Q24">
        <f>'11月'!$E24*'11月'!$C24</f>
        <v>11088</v>
      </c>
      <c r="R24">
        <f>'11月'!$F24*'11月'!$C24</f>
        <v>24003</v>
      </c>
    </row>
    <row r="25" spans="1:18">
      <c r="A25" s="26" t="str">
        <f t="shared" si="2"/>
        <v>1995/11末</v>
      </c>
      <c r="B25" s="26" t="str">
        <f t="shared" si="2"/>
        <v>平成7/11末</v>
      </c>
      <c r="C25" s="43">
        <v>22</v>
      </c>
      <c r="D25" s="43">
        <v>564</v>
      </c>
      <c r="E25" s="43">
        <v>483</v>
      </c>
      <c r="F25" s="43">
        <v>1047</v>
      </c>
      <c r="G25" s="30" t="s">
        <v>15</v>
      </c>
      <c r="J25" s="46" t="s">
        <v>34</v>
      </c>
      <c r="K25" s="46">
        <f>SUM($D$38:$D$42)</f>
        <v>3027</v>
      </c>
      <c r="L25" s="46">
        <f>SUM($E$38:$E$42)</f>
        <v>2746</v>
      </c>
      <c r="M25" s="46">
        <f>SUM($F$38:$F$42)</f>
        <v>5773</v>
      </c>
      <c r="O25" s="17">
        <f>'11月'!$C25</f>
        <v>22</v>
      </c>
      <c r="P25">
        <f>'11月'!$D25*'11月'!$C25</f>
        <v>12408</v>
      </c>
      <c r="Q25">
        <f>'11月'!$E25*'11月'!$C25</f>
        <v>10626</v>
      </c>
      <c r="R25">
        <f>'11月'!$F25*'11月'!$C25</f>
        <v>23034</v>
      </c>
    </row>
    <row r="26" spans="1:18">
      <c r="A26" s="26" t="str">
        <f t="shared" si="2"/>
        <v>1995/11末</v>
      </c>
      <c r="B26" s="26" t="str">
        <f t="shared" si="2"/>
        <v>平成7/11末</v>
      </c>
      <c r="C26" s="43">
        <v>23</v>
      </c>
      <c r="D26" s="43">
        <v>559</v>
      </c>
      <c r="E26" s="43">
        <v>448</v>
      </c>
      <c r="F26" s="43">
        <v>1007</v>
      </c>
      <c r="G26" s="30" t="s">
        <v>15</v>
      </c>
      <c r="J26" s="46" t="s">
        <v>35</v>
      </c>
      <c r="K26" s="46">
        <f>SUM($D$43:$D$47)</f>
        <v>3307</v>
      </c>
      <c r="L26" s="46">
        <f>SUM($E$43:$E$47)</f>
        <v>3086</v>
      </c>
      <c r="M26" s="46">
        <f>SUM($F$43:$F$47)</f>
        <v>6393</v>
      </c>
      <c r="O26" s="17">
        <f>'11月'!$C26</f>
        <v>23</v>
      </c>
      <c r="P26">
        <f>'11月'!$D26*'11月'!$C26</f>
        <v>12857</v>
      </c>
      <c r="Q26">
        <f>'11月'!$E26*'11月'!$C26</f>
        <v>10304</v>
      </c>
      <c r="R26">
        <f>'11月'!$F26*'11月'!$C26</f>
        <v>23161</v>
      </c>
    </row>
    <row r="27" spans="1:18">
      <c r="A27" s="26" t="str">
        <f t="shared" si="2"/>
        <v>1995/11末</v>
      </c>
      <c r="B27" s="26" t="str">
        <f t="shared" si="2"/>
        <v>平成7/11末</v>
      </c>
      <c r="C27" s="43">
        <v>24</v>
      </c>
      <c r="D27" s="43">
        <v>575</v>
      </c>
      <c r="E27" s="43">
        <v>542</v>
      </c>
      <c r="F27" s="43">
        <v>1117</v>
      </c>
      <c r="G27" s="30" t="s">
        <v>15</v>
      </c>
      <c r="J27" s="46" t="s">
        <v>36</v>
      </c>
      <c r="K27" s="46">
        <f>SUM($D$48:$D$52)</f>
        <v>3759</v>
      </c>
      <c r="L27" s="46">
        <f>SUM($E$48:$E$52)</f>
        <v>3393</v>
      </c>
      <c r="M27" s="46">
        <f>SUM($F$48:$F$52)</f>
        <v>7152</v>
      </c>
      <c r="O27" s="17">
        <f>'11月'!$C27</f>
        <v>24</v>
      </c>
      <c r="P27">
        <f>'11月'!$D27*'11月'!$C27</f>
        <v>13800</v>
      </c>
      <c r="Q27">
        <f>'11月'!$E27*'11月'!$C27</f>
        <v>13008</v>
      </c>
      <c r="R27">
        <f>'11月'!$F27*'11月'!$C27</f>
        <v>26808</v>
      </c>
    </row>
    <row r="28" spans="1:18">
      <c r="A28" s="26" t="str">
        <f t="shared" si="2"/>
        <v>1995/11末</v>
      </c>
      <c r="B28" s="26" t="str">
        <f t="shared" si="2"/>
        <v>平成7/11末</v>
      </c>
      <c r="C28" s="43">
        <v>25</v>
      </c>
      <c r="D28" s="43">
        <v>550</v>
      </c>
      <c r="E28" s="43">
        <v>462</v>
      </c>
      <c r="F28" s="43">
        <v>1012</v>
      </c>
      <c r="G28" s="30" t="s">
        <v>15</v>
      </c>
      <c r="J28" s="46" t="s">
        <v>37</v>
      </c>
      <c r="K28" s="46">
        <f>SUM($D$53:$D$57)</f>
        <v>2791</v>
      </c>
      <c r="L28" s="46">
        <f>SUM($E$53:$E$57)</f>
        <v>2746</v>
      </c>
      <c r="M28" s="46">
        <f>SUM($F$53:$F$57)</f>
        <v>5537</v>
      </c>
      <c r="O28" s="17">
        <f>'11月'!$C28</f>
        <v>25</v>
      </c>
      <c r="P28">
        <f>'11月'!$D28*'11月'!$C28</f>
        <v>13750</v>
      </c>
      <c r="Q28">
        <f>'11月'!$E28*'11月'!$C28</f>
        <v>11550</v>
      </c>
      <c r="R28">
        <f>'11月'!$F28*'11月'!$C28</f>
        <v>25300</v>
      </c>
    </row>
    <row r="29" spans="1:18">
      <c r="A29" s="26" t="str">
        <f t="shared" si="2"/>
        <v>1995/11末</v>
      </c>
      <c r="B29" s="26" t="str">
        <f t="shared" si="2"/>
        <v>平成7/11末</v>
      </c>
      <c r="C29" s="43">
        <v>26</v>
      </c>
      <c r="D29" s="43">
        <v>568</v>
      </c>
      <c r="E29" s="43">
        <v>468</v>
      </c>
      <c r="F29" s="43">
        <v>1036</v>
      </c>
      <c r="G29" s="30" t="s">
        <v>15</v>
      </c>
      <c r="J29" s="46" t="s">
        <v>38</v>
      </c>
      <c r="K29" s="46">
        <f>SUM($D$58:$D$62)</f>
        <v>2527</v>
      </c>
      <c r="L29" s="46">
        <f>SUM($E$58:$E$62)</f>
        <v>2801</v>
      </c>
      <c r="M29" s="46">
        <f>SUM($F$58:$F$62)</f>
        <v>5328</v>
      </c>
      <c r="O29" s="17">
        <f>'11月'!$C29</f>
        <v>26</v>
      </c>
      <c r="P29">
        <f>'11月'!$D29*'11月'!$C29</f>
        <v>14768</v>
      </c>
      <c r="Q29">
        <f>'11月'!$E29*'11月'!$C29</f>
        <v>12168</v>
      </c>
      <c r="R29">
        <f>'11月'!$F29*'11月'!$C29</f>
        <v>26936</v>
      </c>
    </row>
    <row r="30" spans="1:18">
      <c r="A30" s="26" t="str">
        <f t="shared" si="2"/>
        <v>1995/11末</v>
      </c>
      <c r="B30" s="26" t="str">
        <f t="shared" si="2"/>
        <v>平成7/11末</v>
      </c>
      <c r="C30" s="43">
        <v>27</v>
      </c>
      <c r="D30" s="43">
        <v>501</v>
      </c>
      <c r="E30" s="43">
        <v>506</v>
      </c>
      <c r="F30" s="43">
        <v>1007</v>
      </c>
      <c r="G30" s="30" t="s">
        <v>15</v>
      </c>
      <c r="J30" s="46" t="s">
        <v>39</v>
      </c>
      <c r="K30" s="46">
        <f>SUM($D$63:$D$67)</f>
        <v>2740</v>
      </c>
      <c r="L30" s="46">
        <f>SUM($E$63:$E$67)</f>
        <v>3104</v>
      </c>
      <c r="M30" s="46">
        <f>SUM($F$63:$F$67)</f>
        <v>5844</v>
      </c>
      <c r="O30" s="17">
        <f>'11月'!$C30</f>
        <v>27</v>
      </c>
      <c r="P30">
        <f>'11月'!$D30*'11月'!$C30</f>
        <v>13527</v>
      </c>
      <c r="Q30">
        <f>'11月'!$E30*'11月'!$C30</f>
        <v>13662</v>
      </c>
      <c r="R30">
        <f>'11月'!$F30*'11月'!$C30</f>
        <v>27189</v>
      </c>
    </row>
    <row r="31" spans="1:18">
      <c r="A31" s="26" t="str">
        <f t="shared" si="2"/>
        <v>1995/11末</v>
      </c>
      <c r="B31" s="26" t="str">
        <f t="shared" si="2"/>
        <v>平成7/11末</v>
      </c>
      <c r="C31" s="43">
        <v>28</v>
      </c>
      <c r="D31" s="43">
        <v>571</v>
      </c>
      <c r="E31" s="43">
        <v>542</v>
      </c>
      <c r="F31" s="43">
        <v>1113</v>
      </c>
      <c r="G31" s="30" t="s">
        <v>15</v>
      </c>
      <c r="J31" s="46" t="s">
        <v>40</v>
      </c>
      <c r="K31" s="46">
        <f>SUM($D$68:$D$72)</f>
        <v>2597</v>
      </c>
      <c r="L31" s="46">
        <f>SUM($E$68:$E$72)</f>
        <v>2996</v>
      </c>
      <c r="M31" s="46">
        <f>SUM($F$68:$F$72)</f>
        <v>5593</v>
      </c>
      <c r="O31" s="17">
        <f>'11月'!$C31</f>
        <v>28</v>
      </c>
      <c r="P31">
        <f>'11月'!$D31*'11月'!$C31</f>
        <v>15988</v>
      </c>
      <c r="Q31">
        <f>'11月'!$E31*'11月'!$C31</f>
        <v>15176</v>
      </c>
      <c r="R31">
        <f>'11月'!$F31*'11月'!$C31</f>
        <v>31164</v>
      </c>
    </row>
    <row r="32" spans="1:18">
      <c r="A32" s="26" t="str">
        <f t="shared" si="2"/>
        <v>1995/11末</v>
      </c>
      <c r="B32" s="26" t="str">
        <f t="shared" si="2"/>
        <v>平成7/11末</v>
      </c>
      <c r="C32" s="43">
        <v>29</v>
      </c>
      <c r="D32" s="43">
        <v>401</v>
      </c>
      <c r="E32" s="43">
        <v>371</v>
      </c>
      <c r="F32" s="43">
        <v>772</v>
      </c>
      <c r="G32" s="30" t="s">
        <v>15</v>
      </c>
      <c r="J32" s="46" t="s">
        <v>41</v>
      </c>
      <c r="K32" s="46">
        <f>SUM($D$73:$D$77)</f>
        <v>1828</v>
      </c>
      <c r="L32" s="46">
        <f>SUM($E$73:$E$77)</f>
        <v>2700</v>
      </c>
      <c r="M32" s="46">
        <f>SUM($F$73:$F$77)</f>
        <v>4528</v>
      </c>
      <c r="O32" s="17">
        <f>'11月'!$C32</f>
        <v>29</v>
      </c>
      <c r="P32">
        <f>'11月'!$D32*'11月'!$C32</f>
        <v>11629</v>
      </c>
      <c r="Q32">
        <f>'11月'!$E32*'11月'!$C32</f>
        <v>10759</v>
      </c>
      <c r="R32">
        <f>'11月'!$F32*'11月'!$C32</f>
        <v>22388</v>
      </c>
    </row>
    <row r="33" spans="1:18">
      <c r="A33" s="26" t="str">
        <f t="shared" si="2"/>
        <v>1995/11末</v>
      </c>
      <c r="B33" s="26" t="str">
        <f t="shared" si="2"/>
        <v>平成7/11末</v>
      </c>
      <c r="C33" s="43">
        <v>30</v>
      </c>
      <c r="D33" s="43">
        <v>578</v>
      </c>
      <c r="E33" s="43">
        <v>530</v>
      </c>
      <c r="F33" s="43">
        <v>1108</v>
      </c>
      <c r="G33" s="30" t="s">
        <v>15</v>
      </c>
      <c r="J33" s="46" t="s">
        <v>42</v>
      </c>
      <c r="K33" s="46">
        <f>SUM($D$78:$D$82)</f>
        <v>1271</v>
      </c>
      <c r="L33" s="46">
        <f>SUM($E$78:$E$82)</f>
        <v>2025</v>
      </c>
      <c r="M33" s="46">
        <f>SUM($F$78:$F$82)</f>
        <v>3296</v>
      </c>
      <c r="O33" s="17">
        <f>'11月'!$C33</f>
        <v>30</v>
      </c>
      <c r="P33">
        <f>'11月'!$D33*'11月'!$C33</f>
        <v>17340</v>
      </c>
      <c r="Q33">
        <f>'11月'!$E33*'11月'!$C33</f>
        <v>15900</v>
      </c>
      <c r="R33">
        <f>'11月'!$F33*'11月'!$C33</f>
        <v>33240</v>
      </c>
    </row>
    <row r="34" spans="1:18">
      <c r="A34" s="26" t="str">
        <f t="shared" si="2"/>
        <v>1995/11末</v>
      </c>
      <c r="B34" s="26" t="str">
        <f t="shared" si="2"/>
        <v>平成7/11末</v>
      </c>
      <c r="C34" s="43">
        <v>31</v>
      </c>
      <c r="D34" s="43">
        <v>550</v>
      </c>
      <c r="E34" s="43">
        <v>504</v>
      </c>
      <c r="F34" s="43">
        <v>1054</v>
      </c>
      <c r="G34" s="30" t="s">
        <v>15</v>
      </c>
      <c r="J34" s="46" t="s">
        <v>43</v>
      </c>
      <c r="K34" s="46">
        <f>SUM($D$83:$D$87)</f>
        <v>767</v>
      </c>
      <c r="L34" s="46">
        <f>SUM($E$83:$E$87)</f>
        <v>1392</v>
      </c>
      <c r="M34" s="46">
        <f>SUM($F$83:$F$87)</f>
        <v>2159</v>
      </c>
      <c r="O34" s="17">
        <f>'11月'!$C34</f>
        <v>31</v>
      </c>
      <c r="P34">
        <f>'11月'!$D34*'11月'!$C34</f>
        <v>17050</v>
      </c>
      <c r="Q34">
        <f>'11月'!$E34*'11月'!$C34</f>
        <v>15624</v>
      </c>
      <c r="R34">
        <f>'11月'!$F34*'11月'!$C34</f>
        <v>32674</v>
      </c>
    </row>
    <row r="35" spans="1:18">
      <c r="A35" s="26" t="str">
        <f t="shared" si="2"/>
        <v>1995/11末</v>
      </c>
      <c r="B35" s="26" t="str">
        <f t="shared" si="2"/>
        <v>平成7/11末</v>
      </c>
      <c r="C35" s="43">
        <v>32</v>
      </c>
      <c r="D35" s="43">
        <v>538</v>
      </c>
      <c r="E35" s="43">
        <v>548</v>
      </c>
      <c r="F35" s="43">
        <v>1086</v>
      </c>
      <c r="G35" s="30" t="s">
        <v>15</v>
      </c>
      <c r="J35" s="46" t="s">
        <v>44</v>
      </c>
      <c r="K35" s="46">
        <f>SUM($D$88:$D$92)</f>
        <v>311</v>
      </c>
      <c r="L35" s="46">
        <f>SUM($E$88:$E$92)</f>
        <v>782</v>
      </c>
      <c r="M35" s="46">
        <f>SUM($F$88:$F$92)</f>
        <v>1093</v>
      </c>
      <c r="O35" s="17">
        <f>'11月'!$C35</f>
        <v>32</v>
      </c>
      <c r="P35">
        <f>'11月'!$D35*'11月'!$C35</f>
        <v>17216</v>
      </c>
      <c r="Q35">
        <f>'11月'!$E35*'11月'!$C35</f>
        <v>17536</v>
      </c>
      <c r="R35">
        <f>'11月'!$F35*'11月'!$C35</f>
        <v>34752</v>
      </c>
    </row>
    <row r="36" spans="1:18">
      <c r="A36" s="26" t="str">
        <f t="shared" si="2"/>
        <v>1995/11末</v>
      </c>
      <c r="B36" s="26" t="str">
        <f t="shared" si="2"/>
        <v>平成7/11末</v>
      </c>
      <c r="C36" s="43">
        <v>33</v>
      </c>
      <c r="D36" s="43">
        <v>581</v>
      </c>
      <c r="E36" s="43">
        <v>516</v>
      </c>
      <c r="F36" s="43">
        <v>1097</v>
      </c>
      <c r="G36" s="30" t="s">
        <v>15</v>
      </c>
      <c r="J36" s="46" t="s">
        <v>45</v>
      </c>
      <c r="K36" s="46">
        <f>SUM($D$93:$D$97)</f>
        <v>76</v>
      </c>
      <c r="L36" s="46">
        <f>SUM($E$93:$E$97)</f>
        <v>217</v>
      </c>
      <c r="M36" s="46">
        <f>SUM($F$93:$F$97)</f>
        <v>293</v>
      </c>
      <c r="O36" s="17">
        <f>'11月'!$C36</f>
        <v>33</v>
      </c>
      <c r="P36">
        <f>'11月'!$D36*'11月'!$C36</f>
        <v>19173</v>
      </c>
      <c r="Q36">
        <f>'11月'!$E36*'11月'!$C36</f>
        <v>17028</v>
      </c>
      <c r="R36">
        <f>'11月'!$F36*'11月'!$C36</f>
        <v>36201</v>
      </c>
    </row>
    <row r="37" spans="1:18">
      <c r="A37" s="26" t="str">
        <f t="shared" ref="A37:B52" si="3">A36</f>
        <v>1995/11末</v>
      </c>
      <c r="B37" s="26" t="str">
        <f t="shared" si="3"/>
        <v>平成7/11末</v>
      </c>
      <c r="C37" s="43">
        <v>34</v>
      </c>
      <c r="D37" s="43">
        <v>560</v>
      </c>
      <c r="E37" s="43">
        <v>541</v>
      </c>
      <c r="F37" s="43">
        <v>1101</v>
      </c>
      <c r="G37" s="30" t="s">
        <v>15</v>
      </c>
      <c r="J37" s="46" t="s">
        <v>46</v>
      </c>
      <c r="K37" s="46">
        <f>SUM($D$98:$D$102)</f>
        <v>9</v>
      </c>
      <c r="L37" s="46">
        <f>SUM($E$98:$E$102)</f>
        <v>37</v>
      </c>
      <c r="M37" s="46">
        <f>SUM($F$98:$F$102)</f>
        <v>46</v>
      </c>
      <c r="O37" s="17">
        <f>'11月'!$C37</f>
        <v>34</v>
      </c>
      <c r="P37">
        <f>'11月'!$D37*'11月'!$C37</f>
        <v>19040</v>
      </c>
      <c r="Q37">
        <f>'11月'!$E37*'11月'!$C37</f>
        <v>18394</v>
      </c>
      <c r="R37">
        <f>'11月'!$F37*'11月'!$C37</f>
        <v>37434</v>
      </c>
    </row>
    <row r="38" spans="1:18">
      <c r="A38" s="26" t="str">
        <f t="shared" si="3"/>
        <v>1995/11末</v>
      </c>
      <c r="B38" s="26" t="str">
        <f t="shared" si="3"/>
        <v>平成7/11末</v>
      </c>
      <c r="C38" s="43">
        <v>35</v>
      </c>
      <c r="D38" s="43">
        <v>546</v>
      </c>
      <c r="E38" s="43">
        <v>532</v>
      </c>
      <c r="F38" s="43">
        <v>1078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'11月'!$C38</f>
        <v>35</v>
      </c>
      <c r="P38">
        <f>'11月'!$D38*'11月'!$C38</f>
        <v>19110</v>
      </c>
      <c r="Q38">
        <f>'11月'!$E38*'11月'!$C38</f>
        <v>18620</v>
      </c>
      <c r="R38">
        <f>'11月'!$F38*'11月'!$C38</f>
        <v>37730</v>
      </c>
    </row>
    <row r="39" spans="1:18">
      <c r="A39" s="26" t="str">
        <f t="shared" si="3"/>
        <v>1995/11末</v>
      </c>
      <c r="B39" s="26" t="str">
        <f t="shared" si="3"/>
        <v>平成7/11末</v>
      </c>
      <c r="C39" s="43">
        <v>36</v>
      </c>
      <c r="D39" s="43">
        <v>628</v>
      </c>
      <c r="E39" s="43">
        <v>574</v>
      </c>
      <c r="F39" s="43">
        <v>1202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'11月'!$C39</f>
        <v>36</v>
      </c>
      <c r="P39">
        <f>'11月'!$D39*'11月'!$C39</f>
        <v>22608</v>
      </c>
      <c r="Q39">
        <f>'11月'!$E39*'11月'!$C39</f>
        <v>20664</v>
      </c>
      <c r="R39">
        <f>'11月'!$F39*'11月'!$C39</f>
        <v>43272</v>
      </c>
    </row>
    <row r="40" spans="1:18">
      <c r="A40" s="26" t="str">
        <f t="shared" si="3"/>
        <v>1995/11末</v>
      </c>
      <c r="B40" s="26" t="str">
        <f t="shared" si="3"/>
        <v>平成7/11末</v>
      </c>
      <c r="C40" s="43">
        <v>37</v>
      </c>
      <c r="D40" s="43">
        <v>651</v>
      </c>
      <c r="E40" s="43">
        <v>542</v>
      </c>
      <c r="F40" s="43">
        <v>1193</v>
      </c>
      <c r="G40" s="30" t="s">
        <v>15</v>
      </c>
      <c r="O40" s="17">
        <f>'11月'!$C40</f>
        <v>37</v>
      </c>
      <c r="P40">
        <f>'11月'!$D40*'11月'!$C40</f>
        <v>24087</v>
      </c>
      <c r="Q40">
        <f>'11月'!$E40*'11月'!$C40</f>
        <v>20054</v>
      </c>
      <c r="R40">
        <f>'11月'!$F40*'11月'!$C40</f>
        <v>44141</v>
      </c>
    </row>
    <row r="41" spans="1:18">
      <c r="A41" s="26" t="str">
        <f t="shared" si="3"/>
        <v>1995/11末</v>
      </c>
      <c r="B41" s="26" t="str">
        <f t="shared" si="3"/>
        <v>平成7/11末</v>
      </c>
      <c r="C41" s="43">
        <v>38</v>
      </c>
      <c r="D41" s="43">
        <v>572</v>
      </c>
      <c r="E41" s="43">
        <v>547</v>
      </c>
      <c r="F41" s="43">
        <v>1119</v>
      </c>
      <c r="G41" s="30" t="s">
        <v>15</v>
      </c>
      <c r="O41" s="17">
        <f>'11月'!$C41</f>
        <v>38</v>
      </c>
      <c r="P41">
        <f>'11月'!$D41*'11月'!$C41</f>
        <v>21736</v>
      </c>
      <c r="Q41">
        <f>'11月'!$E41*'11月'!$C41</f>
        <v>20786</v>
      </c>
      <c r="R41">
        <f>'11月'!$F41*'11月'!$C41</f>
        <v>42522</v>
      </c>
    </row>
    <row r="42" spans="1:18">
      <c r="A42" s="26" t="str">
        <f t="shared" si="3"/>
        <v>1995/11末</v>
      </c>
      <c r="B42" s="26" t="str">
        <f t="shared" si="3"/>
        <v>平成7/11末</v>
      </c>
      <c r="C42" s="43">
        <v>39</v>
      </c>
      <c r="D42" s="43">
        <v>630</v>
      </c>
      <c r="E42" s="43">
        <v>551</v>
      </c>
      <c r="F42" s="43">
        <v>1181</v>
      </c>
      <c r="G42" s="30" t="s">
        <v>15</v>
      </c>
      <c r="O42" s="17">
        <f>'11月'!$C42</f>
        <v>39</v>
      </c>
      <c r="P42">
        <f>'11月'!$D42*'11月'!$C42</f>
        <v>24570</v>
      </c>
      <c r="Q42">
        <f>'11月'!$E42*'11月'!$C42</f>
        <v>21489</v>
      </c>
      <c r="R42">
        <f>'11月'!$F42*'11月'!$C42</f>
        <v>46059</v>
      </c>
    </row>
    <row r="43" spans="1:18">
      <c r="A43" s="26" t="str">
        <f t="shared" si="3"/>
        <v>1995/11末</v>
      </c>
      <c r="B43" s="26" t="str">
        <f t="shared" si="3"/>
        <v>平成7/11末</v>
      </c>
      <c r="C43" s="43">
        <v>40</v>
      </c>
      <c r="D43" s="43">
        <v>605</v>
      </c>
      <c r="E43" s="43">
        <v>608</v>
      </c>
      <c r="F43" s="43">
        <v>1213</v>
      </c>
      <c r="G43" s="30" t="s">
        <v>15</v>
      </c>
      <c r="O43" s="17">
        <f>'11月'!$C43</f>
        <v>40</v>
      </c>
      <c r="P43">
        <f>'11月'!$D43*'11月'!$C43</f>
        <v>24200</v>
      </c>
      <c r="Q43">
        <f>'11月'!$E43*'11月'!$C43</f>
        <v>24320</v>
      </c>
      <c r="R43">
        <f>'11月'!$F43*'11月'!$C43</f>
        <v>48520</v>
      </c>
    </row>
    <row r="44" spans="1:18">
      <c r="A44" s="26" t="str">
        <f t="shared" si="3"/>
        <v>1995/11末</v>
      </c>
      <c r="B44" s="26" t="str">
        <f t="shared" si="3"/>
        <v>平成7/11末</v>
      </c>
      <c r="C44" s="43">
        <v>41</v>
      </c>
      <c r="D44" s="43">
        <v>622</v>
      </c>
      <c r="E44" s="43">
        <v>570</v>
      </c>
      <c r="F44" s="43">
        <v>1192</v>
      </c>
      <c r="G44" s="30" t="s">
        <v>15</v>
      </c>
      <c r="O44" s="17">
        <f>'11月'!$C44</f>
        <v>41</v>
      </c>
      <c r="P44">
        <f>'11月'!$D44*'11月'!$C44</f>
        <v>25502</v>
      </c>
      <c r="Q44">
        <f>'11月'!$E44*'11月'!$C44</f>
        <v>23370</v>
      </c>
      <c r="R44">
        <f>'11月'!$F44*'11月'!$C44</f>
        <v>48872</v>
      </c>
    </row>
    <row r="45" spans="1:18">
      <c r="A45" s="26" t="str">
        <f t="shared" si="3"/>
        <v>1995/11末</v>
      </c>
      <c r="B45" s="26" t="str">
        <f t="shared" si="3"/>
        <v>平成7/11末</v>
      </c>
      <c r="C45" s="43">
        <v>42</v>
      </c>
      <c r="D45" s="43">
        <v>645</v>
      </c>
      <c r="E45" s="43">
        <v>613</v>
      </c>
      <c r="F45" s="43">
        <v>1258</v>
      </c>
      <c r="G45" s="30" t="s">
        <v>15</v>
      </c>
      <c r="O45" s="17">
        <f>'11月'!$C45</f>
        <v>42</v>
      </c>
      <c r="P45">
        <f>'11月'!$D45*'11月'!$C45</f>
        <v>27090</v>
      </c>
      <c r="Q45">
        <f>'11月'!$E45*'11月'!$C45</f>
        <v>25746</v>
      </c>
      <c r="R45">
        <f>'11月'!$F45*'11月'!$C45</f>
        <v>52836</v>
      </c>
    </row>
    <row r="46" spans="1:18">
      <c r="A46" s="26" t="str">
        <f t="shared" si="3"/>
        <v>1995/11末</v>
      </c>
      <c r="B46" s="26" t="str">
        <f t="shared" si="3"/>
        <v>平成7/11末</v>
      </c>
      <c r="C46" s="43">
        <v>43</v>
      </c>
      <c r="D46" s="43">
        <v>699</v>
      </c>
      <c r="E46" s="43">
        <v>618</v>
      </c>
      <c r="F46" s="43">
        <v>1317</v>
      </c>
      <c r="G46" s="30" t="s">
        <v>15</v>
      </c>
      <c r="O46" s="17">
        <f>'11月'!$C46</f>
        <v>43</v>
      </c>
      <c r="P46">
        <f>'11月'!$D46*'11月'!$C46</f>
        <v>30057</v>
      </c>
      <c r="Q46">
        <f>'11月'!$E46*'11月'!$C46</f>
        <v>26574</v>
      </c>
      <c r="R46">
        <f>'11月'!$F46*'11月'!$C46</f>
        <v>56631</v>
      </c>
    </row>
    <row r="47" spans="1:18">
      <c r="A47" s="26" t="str">
        <f t="shared" si="3"/>
        <v>1995/11末</v>
      </c>
      <c r="B47" s="26" t="str">
        <f t="shared" si="3"/>
        <v>平成7/11末</v>
      </c>
      <c r="C47" s="43">
        <v>44</v>
      </c>
      <c r="D47" s="43">
        <v>736</v>
      </c>
      <c r="E47" s="43">
        <v>677</v>
      </c>
      <c r="F47" s="43">
        <v>1413</v>
      </c>
      <c r="G47" s="30" t="s">
        <v>15</v>
      </c>
      <c r="O47" s="17">
        <f>'11月'!$C47</f>
        <v>44</v>
      </c>
      <c r="P47">
        <f>'11月'!$D47*'11月'!$C47</f>
        <v>32384</v>
      </c>
      <c r="Q47">
        <f>'11月'!$E47*'11月'!$C47</f>
        <v>29788</v>
      </c>
      <c r="R47">
        <f>'11月'!$F47*'11月'!$C47</f>
        <v>62172</v>
      </c>
    </row>
    <row r="48" spans="1:18">
      <c r="A48" s="26" t="str">
        <f t="shared" si="3"/>
        <v>1995/11末</v>
      </c>
      <c r="B48" s="26" t="str">
        <f t="shared" si="3"/>
        <v>平成7/11末</v>
      </c>
      <c r="C48" s="43">
        <v>45</v>
      </c>
      <c r="D48" s="43">
        <v>714</v>
      </c>
      <c r="E48" s="43">
        <v>709</v>
      </c>
      <c r="F48" s="43">
        <v>1423</v>
      </c>
      <c r="G48" s="30" t="s">
        <v>15</v>
      </c>
      <c r="O48" s="17">
        <f>'11月'!$C48</f>
        <v>45</v>
      </c>
      <c r="P48">
        <f>'11月'!$D48*'11月'!$C48</f>
        <v>32130</v>
      </c>
      <c r="Q48">
        <f>'11月'!$E48*'11月'!$C48</f>
        <v>31905</v>
      </c>
      <c r="R48">
        <f>'11月'!$F48*'11月'!$C48</f>
        <v>64035</v>
      </c>
    </row>
    <row r="49" spans="1:18">
      <c r="A49" s="26" t="str">
        <f t="shared" si="3"/>
        <v>1995/11末</v>
      </c>
      <c r="B49" s="26" t="str">
        <f t="shared" si="3"/>
        <v>平成7/11末</v>
      </c>
      <c r="C49" s="43">
        <v>46</v>
      </c>
      <c r="D49" s="43">
        <v>843</v>
      </c>
      <c r="E49" s="43">
        <v>798</v>
      </c>
      <c r="F49" s="43">
        <v>1641</v>
      </c>
      <c r="G49" s="30" t="s">
        <v>15</v>
      </c>
      <c r="O49" s="17">
        <f>'11月'!$C49</f>
        <v>46</v>
      </c>
      <c r="P49">
        <f>'11月'!$D49*'11月'!$C49</f>
        <v>38778</v>
      </c>
      <c r="Q49">
        <f>'11月'!$E49*'11月'!$C49</f>
        <v>36708</v>
      </c>
      <c r="R49">
        <f>'11月'!$F49*'11月'!$C49</f>
        <v>75486</v>
      </c>
    </row>
    <row r="50" spans="1:18">
      <c r="A50" s="26" t="str">
        <f t="shared" si="3"/>
        <v>1995/11末</v>
      </c>
      <c r="B50" s="26" t="str">
        <f t="shared" si="3"/>
        <v>平成7/11末</v>
      </c>
      <c r="C50" s="43">
        <v>47</v>
      </c>
      <c r="D50" s="43">
        <v>873</v>
      </c>
      <c r="E50" s="43">
        <v>748</v>
      </c>
      <c r="F50" s="43">
        <v>1621</v>
      </c>
      <c r="G50" s="30" t="s">
        <v>15</v>
      </c>
      <c r="O50" s="17">
        <f>'11月'!$C50</f>
        <v>47</v>
      </c>
      <c r="P50">
        <f>'11月'!$D50*'11月'!$C50</f>
        <v>41031</v>
      </c>
      <c r="Q50">
        <f>'11月'!$E50*'11月'!$C50</f>
        <v>35156</v>
      </c>
      <c r="R50">
        <f>'11月'!$F50*'11月'!$C50</f>
        <v>76187</v>
      </c>
    </row>
    <row r="51" spans="1:18">
      <c r="A51" s="26" t="str">
        <f t="shared" si="3"/>
        <v>1995/11末</v>
      </c>
      <c r="B51" s="26" t="str">
        <f t="shared" si="3"/>
        <v>平成7/11末</v>
      </c>
      <c r="C51" s="43">
        <v>48</v>
      </c>
      <c r="D51" s="43">
        <v>829</v>
      </c>
      <c r="E51" s="43">
        <v>698</v>
      </c>
      <c r="F51" s="43">
        <v>1527</v>
      </c>
      <c r="G51" s="30" t="s">
        <v>15</v>
      </c>
      <c r="O51" s="17">
        <f>'11月'!$C51</f>
        <v>48</v>
      </c>
      <c r="P51">
        <f>'11月'!$D51*'11月'!$C51</f>
        <v>39792</v>
      </c>
      <c r="Q51">
        <f>'11月'!$E51*'11月'!$C51</f>
        <v>33504</v>
      </c>
      <c r="R51">
        <f>'11月'!$F51*'11月'!$C51</f>
        <v>73296</v>
      </c>
    </row>
    <row r="52" spans="1:18">
      <c r="A52" s="26" t="str">
        <f t="shared" si="3"/>
        <v>1995/11末</v>
      </c>
      <c r="B52" s="26" t="str">
        <f t="shared" si="3"/>
        <v>平成7/11末</v>
      </c>
      <c r="C52" s="43">
        <v>49</v>
      </c>
      <c r="D52" s="43">
        <v>500</v>
      </c>
      <c r="E52" s="43">
        <v>440</v>
      </c>
      <c r="F52" s="43">
        <v>940</v>
      </c>
      <c r="G52" s="30" t="s">
        <v>15</v>
      </c>
      <c r="O52" s="17">
        <f>'11月'!$C52</f>
        <v>49</v>
      </c>
      <c r="P52">
        <f>'11月'!$D52*'11月'!$C52</f>
        <v>24500</v>
      </c>
      <c r="Q52">
        <f>'11月'!$E52*'11月'!$C52</f>
        <v>21560</v>
      </c>
      <c r="R52">
        <f>'11月'!$F52*'11月'!$C52</f>
        <v>46060</v>
      </c>
    </row>
    <row r="53" spans="1:18">
      <c r="A53" s="26" t="str">
        <f t="shared" ref="A53:B68" si="4">A52</f>
        <v>1995/11末</v>
      </c>
      <c r="B53" s="26" t="str">
        <f t="shared" si="4"/>
        <v>平成7/11末</v>
      </c>
      <c r="C53" s="43">
        <v>50</v>
      </c>
      <c r="D53" s="43">
        <v>464</v>
      </c>
      <c r="E53" s="43">
        <v>465</v>
      </c>
      <c r="F53" s="43">
        <v>929</v>
      </c>
      <c r="G53" s="30" t="s">
        <v>15</v>
      </c>
      <c r="O53" s="17">
        <f>'11月'!$C53</f>
        <v>50</v>
      </c>
      <c r="P53">
        <f>'11月'!$D53*'11月'!$C53</f>
        <v>23200</v>
      </c>
      <c r="Q53">
        <f>'11月'!$E53*'11月'!$C53</f>
        <v>23250</v>
      </c>
      <c r="R53">
        <f>'11月'!$F53*'11月'!$C53</f>
        <v>46450</v>
      </c>
    </row>
    <row r="54" spans="1:18">
      <c r="A54" s="26" t="str">
        <f t="shared" si="4"/>
        <v>1995/11末</v>
      </c>
      <c r="B54" s="26" t="str">
        <f t="shared" si="4"/>
        <v>平成7/11末</v>
      </c>
      <c r="C54" s="43">
        <v>51</v>
      </c>
      <c r="D54" s="43">
        <v>561</v>
      </c>
      <c r="E54" s="43">
        <v>550</v>
      </c>
      <c r="F54" s="43">
        <v>1111</v>
      </c>
      <c r="G54" s="30" t="s">
        <v>15</v>
      </c>
      <c r="O54" s="17">
        <f>'11月'!$C54</f>
        <v>51</v>
      </c>
      <c r="P54">
        <f>'11月'!$D54*'11月'!$C54</f>
        <v>28611</v>
      </c>
      <c r="Q54">
        <f>'11月'!$E54*'11月'!$C54</f>
        <v>28050</v>
      </c>
      <c r="R54">
        <f>'11月'!$F54*'11月'!$C54</f>
        <v>56661</v>
      </c>
    </row>
    <row r="55" spans="1:18">
      <c r="A55" s="26" t="str">
        <f t="shared" si="4"/>
        <v>1995/11末</v>
      </c>
      <c r="B55" s="26" t="str">
        <f t="shared" si="4"/>
        <v>平成7/11末</v>
      </c>
      <c r="C55" s="43">
        <v>52</v>
      </c>
      <c r="D55" s="43">
        <v>573</v>
      </c>
      <c r="E55" s="43">
        <v>582</v>
      </c>
      <c r="F55" s="43">
        <v>1155</v>
      </c>
      <c r="G55" s="30" t="s">
        <v>15</v>
      </c>
      <c r="O55" s="17">
        <f>'11月'!$C55</f>
        <v>52</v>
      </c>
      <c r="P55">
        <f>'11月'!$D55*'11月'!$C55</f>
        <v>29796</v>
      </c>
      <c r="Q55">
        <f>'11月'!$E55*'11月'!$C55</f>
        <v>30264</v>
      </c>
      <c r="R55">
        <f>'11月'!$F55*'11月'!$C55</f>
        <v>60060</v>
      </c>
    </row>
    <row r="56" spans="1:18">
      <c r="A56" s="26" t="str">
        <f t="shared" si="4"/>
        <v>1995/11末</v>
      </c>
      <c r="B56" s="26" t="str">
        <f t="shared" si="4"/>
        <v>平成7/11末</v>
      </c>
      <c r="C56" s="43">
        <v>53</v>
      </c>
      <c r="D56" s="43">
        <v>612</v>
      </c>
      <c r="E56" s="43">
        <v>562</v>
      </c>
      <c r="F56" s="43">
        <v>1174</v>
      </c>
      <c r="G56" s="30" t="s">
        <v>15</v>
      </c>
      <c r="O56" s="17">
        <f>'11月'!$C56</f>
        <v>53</v>
      </c>
      <c r="P56">
        <f>'11月'!$D56*'11月'!$C56</f>
        <v>32436</v>
      </c>
      <c r="Q56">
        <f>'11月'!$E56*'11月'!$C56</f>
        <v>29786</v>
      </c>
      <c r="R56">
        <f>'11月'!$F56*'11月'!$C56</f>
        <v>62222</v>
      </c>
    </row>
    <row r="57" spans="1:18">
      <c r="A57" s="26" t="str">
        <f t="shared" si="4"/>
        <v>1995/11末</v>
      </c>
      <c r="B57" s="26" t="str">
        <f t="shared" si="4"/>
        <v>平成7/11末</v>
      </c>
      <c r="C57" s="43">
        <v>54</v>
      </c>
      <c r="D57" s="43">
        <v>581</v>
      </c>
      <c r="E57" s="43">
        <v>587</v>
      </c>
      <c r="F57" s="43">
        <v>1168</v>
      </c>
      <c r="G57" s="30" t="s">
        <v>15</v>
      </c>
      <c r="O57" s="17">
        <f>'11月'!$C57</f>
        <v>54</v>
      </c>
      <c r="P57">
        <f>'11月'!$D57*'11月'!$C57</f>
        <v>31374</v>
      </c>
      <c r="Q57">
        <f>'11月'!$E57*'11月'!$C57</f>
        <v>31698</v>
      </c>
      <c r="R57">
        <f>'11月'!$F57*'11月'!$C57</f>
        <v>63072</v>
      </c>
    </row>
    <row r="58" spans="1:18">
      <c r="A58" s="26" t="str">
        <f t="shared" si="4"/>
        <v>1995/11末</v>
      </c>
      <c r="B58" s="26" t="str">
        <f t="shared" si="4"/>
        <v>平成7/11末</v>
      </c>
      <c r="C58" s="43">
        <v>55</v>
      </c>
      <c r="D58" s="43">
        <v>515</v>
      </c>
      <c r="E58" s="43">
        <v>548</v>
      </c>
      <c r="F58" s="43">
        <v>1063</v>
      </c>
      <c r="G58" s="30" t="s">
        <v>15</v>
      </c>
      <c r="O58" s="17">
        <f>'11月'!$C58</f>
        <v>55</v>
      </c>
      <c r="P58">
        <f>'11月'!$D58*'11月'!$C58</f>
        <v>28325</v>
      </c>
      <c r="Q58">
        <f>'11月'!$E58*'11月'!$C58</f>
        <v>30140</v>
      </c>
      <c r="R58">
        <f>'11月'!$F58*'11月'!$C58</f>
        <v>58465</v>
      </c>
    </row>
    <row r="59" spans="1:18">
      <c r="A59" s="26" t="str">
        <f t="shared" si="4"/>
        <v>1995/11末</v>
      </c>
      <c r="B59" s="26" t="str">
        <f t="shared" si="4"/>
        <v>平成7/11末</v>
      </c>
      <c r="C59" s="43">
        <v>56</v>
      </c>
      <c r="D59" s="43">
        <v>511</v>
      </c>
      <c r="E59" s="43">
        <v>494</v>
      </c>
      <c r="F59" s="43">
        <v>1005</v>
      </c>
      <c r="G59" s="30" t="s">
        <v>15</v>
      </c>
      <c r="O59" s="17">
        <f>'11月'!$C59</f>
        <v>56</v>
      </c>
      <c r="P59">
        <f>'11月'!$D59*'11月'!$C59</f>
        <v>28616</v>
      </c>
      <c r="Q59">
        <f>'11月'!$E59*'11月'!$C59</f>
        <v>27664</v>
      </c>
      <c r="R59">
        <f>'11月'!$F59*'11月'!$C59</f>
        <v>56280</v>
      </c>
    </row>
    <row r="60" spans="1:18">
      <c r="A60" s="26" t="str">
        <f t="shared" si="4"/>
        <v>1995/11末</v>
      </c>
      <c r="B60" s="26" t="str">
        <f t="shared" si="4"/>
        <v>平成7/11末</v>
      </c>
      <c r="C60" s="43">
        <v>57</v>
      </c>
      <c r="D60" s="43">
        <v>520</v>
      </c>
      <c r="E60" s="43">
        <v>558</v>
      </c>
      <c r="F60" s="43">
        <v>1078</v>
      </c>
      <c r="G60" s="30" t="s">
        <v>15</v>
      </c>
      <c r="O60" s="17">
        <f>'11月'!$C60</f>
        <v>57</v>
      </c>
      <c r="P60">
        <f>'11月'!$D60*'11月'!$C60</f>
        <v>29640</v>
      </c>
      <c r="Q60">
        <f>'11月'!$E60*'11月'!$C60</f>
        <v>31806</v>
      </c>
      <c r="R60">
        <f>'11月'!$F60*'11月'!$C60</f>
        <v>61446</v>
      </c>
    </row>
    <row r="61" spans="1:18">
      <c r="A61" s="26" t="str">
        <f t="shared" si="4"/>
        <v>1995/11末</v>
      </c>
      <c r="B61" s="26" t="str">
        <f t="shared" si="4"/>
        <v>平成7/11末</v>
      </c>
      <c r="C61" s="43">
        <v>58</v>
      </c>
      <c r="D61" s="43">
        <v>503</v>
      </c>
      <c r="E61" s="43">
        <v>582</v>
      </c>
      <c r="F61" s="43">
        <v>1085</v>
      </c>
      <c r="G61" s="30" t="s">
        <v>15</v>
      </c>
      <c r="O61" s="17">
        <f>'11月'!$C61</f>
        <v>58</v>
      </c>
      <c r="P61">
        <f>'11月'!$D61*'11月'!$C61</f>
        <v>29174</v>
      </c>
      <c r="Q61">
        <f>'11月'!$E61*'11月'!$C61</f>
        <v>33756</v>
      </c>
      <c r="R61">
        <f>'11月'!$F61*'11月'!$C61</f>
        <v>62930</v>
      </c>
    </row>
    <row r="62" spans="1:18">
      <c r="A62" s="26" t="str">
        <f t="shared" si="4"/>
        <v>1995/11末</v>
      </c>
      <c r="B62" s="26" t="str">
        <f t="shared" si="4"/>
        <v>平成7/11末</v>
      </c>
      <c r="C62" s="43">
        <v>59</v>
      </c>
      <c r="D62" s="43">
        <v>478</v>
      </c>
      <c r="E62" s="43">
        <v>619</v>
      </c>
      <c r="F62" s="43">
        <v>1097</v>
      </c>
      <c r="G62" s="30" t="s">
        <v>15</v>
      </c>
      <c r="O62" s="17">
        <f>'11月'!$C62</f>
        <v>59</v>
      </c>
      <c r="P62">
        <f>'11月'!$D62*'11月'!$C62</f>
        <v>28202</v>
      </c>
      <c r="Q62">
        <f>'11月'!$E62*'11月'!$C62</f>
        <v>36521</v>
      </c>
      <c r="R62">
        <f>'11月'!$F62*'11月'!$C62</f>
        <v>64723</v>
      </c>
    </row>
    <row r="63" spans="1:18">
      <c r="A63" s="26" t="str">
        <f t="shared" si="4"/>
        <v>1995/11末</v>
      </c>
      <c r="B63" s="26" t="str">
        <f t="shared" si="4"/>
        <v>平成7/11末</v>
      </c>
      <c r="C63" s="43">
        <v>60</v>
      </c>
      <c r="D63" s="43">
        <v>571</v>
      </c>
      <c r="E63" s="43">
        <v>585</v>
      </c>
      <c r="F63" s="43">
        <v>1156</v>
      </c>
      <c r="G63" s="30" t="s">
        <v>15</v>
      </c>
      <c r="O63" s="17">
        <f>'11月'!$C63</f>
        <v>60</v>
      </c>
      <c r="P63">
        <f>'11月'!$D63*'11月'!$C63</f>
        <v>34260</v>
      </c>
      <c r="Q63">
        <f>'11月'!$E63*'11月'!$C63</f>
        <v>35100</v>
      </c>
      <c r="R63">
        <f>'11月'!$F63*'11月'!$C63</f>
        <v>69360</v>
      </c>
    </row>
    <row r="64" spans="1:18">
      <c r="A64" s="26" t="str">
        <f t="shared" si="4"/>
        <v>1995/11末</v>
      </c>
      <c r="B64" s="26" t="str">
        <f t="shared" si="4"/>
        <v>平成7/11末</v>
      </c>
      <c r="C64" s="43">
        <v>61</v>
      </c>
      <c r="D64" s="43">
        <v>511</v>
      </c>
      <c r="E64" s="43">
        <v>618</v>
      </c>
      <c r="F64" s="43">
        <v>1129</v>
      </c>
      <c r="G64" s="30" t="s">
        <v>15</v>
      </c>
      <c r="O64" s="17">
        <f>'11月'!$C64</f>
        <v>61</v>
      </c>
      <c r="P64">
        <f>'11月'!$D64*'11月'!$C64</f>
        <v>31171</v>
      </c>
      <c r="Q64">
        <f>'11月'!$E64*'11月'!$C64</f>
        <v>37698</v>
      </c>
      <c r="R64">
        <f>'11月'!$F64*'11月'!$C64</f>
        <v>68869</v>
      </c>
    </row>
    <row r="65" spans="1:18">
      <c r="A65" s="26" t="str">
        <f t="shared" si="4"/>
        <v>1995/11末</v>
      </c>
      <c r="B65" s="26" t="str">
        <f t="shared" si="4"/>
        <v>平成7/11末</v>
      </c>
      <c r="C65" s="43">
        <v>62</v>
      </c>
      <c r="D65" s="43">
        <v>552</v>
      </c>
      <c r="E65" s="43">
        <v>602</v>
      </c>
      <c r="F65" s="43">
        <v>1154</v>
      </c>
      <c r="G65" s="30" t="s">
        <v>15</v>
      </c>
      <c r="O65" s="17">
        <f>'11月'!$C65</f>
        <v>62</v>
      </c>
      <c r="P65">
        <f>'11月'!$D65*'11月'!$C65</f>
        <v>34224</v>
      </c>
      <c r="Q65">
        <f>'11月'!$E65*'11月'!$C65</f>
        <v>37324</v>
      </c>
      <c r="R65">
        <f>'11月'!$F65*'11月'!$C65</f>
        <v>71548</v>
      </c>
    </row>
    <row r="66" spans="1:18">
      <c r="A66" s="26" t="str">
        <f t="shared" si="4"/>
        <v>1995/11末</v>
      </c>
      <c r="B66" s="26" t="str">
        <f t="shared" si="4"/>
        <v>平成7/11末</v>
      </c>
      <c r="C66" s="43">
        <v>63</v>
      </c>
      <c r="D66" s="43">
        <v>562</v>
      </c>
      <c r="E66" s="43">
        <v>651</v>
      </c>
      <c r="F66" s="43">
        <v>1213</v>
      </c>
      <c r="G66" s="30" t="s">
        <v>15</v>
      </c>
      <c r="O66" s="17">
        <f>'11月'!$C66</f>
        <v>63</v>
      </c>
      <c r="P66">
        <f>'11月'!$D66*'11月'!$C66</f>
        <v>35406</v>
      </c>
      <c r="Q66">
        <f>'11月'!$E66*'11月'!$C66</f>
        <v>41013</v>
      </c>
      <c r="R66">
        <f>'11月'!$F66*'11月'!$C66</f>
        <v>76419</v>
      </c>
    </row>
    <row r="67" spans="1:18">
      <c r="A67" s="26" t="str">
        <f t="shared" si="4"/>
        <v>1995/11末</v>
      </c>
      <c r="B67" s="26" t="str">
        <f t="shared" si="4"/>
        <v>平成7/11末</v>
      </c>
      <c r="C67" s="43">
        <v>64</v>
      </c>
      <c r="D67" s="43">
        <v>544</v>
      </c>
      <c r="E67" s="43">
        <v>648</v>
      </c>
      <c r="F67" s="43">
        <v>1192</v>
      </c>
      <c r="G67" s="30" t="s">
        <v>15</v>
      </c>
      <c r="O67" s="17">
        <f>'11月'!$C67</f>
        <v>64</v>
      </c>
      <c r="P67">
        <f>'11月'!$D67*'11月'!$C67</f>
        <v>34816</v>
      </c>
      <c r="Q67">
        <f>'11月'!$E67*'11月'!$C67</f>
        <v>41472</v>
      </c>
      <c r="R67">
        <f>'11月'!$F67*'11月'!$C67</f>
        <v>76288</v>
      </c>
    </row>
    <row r="68" spans="1:18">
      <c r="A68" s="25" t="str">
        <f t="shared" si="4"/>
        <v>1995/11末</v>
      </c>
      <c r="B68" s="25" t="str">
        <f t="shared" si="4"/>
        <v>平成7/11末</v>
      </c>
      <c r="C68" s="42">
        <v>65</v>
      </c>
      <c r="D68" s="42">
        <v>535</v>
      </c>
      <c r="E68" s="42">
        <v>570</v>
      </c>
      <c r="F68" s="42">
        <v>1105</v>
      </c>
      <c r="G68" s="29" t="s">
        <v>16</v>
      </c>
      <c r="O68" s="23">
        <f>'11月'!$C68</f>
        <v>65</v>
      </c>
      <c r="P68" s="24">
        <f>'11月'!$D68*'11月'!$C68</f>
        <v>34775</v>
      </c>
      <c r="Q68" s="24">
        <f>'11月'!$E68*'11月'!$C68</f>
        <v>37050</v>
      </c>
      <c r="R68" s="24">
        <f>'11月'!$F68*'11月'!$C68</f>
        <v>71825</v>
      </c>
    </row>
    <row r="69" spans="1:18">
      <c r="A69" s="26" t="str">
        <f t="shared" ref="A69:B84" si="5">A68</f>
        <v>1995/11末</v>
      </c>
      <c r="B69" s="26" t="str">
        <f t="shared" si="5"/>
        <v>平成7/11末</v>
      </c>
      <c r="C69" s="43">
        <v>66</v>
      </c>
      <c r="D69" s="43">
        <v>535</v>
      </c>
      <c r="E69" s="43">
        <v>599</v>
      </c>
      <c r="F69" s="43">
        <v>1134</v>
      </c>
      <c r="G69" s="30" t="s">
        <v>16</v>
      </c>
      <c r="O69" s="17">
        <f>'11月'!$C69</f>
        <v>66</v>
      </c>
      <c r="P69">
        <f>'11月'!$D69*'11月'!$C69</f>
        <v>35310</v>
      </c>
      <c r="Q69">
        <f>'11月'!$E69*'11月'!$C69</f>
        <v>39534</v>
      </c>
      <c r="R69">
        <f>'11月'!$F69*'11月'!$C69</f>
        <v>74844</v>
      </c>
    </row>
    <row r="70" spans="1:18">
      <c r="A70" s="26" t="str">
        <f t="shared" si="5"/>
        <v>1995/11末</v>
      </c>
      <c r="B70" s="26" t="str">
        <f t="shared" si="5"/>
        <v>平成7/11末</v>
      </c>
      <c r="C70" s="43">
        <v>67</v>
      </c>
      <c r="D70" s="43">
        <v>533</v>
      </c>
      <c r="E70" s="43">
        <v>590</v>
      </c>
      <c r="F70" s="43">
        <v>1123</v>
      </c>
      <c r="G70" s="30" t="s">
        <v>16</v>
      </c>
      <c r="O70" s="17">
        <f>'11月'!$C70</f>
        <v>67</v>
      </c>
      <c r="P70">
        <f>'11月'!$D70*'11月'!$C70</f>
        <v>35711</v>
      </c>
      <c r="Q70">
        <f>'11月'!$E70*'11月'!$C70</f>
        <v>39530</v>
      </c>
      <c r="R70">
        <f>'11月'!$F70*'11月'!$C70</f>
        <v>75241</v>
      </c>
    </row>
    <row r="71" spans="1:18">
      <c r="A71" s="26" t="str">
        <f t="shared" si="5"/>
        <v>1995/11末</v>
      </c>
      <c r="B71" s="26" t="str">
        <f t="shared" si="5"/>
        <v>平成7/11末</v>
      </c>
      <c r="C71" s="43">
        <v>68</v>
      </c>
      <c r="D71" s="43">
        <v>489</v>
      </c>
      <c r="E71" s="43">
        <v>641</v>
      </c>
      <c r="F71" s="43">
        <v>1130</v>
      </c>
      <c r="G71" s="30" t="s">
        <v>16</v>
      </c>
      <c r="O71" s="17">
        <f>'11月'!$C71</f>
        <v>68</v>
      </c>
      <c r="P71">
        <f>'11月'!$D71*'11月'!$C71</f>
        <v>33252</v>
      </c>
      <c r="Q71">
        <f>'11月'!$E71*'11月'!$C71</f>
        <v>43588</v>
      </c>
      <c r="R71">
        <f>'11月'!$F71*'11月'!$C71</f>
        <v>76840</v>
      </c>
    </row>
    <row r="72" spans="1:18">
      <c r="A72" s="26" t="str">
        <f t="shared" si="5"/>
        <v>1995/11末</v>
      </c>
      <c r="B72" s="26" t="str">
        <f t="shared" si="5"/>
        <v>平成7/11末</v>
      </c>
      <c r="C72" s="43">
        <v>69</v>
      </c>
      <c r="D72" s="43">
        <v>505</v>
      </c>
      <c r="E72" s="43">
        <v>596</v>
      </c>
      <c r="F72" s="43">
        <v>1101</v>
      </c>
      <c r="G72" s="30" t="s">
        <v>16</v>
      </c>
      <c r="O72" s="17">
        <f>'11月'!$C72</f>
        <v>69</v>
      </c>
      <c r="P72">
        <f>'11月'!$D72*'11月'!$C72</f>
        <v>34845</v>
      </c>
      <c r="Q72">
        <f>'11月'!$E72*'11月'!$C72</f>
        <v>41124</v>
      </c>
      <c r="R72">
        <f>'11月'!$F72*'11月'!$C72</f>
        <v>75969</v>
      </c>
    </row>
    <row r="73" spans="1:18">
      <c r="A73" s="26" t="str">
        <f t="shared" si="5"/>
        <v>1995/11末</v>
      </c>
      <c r="B73" s="26" t="str">
        <f t="shared" si="5"/>
        <v>平成7/11末</v>
      </c>
      <c r="C73" s="43">
        <v>70</v>
      </c>
      <c r="D73" s="43">
        <v>437</v>
      </c>
      <c r="E73" s="43">
        <v>592</v>
      </c>
      <c r="F73" s="43">
        <v>1029</v>
      </c>
      <c r="G73" s="30" t="s">
        <v>16</v>
      </c>
      <c r="O73" s="17">
        <f>'11月'!$C73</f>
        <v>70</v>
      </c>
      <c r="P73">
        <f>'11月'!$D73*'11月'!$C73</f>
        <v>30590</v>
      </c>
      <c r="Q73">
        <f>'11月'!$E73*'11月'!$C73</f>
        <v>41440</v>
      </c>
      <c r="R73">
        <f>'11月'!$F73*'11月'!$C73</f>
        <v>72030</v>
      </c>
    </row>
    <row r="74" spans="1:18">
      <c r="A74" s="26" t="str">
        <f t="shared" si="5"/>
        <v>1995/11末</v>
      </c>
      <c r="B74" s="26" t="str">
        <f t="shared" si="5"/>
        <v>平成7/11末</v>
      </c>
      <c r="C74" s="43">
        <v>71</v>
      </c>
      <c r="D74" s="43">
        <v>427</v>
      </c>
      <c r="E74" s="43">
        <v>567</v>
      </c>
      <c r="F74" s="43">
        <v>994</v>
      </c>
      <c r="G74" s="30" t="s">
        <v>16</v>
      </c>
      <c r="O74" s="17">
        <f>'11月'!$C74</f>
        <v>71</v>
      </c>
      <c r="P74">
        <f>'11月'!$D74*'11月'!$C74</f>
        <v>30317</v>
      </c>
      <c r="Q74">
        <f>'11月'!$E74*'11月'!$C74</f>
        <v>40257</v>
      </c>
      <c r="R74">
        <f>'11月'!$F74*'11月'!$C74</f>
        <v>70574</v>
      </c>
    </row>
    <row r="75" spans="1:18">
      <c r="A75" s="26" t="str">
        <f t="shared" si="5"/>
        <v>1995/11末</v>
      </c>
      <c r="B75" s="26" t="str">
        <f t="shared" si="5"/>
        <v>平成7/11末</v>
      </c>
      <c r="C75" s="43">
        <v>72</v>
      </c>
      <c r="D75" s="43">
        <v>349</v>
      </c>
      <c r="E75" s="43">
        <v>567</v>
      </c>
      <c r="F75" s="43">
        <v>916</v>
      </c>
      <c r="G75" s="30" t="s">
        <v>16</v>
      </c>
      <c r="O75" s="17">
        <f>'11月'!$C75</f>
        <v>72</v>
      </c>
      <c r="P75">
        <f>'11月'!$D75*'11月'!$C75</f>
        <v>25128</v>
      </c>
      <c r="Q75">
        <f>'11月'!$E75*'11月'!$C75</f>
        <v>40824</v>
      </c>
      <c r="R75">
        <f>'11月'!$F75*'11月'!$C75</f>
        <v>65952</v>
      </c>
    </row>
    <row r="76" spans="1:18">
      <c r="A76" s="26" t="str">
        <f t="shared" si="5"/>
        <v>1995/11末</v>
      </c>
      <c r="B76" s="26" t="str">
        <f t="shared" si="5"/>
        <v>平成7/11末</v>
      </c>
      <c r="C76" s="43">
        <v>73</v>
      </c>
      <c r="D76" s="43">
        <v>314</v>
      </c>
      <c r="E76" s="43">
        <v>490</v>
      </c>
      <c r="F76" s="43">
        <v>804</v>
      </c>
      <c r="G76" s="30" t="s">
        <v>16</v>
      </c>
      <c r="O76" s="17">
        <f>'11月'!$C76</f>
        <v>73</v>
      </c>
      <c r="P76">
        <f>'11月'!$D76*'11月'!$C76</f>
        <v>22922</v>
      </c>
      <c r="Q76">
        <f>'11月'!$E76*'11月'!$C76</f>
        <v>35770</v>
      </c>
      <c r="R76">
        <f>'11月'!$F76*'11月'!$C76</f>
        <v>58692</v>
      </c>
    </row>
    <row r="77" spans="1:18">
      <c r="A77" s="57" t="str">
        <f t="shared" si="5"/>
        <v>1995/11末</v>
      </c>
      <c r="B77" s="57" t="str">
        <f t="shared" si="5"/>
        <v>平成7/11末</v>
      </c>
      <c r="C77" s="60">
        <v>74</v>
      </c>
      <c r="D77" s="60">
        <v>301</v>
      </c>
      <c r="E77" s="60">
        <v>484</v>
      </c>
      <c r="F77" s="60">
        <v>785</v>
      </c>
      <c r="G77" s="61" t="s">
        <v>16</v>
      </c>
      <c r="O77" s="17">
        <f>'11月'!$C77</f>
        <v>74</v>
      </c>
      <c r="P77">
        <f>'11月'!$D77*'11月'!$C77</f>
        <v>22274</v>
      </c>
      <c r="Q77">
        <f>'11月'!$E77*'11月'!$C77</f>
        <v>35816</v>
      </c>
      <c r="R77">
        <f>'11月'!$F77*'11月'!$C77</f>
        <v>58090</v>
      </c>
    </row>
    <row r="78" spans="1:18">
      <c r="A78" s="50" t="str">
        <f t="shared" si="5"/>
        <v>1995/11末</v>
      </c>
      <c r="B78" s="50" t="str">
        <f t="shared" si="5"/>
        <v>平成7/11末</v>
      </c>
      <c r="C78" s="59">
        <v>75</v>
      </c>
      <c r="D78" s="59">
        <v>302</v>
      </c>
      <c r="E78" s="59">
        <v>468</v>
      </c>
      <c r="F78" s="59">
        <v>770</v>
      </c>
      <c r="G78" s="52" t="s">
        <v>16</v>
      </c>
      <c r="O78" s="17">
        <f>'11月'!$C78</f>
        <v>75</v>
      </c>
      <c r="P78">
        <f>'11月'!$D78*'11月'!$C78</f>
        <v>22650</v>
      </c>
      <c r="Q78">
        <f>'11月'!$E78*'11月'!$C78</f>
        <v>35100</v>
      </c>
      <c r="R78">
        <f>'11月'!$F78*'11月'!$C78</f>
        <v>57750</v>
      </c>
    </row>
    <row r="79" spans="1:18">
      <c r="A79" s="26" t="str">
        <f t="shared" si="5"/>
        <v>1995/11末</v>
      </c>
      <c r="B79" s="26" t="str">
        <f t="shared" si="5"/>
        <v>平成7/11末</v>
      </c>
      <c r="C79" s="43">
        <v>76</v>
      </c>
      <c r="D79" s="43">
        <v>285</v>
      </c>
      <c r="E79" s="43">
        <v>412</v>
      </c>
      <c r="F79" s="43">
        <v>697</v>
      </c>
      <c r="G79" s="30" t="s">
        <v>16</v>
      </c>
      <c r="O79" s="17">
        <f>'11月'!$C79</f>
        <v>76</v>
      </c>
      <c r="P79">
        <f>'11月'!$D79*'11月'!$C79</f>
        <v>21660</v>
      </c>
      <c r="Q79">
        <f>'11月'!$E79*'11月'!$C79</f>
        <v>31312</v>
      </c>
      <c r="R79">
        <f>'11月'!$F79*'11月'!$C79</f>
        <v>52972</v>
      </c>
    </row>
    <row r="80" spans="1:18">
      <c r="A80" s="26" t="str">
        <f t="shared" si="5"/>
        <v>1995/11末</v>
      </c>
      <c r="B80" s="26" t="str">
        <f t="shared" si="5"/>
        <v>平成7/11末</v>
      </c>
      <c r="C80" s="43">
        <v>77</v>
      </c>
      <c r="D80" s="43">
        <v>249</v>
      </c>
      <c r="E80" s="43">
        <v>394</v>
      </c>
      <c r="F80" s="43">
        <v>643</v>
      </c>
      <c r="G80" s="30" t="s">
        <v>16</v>
      </c>
      <c r="O80" s="17">
        <f>'11月'!$C80</f>
        <v>77</v>
      </c>
      <c r="P80">
        <f>'11月'!$D80*'11月'!$C80</f>
        <v>19173</v>
      </c>
      <c r="Q80">
        <f>'11月'!$E80*'11月'!$C80</f>
        <v>30338</v>
      </c>
      <c r="R80">
        <f>'11月'!$F80*'11月'!$C80</f>
        <v>49511</v>
      </c>
    </row>
    <row r="81" spans="1:18">
      <c r="A81" s="26" t="str">
        <f t="shared" si="5"/>
        <v>1995/11末</v>
      </c>
      <c r="B81" s="26" t="str">
        <f t="shared" si="5"/>
        <v>平成7/11末</v>
      </c>
      <c r="C81" s="43">
        <v>78</v>
      </c>
      <c r="D81" s="43">
        <v>220</v>
      </c>
      <c r="E81" s="43">
        <v>383</v>
      </c>
      <c r="F81" s="43">
        <v>603</v>
      </c>
      <c r="G81" s="30" t="s">
        <v>16</v>
      </c>
      <c r="O81" s="17">
        <f>'11月'!$C81</f>
        <v>78</v>
      </c>
      <c r="P81">
        <f>'11月'!$D81*'11月'!$C81</f>
        <v>17160</v>
      </c>
      <c r="Q81">
        <f>'11月'!$E81*'11月'!$C81</f>
        <v>29874</v>
      </c>
      <c r="R81">
        <f>'11月'!$F81*'11月'!$C81</f>
        <v>47034</v>
      </c>
    </row>
    <row r="82" spans="1:18">
      <c r="A82" s="26" t="str">
        <f t="shared" si="5"/>
        <v>1995/11末</v>
      </c>
      <c r="B82" s="26" t="str">
        <f t="shared" si="5"/>
        <v>平成7/11末</v>
      </c>
      <c r="C82" s="43">
        <v>79</v>
      </c>
      <c r="D82" s="43">
        <v>215</v>
      </c>
      <c r="E82" s="43">
        <v>368</v>
      </c>
      <c r="F82" s="43">
        <v>583</v>
      </c>
      <c r="G82" s="30" t="s">
        <v>16</v>
      </c>
      <c r="O82" s="17">
        <f>'11月'!$C82</f>
        <v>79</v>
      </c>
      <c r="P82">
        <f>'11月'!$D82*'11月'!$C82</f>
        <v>16985</v>
      </c>
      <c r="Q82">
        <f>'11月'!$E82*'11月'!$C82</f>
        <v>29072</v>
      </c>
      <c r="R82">
        <f>'11月'!$F82*'11月'!$C82</f>
        <v>46057</v>
      </c>
    </row>
    <row r="83" spans="1:18">
      <c r="A83" s="26" t="str">
        <f t="shared" si="5"/>
        <v>1995/11末</v>
      </c>
      <c r="B83" s="26" t="str">
        <f t="shared" si="5"/>
        <v>平成7/11末</v>
      </c>
      <c r="C83" s="43">
        <v>80</v>
      </c>
      <c r="D83" s="43">
        <v>204</v>
      </c>
      <c r="E83" s="43">
        <v>347</v>
      </c>
      <c r="F83" s="43">
        <v>551</v>
      </c>
      <c r="G83" s="30" t="s">
        <v>16</v>
      </c>
      <c r="O83" s="17">
        <f>'11月'!$C83</f>
        <v>80</v>
      </c>
      <c r="P83">
        <f>'11月'!$D83*'11月'!$C83</f>
        <v>16320</v>
      </c>
      <c r="Q83">
        <f>'11月'!$E83*'11月'!$C83</f>
        <v>27760</v>
      </c>
      <c r="R83">
        <f>'11月'!$F83*'11月'!$C83</f>
        <v>44080</v>
      </c>
    </row>
    <row r="84" spans="1:18">
      <c r="A84" s="26" t="str">
        <f t="shared" si="5"/>
        <v>1995/11末</v>
      </c>
      <c r="B84" s="26" t="str">
        <f t="shared" si="5"/>
        <v>平成7/11末</v>
      </c>
      <c r="C84" s="43">
        <v>81</v>
      </c>
      <c r="D84" s="43">
        <v>183</v>
      </c>
      <c r="E84" s="43">
        <v>309</v>
      </c>
      <c r="F84" s="43">
        <v>492</v>
      </c>
      <c r="G84" s="30" t="s">
        <v>16</v>
      </c>
      <c r="O84" s="17">
        <f>'11月'!$C84</f>
        <v>81</v>
      </c>
      <c r="P84">
        <f>'11月'!$D84*'11月'!$C84</f>
        <v>14823</v>
      </c>
      <c r="Q84">
        <f>'11月'!$E84*'11月'!$C84</f>
        <v>25029</v>
      </c>
      <c r="R84">
        <f>'11月'!$F84*'11月'!$C84</f>
        <v>39852</v>
      </c>
    </row>
    <row r="85" spans="1:18">
      <c r="A85" s="26" t="str">
        <f t="shared" ref="A85:B100" si="6">A84</f>
        <v>1995/11末</v>
      </c>
      <c r="B85" s="26" t="str">
        <f t="shared" si="6"/>
        <v>平成7/11末</v>
      </c>
      <c r="C85" s="43">
        <v>82</v>
      </c>
      <c r="D85" s="43">
        <v>135</v>
      </c>
      <c r="E85" s="43">
        <v>260</v>
      </c>
      <c r="F85" s="43">
        <v>395</v>
      </c>
      <c r="G85" s="30" t="s">
        <v>16</v>
      </c>
      <c r="O85" s="17">
        <f>'11月'!$C85</f>
        <v>82</v>
      </c>
      <c r="P85">
        <f>'11月'!$D85*'11月'!$C85</f>
        <v>11070</v>
      </c>
      <c r="Q85">
        <f>'11月'!$E85*'11月'!$C85</f>
        <v>21320</v>
      </c>
      <c r="R85">
        <f>'11月'!$F85*'11月'!$C85</f>
        <v>32390</v>
      </c>
    </row>
    <row r="86" spans="1:18">
      <c r="A86" s="26" t="str">
        <f t="shared" si="6"/>
        <v>1995/11末</v>
      </c>
      <c r="B86" s="26" t="str">
        <f t="shared" si="6"/>
        <v>平成7/11末</v>
      </c>
      <c r="C86" s="43">
        <v>83</v>
      </c>
      <c r="D86" s="43">
        <v>136</v>
      </c>
      <c r="E86" s="43">
        <v>252</v>
      </c>
      <c r="F86" s="43">
        <v>388</v>
      </c>
      <c r="G86" s="30" t="s">
        <v>16</v>
      </c>
      <c r="O86" s="17">
        <f>'11月'!$C86</f>
        <v>83</v>
      </c>
      <c r="P86">
        <f>'11月'!$D86*'11月'!$C86</f>
        <v>11288</v>
      </c>
      <c r="Q86">
        <f>'11月'!$E86*'11月'!$C86</f>
        <v>20916</v>
      </c>
      <c r="R86">
        <f>'11月'!$F86*'11月'!$C86</f>
        <v>32204</v>
      </c>
    </row>
    <row r="87" spans="1:18">
      <c r="A87" s="26" t="str">
        <f t="shared" si="6"/>
        <v>1995/11末</v>
      </c>
      <c r="B87" s="26" t="str">
        <f t="shared" si="6"/>
        <v>平成7/11末</v>
      </c>
      <c r="C87" s="43">
        <v>84</v>
      </c>
      <c r="D87" s="43">
        <v>109</v>
      </c>
      <c r="E87" s="43">
        <v>224</v>
      </c>
      <c r="F87" s="43">
        <v>333</v>
      </c>
      <c r="G87" s="30" t="s">
        <v>16</v>
      </c>
      <c r="O87" s="17">
        <f>'11月'!$C87</f>
        <v>84</v>
      </c>
      <c r="P87">
        <f>'11月'!$D87*'11月'!$C87</f>
        <v>9156</v>
      </c>
      <c r="Q87">
        <f>'11月'!$E87*'11月'!$C87</f>
        <v>18816</v>
      </c>
      <c r="R87">
        <f>'11月'!$F87*'11月'!$C87</f>
        <v>27972</v>
      </c>
    </row>
    <row r="88" spans="1:18">
      <c r="A88" s="26" t="str">
        <f t="shared" si="6"/>
        <v>1995/11末</v>
      </c>
      <c r="B88" s="26" t="str">
        <f t="shared" si="6"/>
        <v>平成7/11末</v>
      </c>
      <c r="C88" s="43">
        <v>85</v>
      </c>
      <c r="D88" s="43">
        <v>103</v>
      </c>
      <c r="E88" s="43">
        <v>225</v>
      </c>
      <c r="F88" s="43">
        <v>328</v>
      </c>
      <c r="G88" s="30" t="s">
        <v>16</v>
      </c>
      <c r="O88" s="17">
        <f>'11月'!$C88</f>
        <v>85</v>
      </c>
      <c r="P88">
        <f>'11月'!$D88*'11月'!$C88</f>
        <v>8755</v>
      </c>
      <c r="Q88">
        <f>'11月'!$E88*'11月'!$C88</f>
        <v>19125</v>
      </c>
      <c r="R88">
        <f>'11月'!$F88*'11月'!$C88</f>
        <v>27880</v>
      </c>
    </row>
    <row r="89" spans="1:18">
      <c r="A89" s="26" t="str">
        <f t="shared" si="6"/>
        <v>1995/11末</v>
      </c>
      <c r="B89" s="26" t="str">
        <f t="shared" si="6"/>
        <v>平成7/11末</v>
      </c>
      <c r="C89" s="43">
        <v>86</v>
      </c>
      <c r="D89" s="43">
        <v>72</v>
      </c>
      <c r="E89" s="43">
        <v>181</v>
      </c>
      <c r="F89" s="43">
        <v>253</v>
      </c>
      <c r="G89" s="30" t="s">
        <v>16</v>
      </c>
      <c r="O89" s="17">
        <f>'11月'!$C89</f>
        <v>86</v>
      </c>
      <c r="P89">
        <f>'11月'!$D89*'11月'!$C89</f>
        <v>6192</v>
      </c>
      <c r="Q89">
        <f>'11月'!$E89*'11月'!$C89</f>
        <v>15566</v>
      </c>
      <c r="R89">
        <f>'11月'!$F89*'11月'!$C89</f>
        <v>21758</v>
      </c>
    </row>
    <row r="90" spans="1:18">
      <c r="A90" s="26" t="str">
        <f t="shared" si="6"/>
        <v>1995/11末</v>
      </c>
      <c r="B90" s="26" t="str">
        <f t="shared" si="6"/>
        <v>平成7/11末</v>
      </c>
      <c r="C90" s="43">
        <v>87</v>
      </c>
      <c r="D90" s="43">
        <v>57</v>
      </c>
      <c r="E90" s="43">
        <v>155</v>
      </c>
      <c r="F90" s="43">
        <v>212</v>
      </c>
      <c r="G90" s="30" t="s">
        <v>16</v>
      </c>
      <c r="O90" s="17">
        <f>'11月'!$C90</f>
        <v>87</v>
      </c>
      <c r="P90">
        <f>'11月'!$D90*'11月'!$C90</f>
        <v>4959</v>
      </c>
      <c r="Q90">
        <f>'11月'!$E90*'11月'!$C90</f>
        <v>13485</v>
      </c>
      <c r="R90">
        <f>'11月'!$F90*'11月'!$C90</f>
        <v>18444</v>
      </c>
    </row>
    <row r="91" spans="1:18">
      <c r="A91" s="26" t="str">
        <f t="shared" si="6"/>
        <v>1995/11末</v>
      </c>
      <c r="B91" s="26" t="str">
        <f t="shared" si="6"/>
        <v>平成7/11末</v>
      </c>
      <c r="C91" s="43">
        <v>88</v>
      </c>
      <c r="D91" s="43">
        <v>42</v>
      </c>
      <c r="E91" s="43">
        <v>131</v>
      </c>
      <c r="F91" s="43">
        <v>173</v>
      </c>
      <c r="G91" s="30" t="s">
        <v>16</v>
      </c>
      <c r="O91" s="17">
        <f>'11月'!$C91</f>
        <v>88</v>
      </c>
      <c r="P91">
        <f>'11月'!$D91*'11月'!$C91</f>
        <v>3696</v>
      </c>
      <c r="Q91">
        <f>'11月'!$E91*'11月'!$C91</f>
        <v>11528</v>
      </c>
      <c r="R91">
        <f>'11月'!$F91*'11月'!$C91</f>
        <v>15224</v>
      </c>
    </row>
    <row r="92" spans="1:18">
      <c r="A92" s="26" t="str">
        <f t="shared" si="6"/>
        <v>1995/11末</v>
      </c>
      <c r="B92" s="26" t="str">
        <f t="shared" si="6"/>
        <v>平成7/11末</v>
      </c>
      <c r="C92" s="43">
        <v>89</v>
      </c>
      <c r="D92" s="43">
        <v>37</v>
      </c>
      <c r="E92" s="43">
        <v>90</v>
      </c>
      <c r="F92" s="43">
        <v>127</v>
      </c>
      <c r="G92" s="30" t="s">
        <v>16</v>
      </c>
      <c r="O92" s="17">
        <f>'11月'!$C92</f>
        <v>89</v>
      </c>
      <c r="P92">
        <f>'11月'!$D92*'11月'!$C92</f>
        <v>3293</v>
      </c>
      <c r="Q92">
        <f>'11月'!$E92*'11月'!$C92</f>
        <v>8010</v>
      </c>
      <c r="R92">
        <f>'11月'!$F92*'11月'!$C92</f>
        <v>11303</v>
      </c>
    </row>
    <row r="93" spans="1:18">
      <c r="A93" s="26" t="str">
        <f t="shared" si="6"/>
        <v>1995/11末</v>
      </c>
      <c r="B93" s="26" t="str">
        <f t="shared" si="6"/>
        <v>平成7/11末</v>
      </c>
      <c r="C93" s="43">
        <v>90</v>
      </c>
      <c r="D93" s="43">
        <v>24</v>
      </c>
      <c r="E93" s="43">
        <v>76</v>
      </c>
      <c r="F93" s="43">
        <v>100</v>
      </c>
      <c r="G93" s="30" t="s">
        <v>16</v>
      </c>
      <c r="O93" s="17">
        <f>'11月'!$C93</f>
        <v>90</v>
      </c>
      <c r="P93">
        <f>'11月'!$D93*'11月'!$C93</f>
        <v>2160</v>
      </c>
      <c r="Q93">
        <f>'11月'!$E93*'11月'!$C93</f>
        <v>6840</v>
      </c>
      <c r="R93">
        <f>'11月'!$F93*'11月'!$C93</f>
        <v>9000</v>
      </c>
    </row>
    <row r="94" spans="1:18">
      <c r="A94" s="26" t="str">
        <f t="shared" si="6"/>
        <v>1995/11末</v>
      </c>
      <c r="B94" s="26" t="str">
        <f t="shared" si="6"/>
        <v>平成7/11末</v>
      </c>
      <c r="C94" s="43">
        <v>91</v>
      </c>
      <c r="D94" s="43">
        <v>24</v>
      </c>
      <c r="E94" s="43">
        <v>44</v>
      </c>
      <c r="F94" s="43">
        <v>68</v>
      </c>
      <c r="G94" s="30" t="s">
        <v>16</v>
      </c>
      <c r="O94" s="17">
        <f>'11月'!$C94</f>
        <v>91</v>
      </c>
      <c r="P94">
        <f>'11月'!$D94*'11月'!$C94</f>
        <v>2184</v>
      </c>
      <c r="Q94">
        <f>'11月'!$E94*'11月'!$C94</f>
        <v>4004</v>
      </c>
      <c r="R94">
        <f>'11月'!$F94*'11月'!$C94</f>
        <v>6188</v>
      </c>
    </row>
    <row r="95" spans="1:18">
      <c r="A95" s="26" t="str">
        <f t="shared" si="6"/>
        <v>1995/11末</v>
      </c>
      <c r="B95" s="26" t="str">
        <f t="shared" si="6"/>
        <v>平成7/11末</v>
      </c>
      <c r="C95" s="43">
        <v>92</v>
      </c>
      <c r="D95" s="43">
        <v>12</v>
      </c>
      <c r="E95" s="43">
        <v>49</v>
      </c>
      <c r="F95" s="43">
        <v>61</v>
      </c>
      <c r="G95" s="30" t="s">
        <v>16</v>
      </c>
      <c r="O95" s="17">
        <f>'11月'!$C95</f>
        <v>92</v>
      </c>
      <c r="P95">
        <f>'11月'!$D95*'11月'!$C95</f>
        <v>1104</v>
      </c>
      <c r="Q95">
        <f>'11月'!$E95*'11月'!$C95</f>
        <v>4508</v>
      </c>
      <c r="R95">
        <f>'11月'!$F95*'11月'!$C95</f>
        <v>5612</v>
      </c>
    </row>
    <row r="96" spans="1:18">
      <c r="A96" s="26" t="str">
        <f t="shared" si="6"/>
        <v>1995/11末</v>
      </c>
      <c r="B96" s="26" t="str">
        <f t="shared" si="6"/>
        <v>平成7/11末</v>
      </c>
      <c r="C96" s="43">
        <v>93</v>
      </c>
      <c r="D96" s="43">
        <v>9</v>
      </c>
      <c r="E96" s="43">
        <v>26</v>
      </c>
      <c r="F96" s="43">
        <v>35</v>
      </c>
      <c r="G96" s="30" t="s">
        <v>16</v>
      </c>
      <c r="O96" s="17">
        <f>'11月'!$C96</f>
        <v>93</v>
      </c>
      <c r="P96">
        <f>'11月'!$D96*'11月'!$C96</f>
        <v>837</v>
      </c>
      <c r="Q96">
        <f>'11月'!$E96*'11月'!$C96</f>
        <v>2418</v>
      </c>
      <c r="R96">
        <f>'11月'!$F96*'11月'!$C96</f>
        <v>3255</v>
      </c>
    </row>
    <row r="97" spans="1:18">
      <c r="A97" s="26" t="str">
        <f t="shared" si="6"/>
        <v>1995/11末</v>
      </c>
      <c r="B97" s="26" t="str">
        <f t="shared" si="6"/>
        <v>平成7/11末</v>
      </c>
      <c r="C97" s="43">
        <v>94</v>
      </c>
      <c r="D97" s="43">
        <v>7</v>
      </c>
      <c r="E97" s="43">
        <v>22</v>
      </c>
      <c r="F97" s="43">
        <v>29</v>
      </c>
      <c r="G97" s="30" t="s">
        <v>16</v>
      </c>
      <c r="O97" s="17">
        <f>'11月'!$C97</f>
        <v>94</v>
      </c>
      <c r="P97">
        <f>'11月'!$D97*'11月'!$C97</f>
        <v>658</v>
      </c>
      <c r="Q97">
        <f>'11月'!$E97*'11月'!$C97</f>
        <v>2068</v>
      </c>
      <c r="R97">
        <f>'11月'!$F97*'11月'!$C97</f>
        <v>2726</v>
      </c>
    </row>
    <row r="98" spans="1:18">
      <c r="A98" s="26" t="str">
        <f t="shared" si="6"/>
        <v>1995/11末</v>
      </c>
      <c r="B98" s="26" t="str">
        <f t="shared" si="6"/>
        <v>平成7/11末</v>
      </c>
      <c r="C98" s="43">
        <v>95</v>
      </c>
      <c r="D98" s="43">
        <v>6</v>
      </c>
      <c r="E98" s="43">
        <v>15</v>
      </c>
      <c r="F98" s="43">
        <v>21</v>
      </c>
      <c r="G98" s="30" t="s">
        <v>16</v>
      </c>
      <c r="O98" s="17">
        <f>'11月'!$C98</f>
        <v>95</v>
      </c>
      <c r="P98">
        <f>'11月'!$D98*'11月'!$C98</f>
        <v>570</v>
      </c>
      <c r="Q98">
        <f>'11月'!$E98*'11月'!$C98</f>
        <v>1425</v>
      </c>
      <c r="R98">
        <f>'11月'!$F98*'11月'!$C98</f>
        <v>1995</v>
      </c>
    </row>
    <row r="99" spans="1:18">
      <c r="A99" s="26" t="str">
        <f t="shared" si="6"/>
        <v>1995/11末</v>
      </c>
      <c r="B99" s="26" t="str">
        <f t="shared" si="6"/>
        <v>平成7/11末</v>
      </c>
      <c r="C99" s="43">
        <v>96</v>
      </c>
      <c r="D99" s="43">
        <v>1</v>
      </c>
      <c r="E99" s="43">
        <v>12</v>
      </c>
      <c r="F99" s="43">
        <v>13</v>
      </c>
      <c r="G99" s="30" t="s">
        <v>16</v>
      </c>
      <c r="O99" s="17">
        <f>'11月'!$C99</f>
        <v>96</v>
      </c>
      <c r="P99">
        <f>'11月'!$D99*'11月'!$C99</f>
        <v>96</v>
      </c>
      <c r="Q99">
        <f>'11月'!$E99*'11月'!$C99</f>
        <v>1152</v>
      </c>
      <c r="R99">
        <f>'11月'!$F99*'11月'!$C99</f>
        <v>1248</v>
      </c>
    </row>
    <row r="100" spans="1:18">
      <c r="A100" s="26" t="str">
        <f t="shared" si="6"/>
        <v>1995/11末</v>
      </c>
      <c r="B100" s="26" t="str">
        <f t="shared" si="6"/>
        <v>平成7/11末</v>
      </c>
      <c r="C100" s="43">
        <v>97</v>
      </c>
      <c r="D100" s="43">
        <v>2</v>
      </c>
      <c r="E100" s="43">
        <v>5</v>
      </c>
      <c r="F100" s="43">
        <v>7</v>
      </c>
      <c r="G100" s="30" t="s">
        <v>16</v>
      </c>
      <c r="O100" s="17">
        <f>'11月'!$C100</f>
        <v>97</v>
      </c>
      <c r="P100">
        <f>'11月'!$D100*'11月'!$C100</f>
        <v>194</v>
      </c>
      <c r="Q100">
        <f>'11月'!$E100*'11月'!$C100</f>
        <v>485</v>
      </c>
      <c r="R100">
        <f>'11月'!$F100*'11月'!$C100</f>
        <v>679</v>
      </c>
    </row>
    <row r="101" spans="1:18">
      <c r="A101" s="26" t="str">
        <f t="shared" ref="A101:B108" si="7">A100</f>
        <v>1995/11末</v>
      </c>
      <c r="B101" s="26" t="str">
        <f t="shared" si="7"/>
        <v>平成7/11末</v>
      </c>
      <c r="C101" s="43">
        <v>98</v>
      </c>
      <c r="D101" s="43">
        <v>0</v>
      </c>
      <c r="E101" s="43">
        <v>1</v>
      </c>
      <c r="F101" s="43">
        <v>1</v>
      </c>
      <c r="G101" s="30" t="s">
        <v>16</v>
      </c>
      <c r="O101" s="17">
        <f>'11月'!$C101</f>
        <v>98</v>
      </c>
      <c r="P101">
        <f>'11月'!$D101*'11月'!$C101</f>
        <v>0</v>
      </c>
      <c r="Q101">
        <f>'11月'!$E101*'11月'!$C101</f>
        <v>98</v>
      </c>
      <c r="R101">
        <f>'11月'!$F101*'11月'!$C101</f>
        <v>98</v>
      </c>
    </row>
    <row r="102" spans="1:18">
      <c r="A102" s="26" t="str">
        <f t="shared" si="7"/>
        <v>1995/11末</v>
      </c>
      <c r="B102" s="26" t="str">
        <f t="shared" si="7"/>
        <v>平成7/11末</v>
      </c>
      <c r="C102" s="43">
        <v>99</v>
      </c>
      <c r="D102" s="43">
        <v>0</v>
      </c>
      <c r="E102" s="43">
        <v>4</v>
      </c>
      <c r="F102" s="43">
        <v>4</v>
      </c>
      <c r="G102" s="30" t="s">
        <v>16</v>
      </c>
      <c r="O102" s="17">
        <f>'11月'!$C102</f>
        <v>99</v>
      </c>
      <c r="P102">
        <f>'11月'!$D102*'11月'!$C102</f>
        <v>0</v>
      </c>
      <c r="Q102">
        <f>'11月'!$E102*'11月'!$C102</f>
        <v>396</v>
      </c>
      <c r="R102">
        <f>'11月'!$F102*'11月'!$C102</f>
        <v>396</v>
      </c>
    </row>
    <row r="103" spans="1:18">
      <c r="A103" s="26" t="str">
        <f t="shared" si="7"/>
        <v>1995/11末</v>
      </c>
      <c r="B103" s="26" t="str">
        <f t="shared" si="7"/>
        <v>平成7/11末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'11月'!$C103</f>
        <v>100</v>
      </c>
      <c r="P103">
        <f>'11月'!$D103*'11月'!$C103</f>
        <v>0</v>
      </c>
      <c r="Q103">
        <f>'11月'!$E103*'11月'!$C103</f>
        <v>300</v>
      </c>
      <c r="R103">
        <f>'11月'!$F103*'11月'!$C103</f>
        <v>300</v>
      </c>
    </row>
    <row r="104" spans="1:18">
      <c r="A104" s="26" t="str">
        <f t="shared" si="7"/>
        <v>1995/11末</v>
      </c>
      <c r="B104" s="26" t="str">
        <f t="shared" si="7"/>
        <v>平成7/11末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'11月'!$C104</f>
        <v>101</v>
      </c>
      <c r="P104">
        <f>'11月'!$D104*'11月'!$C104</f>
        <v>0</v>
      </c>
      <c r="Q104">
        <f>'11月'!$E104*'11月'!$C104</f>
        <v>101</v>
      </c>
      <c r="R104">
        <f>'11月'!$F104*'11月'!$C104</f>
        <v>101</v>
      </c>
    </row>
    <row r="105" spans="1:18">
      <c r="A105" s="26" t="str">
        <f t="shared" si="7"/>
        <v>1995/11末</v>
      </c>
      <c r="B105" s="26" t="str">
        <f t="shared" si="7"/>
        <v>平成7/11末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'11月'!$C105</f>
        <v>102</v>
      </c>
      <c r="P105">
        <f>'11月'!$D105*'11月'!$C105</f>
        <v>0</v>
      </c>
      <c r="Q105">
        <f>'11月'!$E105*'11月'!$C105</f>
        <v>102</v>
      </c>
      <c r="R105">
        <f>'11月'!$F105*'11月'!$C105</f>
        <v>102</v>
      </c>
    </row>
    <row r="106" spans="1:18">
      <c r="A106" s="26" t="str">
        <f t="shared" si="7"/>
        <v>1995/11末</v>
      </c>
      <c r="B106" s="26" t="str">
        <f t="shared" si="7"/>
        <v>平成7/11末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103</v>
      </c>
      <c r="R106">
        <f>'11月'!$F106*'11月'!$C106</f>
        <v>103</v>
      </c>
    </row>
    <row r="107" spans="1:18">
      <c r="A107" s="26" t="str">
        <f t="shared" si="7"/>
        <v>1995/11末</v>
      </c>
      <c r="B107" s="26" t="str">
        <f t="shared" si="7"/>
        <v>平成7/11末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0</v>
      </c>
      <c r="R107">
        <f>'11月'!$F107*'11月'!$C107</f>
        <v>0</v>
      </c>
    </row>
    <row r="108" spans="1:18">
      <c r="A108" s="26" t="str">
        <f t="shared" si="7"/>
        <v>1995/11末</v>
      </c>
      <c r="B108" s="26" t="str">
        <f t="shared" si="7"/>
        <v>平成7/11末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0</v>
      </c>
      <c r="R108">
        <f>'11月'!$F108*105</f>
        <v>0</v>
      </c>
    </row>
    <row r="109" spans="1:18">
      <c r="O109" s="11" t="s">
        <v>22</v>
      </c>
      <c r="P109" s="11">
        <f>SUM(P3:P108)</f>
        <v>1716179</v>
      </c>
      <c r="Q109" s="11">
        <f t="shared" ref="Q109:R109" si="8">SUM(Q3:Q108)</f>
        <v>1940628</v>
      </c>
      <c r="R109" s="11">
        <f t="shared" si="8"/>
        <v>3656838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1995/12末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90</v>
      </c>
      <c r="B2" s="72" t="s">
        <v>91</v>
      </c>
      <c r="C2" s="14" t="s">
        <v>5</v>
      </c>
      <c r="D2" s="15">
        <f>SUM(D3:D108)</f>
        <v>43776</v>
      </c>
      <c r="E2" s="15">
        <f>SUM(E3:E108)</f>
        <v>45186</v>
      </c>
      <c r="F2" s="15">
        <f>SUM(F3:F108)</f>
        <v>88962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1716275</v>
      </c>
      <c r="Q2" s="19">
        <f t="shared" si="0"/>
        <v>1940921</v>
      </c>
      <c r="R2" s="19">
        <f t="shared" si="0"/>
        <v>3657199</v>
      </c>
    </row>
    <row r="3" spans="1:18">
      <c r="A3" s="25" t="str">
        <f>A2</f>
        <v>1995/12末</v>
      </c>
      <c r="B3" s="25" t="str">
        <f>B2</f>
        <v>平成7/12末</v>
      </c>
      <c r="C3" s="42">
        <v>0</v>
      </c>
      <c r="D3" s="42">
        <v>441</v>
      </c>
      <c r="E3" s="42">
        <v>444</v>
      </c>
      <c r="F3" s="42">
        <v>885</v>
      </c>
      <c r="G3" s="27" t="s">
        <v>14</v>
      </c>
      <c r="J3" s="31" t="s">
        <v>5</v>
      </c>
      <c r="K3" s="12">
        <f>SUM($K$4:$K$6)</f>
        <v>43776</v>
      </c>
      <c r="L3" s="12">
        <f>SUM($L$4:$L$6)</f>
        <v>45186</v>
      </c>
      <c r="M3" s="34">
        <f>SUM($M$4:$M$6)</f>
        <v>88962</v>
      </c>
      <c r="N3" s="10"/>
      <c r="O3" s="20">
        <f>'12月'!$C3</f>
        <v>0</v>
      </c>
      <c r="P3">
        <f>'12月'!$D3</f>
        <v>441</v>
      </c>
      <c r="Q3">
        <f>'12月'!$D3</f>
        <v>441</v>
      </c>
      <c r="R3">
        <f>'12月'!$F3</f>
        <v>885</v>
      </c>
    </row>
    <row r="4" spans="1:18">
      <c r="A4" s="26" t="str">
        <f>A3</f>
        <v>1995/12末</v>
      </c>
      <c r="B4" s="26" t="str">
        <f>B3</f>
        <v>平成7/12末</v>
      </c>
      <c r="C4" s="43">
        <v>1</v>
      </c>
      <c r="D4" s="43">
        <v>444</v>
      </c>
      <c r="E4" s="43">
        <v>426</v>
      </c>
      <c r="F4" s="43">
        <v>870</v>
      </c>
      <c r="G4" s="28" t="s">
        <v>14</v>
      </c>
      <c r="J4" s="32" t="s">
        <v>14</v>
      </c>
      <c r="K4" s="13">
        <f>SUMIF('12月'!$G$2:$G$108,$J4,'12月'!$D$2:$D$108)</f>
        <v>7480</v>
      </c>
      <c r="L4" s="13">
        <f>SUMIF('12月'!$G$2:$G$108,$J4,'12月'!$E$2:$E$108)</f>
        <v>7020</v>
      </c>
      <c r="M4" s="35">
        <f>SUMIF('12月'!$G$2:$G$108,$J4,'12月'!$F$2:$F$108)</f>
        <v>14500</v>
      </c>
      <c r="O4" s="17">
        <f>'12月'!$C4</f>
        <v>1</v>
      </c>
      <c r="P4">
        <f>'12月'!$D4*'12月'!$C4</f>
        <v>444</v>
      </c>
      <c r="Q4">
        <f>'12月'!$E4*'12月'!$C4</f>
        <v>426</v>
      </c>
      <c r="R4">
        <f>'12月'!$F4*'12月'!$C4</f>
        <v>870</v>
      </c>
    </row>
    <row r="5" spans="1:18">
      <c r="A5" s="26" t="str">
        <f t="shared" ref="A5:B20" si="1">A4</f>
        <v>1995/12末</v>
      </c>
      <c r="B5" s="26" t="str">
        <f t="shared" si="1"/>
        <v>平成7/12末</v>
      </c>
      <c r="C5" s="43">
        <v>2</v>
      </c>
      <c r="D5" s="43">
        <v>459</v>
      </c>
      <c r="E5" s="43">
        <v>438</v>
      </c>
      <c r="F5" s="43">
        <v>897</v>
      </c>
      <c r="G5" s="28" t="s">
        <v>14</v>
      </c>
      <c r="J5" s="33" t="s">
        <v>15</v>
      </c>
      <c r="K5" s="13">
        <f>SUMIF('12月'!$G$2:$G$108,$J5,'12月'!$D$2:$D$108)</f>
        <v>29436</v>
      </c>
      <c r="L5" s="13">
        <f>SUMIF('12月'!$G$2:$G$108,$J5,'12月'!$E$2:$E$108)</f>
        <v>28014</v>
      </c>
      <c r="M5" s="35">
        <f>SUMIF('12月'!$G$2:$G$108,$J5,'12月'!$F$2:$F$108)</f>
        <v>57450</v>
      </c>
      <c r="O5" s="17">
        <f>'12月'!$C5</f>
        <v>2</v>
      </c>
      <c r="P5">
        <f>'12月'!$D5*'12月'!$C5</f>
        <v>918</v>
      </c>
      <c r="Q5">
        <f>'12月'!$E5*'12月'!$C5</f>
        <v>876</v>
      </c>
      <c r="R5">
        <f>'12月'!$F5*'12月'!$C5</f>
        <v>1794</v>
      </c>
    </row>
    <row r="6" spans="1:18">
      <c r="A6" s="26" t="str">
        <f t="shared" si="1"/>
        <v>1995/12末</v>
      </c>
      <c r="B6" s="26" t="str">
        <f t="shared" si="1"/>
        <v>平成7/12末</v>
      </c>
      <c r="C6" s="43">
        <v>3</v>
      </c>
      <c r="D6" s="43">
        <v>421</v>
      </c>
      <c r="E6" s="43">
        <v>424</v>
      </c>
      <c r="F6" s="43">
        <v>845</v>
      </c>
      <c r="G6" s="28" t="s">
        <v>14</v>
      </c>
      <c r="J6" s="33" t="s">
        <v>16</v>
      </c>
      <c r="K6" s="13">
        <f>SUMIF('12月'!$G$2:$G$108,$J6,'12月'!$D$2:$D$108)</f>
        <v>6860</v>
      </c>
      <c r="L6" s="13">
        <f>SUMIF('12月'!$G$2:$G$108,$J6,'12月'!$E$2:$E$108)</f>
        <v>10152</v>
      </c>
      <c r="M6" s="35">
        <f>SUMIF('12月'!$G$2:$G$108,$J6,'12月'!$F$2:$F$108)</f>
        <v>17012</v>
      </c>
      <c r="O6" s="17">
        <f>'12月'!$C6</f>
        <v>3</v>
      </c>
      <c r="P6">
        <f>'12月'!$D6*'12月'!$C6</f>
        <v>1263</v>
      </c>
      <c r="Q6">
        <f>'12月'!$E6*'12月'!$C6</f>
        <v>1272</v>
      </c>
      <c r="R6">
        <f>'12月'!$F6*'12月'!$C6</f>
        <v>2535</v>
      </c>
    </row>
    <row r="7" spans="1:18">
      <c r="A7" s="26" t="str">
        <f t="shared" si="1"/>
        <v>1995/12末</v>
      </c>
      <c r="B7" s="26" t="str">
        <f t="shared" si="1"/>
        <v>平成7/12末</v>
      </c>
      <c r="C7" s="43">
        <v>4</v>
      </c>
      <c r="D7" s="43">
        <v>485</v>
      </c>
      <c r="E7" s="43">
        <v>468</v>
      </c>
      <c r="F7" s="43">
        <v>953</v>
      </c>
      <c r="G7" s="28" t="s">
        <v>14</v>
      </c>
      <c r="J7" s="39" t="s">
        <v>21</v>
      </c>
      <c r="K7" s="40">
        <f>IFERROR($P$2/$K$3,"")</f>
        <v>39.205843384502927</v>
      </c>
      <c r="L7" s="40">
        <f>IFERROR($Q$2/$L$3,"")</f>
        <v>42.954034435444605</v>
      </c>
      <c r="M7" s="41">
        <f>IFERROR($R$2/$M$3,"")</f>
        <v>41.109676041455906</v>
      </c>
      <c r="O7" s="17">
        <f>'12月'!$C7</f>
        <v>4</v>
      </c>
      <c r="P7">
        <f>'12月'!$D7*'12月'!$C7</f>
        <v>1940</v>
      </c>
      <c r="Q7">
        <f>'12月'!$E7*'12月'!$C7</f>
        <v>1872</v>
      </c>
      <c r="R7">
        <f>'12月'!$F7*'12月'!$C7</f>
        <v>3812</v>
      </c>
    </row>
    <row r="8" spans="1:18">
      <c r="A8" s="26" t="str">
        <f t="shared" si="1"/>
        <v>1995/12末</v>
      </c>
      <c r="B8" s="26" t="str">
        <f t="shared" si="1"/>
        <v>平成7/12末</v>
      </c>
      <c r="C8" s="43">
        <v>5</v>
      </c>
      <c r="D8" s="43">
        <v>457</v>
      </c>
      <c r="E8" s="43">
        <v>437</v>
      </c>
      <c r="F8" s="43">
        <v>894</v>
      </c>
      <c r="G8" s="28" t="s">
        <v>14</v>
      </c>
      <c r="O8" s="17">
        <f>'12月'!$C8</f>
        <v>5</v>
      </c>
      <c r="P8">
        <f>'12月'!$D8*'12月'!$C8</f>
        <v>2285</v>
      </c>
      <c r="Q8">
        <f>'12月'!$E8*'12月'!$C8</f>
        <v>2185</v>
      </c>
      <c r="R8">
        <f>'12月'!$F8*'12月'!$C8</f>
        <v>4470</v>
      </c>
    </row>
    <row r="9" spans="1:18">
      <c r="A9" s="26" t="str">
        <f t="shared" si="1"/>
        <v>1995/12末</v>
      </c>
      <c r="B9" s="26" t="str">
        <f t="shared" si="1"/>
        <v>平成7/12末</v>
      </c>
      <c r="C9" s="43">
        <v>6</v>
      </c>
      <c r="D9" s="43">
        <v>509</v>
      </c>
      <c r="E9" s="43">
        <v>446</v>
      </c>
      <c r="F9" s="43">
        <v>955</v>
      </c>
      <c r="G9" s="28" t="s">
        <v>14</v>
      </c>
      <c r="O9" s="17">
        <f>'12月'!$C9</f>
        <v>6</v>
      </c>
      <c r="P9">
        <f>'12月'!$D9*'12月'!$C9</f>
        <v>3054</v>
      </c>
      <c r="Q9">
        <f>'12月'!$E9*'12月'!$C9</f>
        <v>2676</v>
      </c>
      <c r="R9">
        <f>'12月'!$F9*'12月'!$C9</f>
        <v>5730</v>
      </c>
    </row>
    <row r="10" spans="1:18">
      <c r="A10" s="26" t="str">
        <f t="shared" si="1"/>
        <v>1995/12末</v>
      </c>
      <c r="B10" s="26" t="str">
        <f t="shared" si="1"/>
        <v>平成7/12末</v>
      </c>
      <c r="C10" s="43">
        <v>7</v>
      </c>
      <c r="D10" s="43">
        <v>474</v>
      </c>
      <c r="E10" s="43">
        <v>443</v>
      </c>
      <c r="F10" s="43">
        <v>917</v>
      </c>
      <c r="G10" s="28" t="s">
        <v>14</v>
      </c>
      <c r="O10" s="17">
        <f>'12月'!$C10</f>
        <v>7</v>
      </c>
      <c r="P10">
        <f>'12月'!$D10*'12月'!$C10</f>
        <v>3318</v>
      </c>
      <c r="Q10">
        <f>'12月'!$E10*'12月'!$C10</f>
        <v>3101</v>
      </c>
      <c r="R10">
        <f>'12月'!$F10*'12月'!$C10</f>
        <v>6419</v>
      </c>
    </row>
    <row r="11" spans="1:18">
      <c r="A11" s="26" t="str">
        <f t="shared" si="1"/>
        <v>1995/12末</v>
      </c>
      <c r="B11" s="26" t="str">
        <f t="shared" si="1"/>
        <v>平成7/12末</v>
      </c>
      <c r="C11" s="43">
        <v>8</v>
      </c>
      <c r="D11" s="43">
        <v>525</v>
      </c>
      <c r="E11" s="43">
        <v>499</v>
      </c>
      <c r="F11" s="43">
        <v>1024</v>
      </c>
      <c r="G11" s="28" t="s">
        <v>14</v>
      </c>
      <c r="O11" s="17">
        <f>'12月'!$C11</f>
        <v>8</v>
      </c>
      <c r="P11">
        <f>'12月'!$D11*'12月'!$C11</f>
        <v>4200</v>
      </c>
      <c r="Q11">
        <f>'12月'!$E11*'12月'!$C11</f>
        <v>3992</v>
      </c>
      <c r="R11">
        <f>'12月'!$F11*'12月'!$C11</f>
        <v>8192</v>
      </c>
    </row>
    <row r="12" spans="1:18">
      <c r="A12" s="26" t="str">
        <f t="shared" si="1"/>
        <v>1995/12末</v>
      </c>
      <c r="B12" s="26" t="str">
        <f t="shared" si="1"/>
        <v>平成7/12末</v>
      </c>
      <c r="C12" s="43">
        <v>9</v>
      </c>
      <c r="D12" s="43">
        <v>526</v>
      </c>
      <c r="E12" s="43">
        <v>502</v>
      </c>
      <c r="F12" s="43">
        <v>1028</v>
      </c>
      <c r="G12" s="28" t="s">
        <v>14</v>
      </c>
      <c r="O12" s="17">
        <f>'12月'!$C12</f>
        <v>9</v>
      </c>
      <c r="P12">
        <f>'12月'!$D12*'12月'!$C12</f>
        <v>4734</v>
      </c>
      <c r="Q12">
        <f>'12月'!$E12*'12月'!$C12</f>
        <v>4518</v>
      </c>
      <c r="R12">
        <f>'12月'!$F12*'12月'!$C12</f>
        <v>9252</v>
      </c>
    </row>
    <row r="13" spans="1:18">
      <c r="A13" s="26" t="str">
        <f t="shared" si="1"/>
        <v>1995/12末</v>
      </c>
      <c r="B13" s="26" t="str">
        <f t="shared" si="1"/>
        <v>平成7/12末</v>
      </c>
      <c r="C13" s="43">
        <v>10</v>
      </c>
      <c r="D13" s="43">
        <v>551</v>
      </c>
      <c r="E13" s="43">
        <v>527</v>
      </c>
      <c r="F13" s="43">
        <v>1078</v>
      </c>
      <c r="G13" s="28" t="s">
        <v>14</v>
      </c>
      <c r="O13" s="17">
        <f>'12月'!$C13</f>
        <v>10</v>
      </c>
      <c r="P13">
        <f>'12月'!$D13*'12月'!$C13</f>
        <v>5510</v>
      </c>
      <c r="Q13">
        <f>'12月'!$E13*'12月'!$C13</f>
        <v>5270</v>
      </c>
      <c r="R13">
        <f>'12月'!$F13*'12月'!$C13</f>
        <v>10780</v>
      </c>
    </row>
    <row r="14" spans="1:18">
      <c r="A14" s="26" t="str">
        <f t="shared" si="1"/>
        <v>1995/12末</v>
      </c>
      <c r="B14" s="26" t="str">
        <f t="shared" si="1"/>
        <v>平成7/12末</v>
      </c>
      <c r="C14" s="43">
        <v>11</v>
      </c>
      <c r="D14" s="43">
        <v>568</v>
      </c>
      <c r="E14" s="43">
        <v>473</v>
      </c>
      <c r="F14" s="43">
        <v>1041</v>
      </c>
      <c r="G14" s="28" t="s">
        <v>14</v>
      </c>
      <c r="O14" s="17">
        <f>'12月'!$C14</f>
        <v>11</v>
      </c>
      <c r="P14">
        <f>'12月'!$D14*'12月'!$C14</f>
        <v>6248</v>
      </c>
      <c r="Q14">
        <f>'12月'!$E14*'12月'!$C14</f>
        <v>5203</v>
      </c>
      <c r="R14">
        <f>'12月'!$F14*'12月'!$C14</f>
        <v>11451</v>
      </c>
    </row>
    <row r="15" spans="1:18">
      <c r="A15" s="26" t="str">
        <f t="shared" si="1"/>
        <v>1995/12末</v>
      </c>
      <c r="B15" s="26" t="str">
        <f t="shared" si="1"/>
        <v>平成7/12末</v>
      </c>
      <c r="C15" s="43">
        <v>12</v>
      </c>
      <c r="D15" s="43">
        <v>557</v>
      </c>
      <c r="E15" s="43">
        <v>495</v>
      </c>
      <c r="F15" s="43">
        <v>1052</v>
      </c>
      <c r="G15" s="28" t="s">
        <v>14</v>
      </c>
      <c r="J15" s="46" t="s">
        <v>50</v>
      </c>
      <c r="K15" s="46"/>
      <c r="L15" s="46"/>
      <c r="M15" s="46" t="str">
        <f>A2</f>
        <v>1995/12末</v>
      </c>
      <c r="O15" s="17">
        <f>'12月'!$C15</f>
        <v>12</v>
      </c>
      <c r="P15">
        <f>'12月'!$D15*'12月'!$C15</f>
        <v>6684</v>
      </c>
      <c r="Q15">
        <f>'12月'!$E15*'12月'!$C15</f>
        <v>5940</v>
      </c>
      <c r="R15">
        <f>'12月'!$F15*'12月'!$C15</f>
        <v>12624</v>
      </c>
    </row>
    <row r="16" spans="1:18">
      <c r="A16" s="26" t="str">
        <f t="shared" si="1"/>
        <v>1995/12末</v>
      </c>
      <c r="B16" s="26" t="str">
        <f t="shared" si="1"/>
        <v>平成7/12末</v>
      </c>
      <c r="C16" s="43">
        <v>13</v>
      </c>
      <c r="D16" s="43">
        <v>525</v>
      </c>
      <c r="E16" s="43">
        <v>496</v>
      </c>
      <c r="F16" s="43">
        <v>1021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6825</v>
      </c>
      <c r="Q16">
        <f>'12月'!$E16*'12月'!$C16</f>
        <v>6448</v>
      </c>
      <c r="R16">
        <f>'12月'!$F16*'12月'!$C16</f>
        <v>13273</v>
      </c>
    </row>
    <row r="17" spans="1:18">
      <c r="A17" s="26" t="str">
        <f t="shared" si="1"/>
        <v>1995/12末</v>
      </c>
      <c r="B17" s="26" t="str">
        <f t="shared" si="1"/>
        <v>平成7/12末</v>
      </c>
      <c r="C17" s="43">
        <v>14</v>
      </c>
      <c r="D17" s="43">
        <v>538</v>
      </c>
      <c r="E17" s="43">
        <v>502</v>
      </c>
      <c r="F17" s="43">
        <v>1040</v>
      </c>
      <c r="G17" s="28" t="s">
        <v>14</v>
      </c>
      <c r="J17" s="47" t="s">
        <v>5</v>
      </c>
      <c r="K17" s="48">
        <f>SUM($K$18:$K$39)</f>
        <v>43776</v>
      </c>
      <c r="L17" s="48">
        <f>SUM($L$18:$L$39)</f>
        <v>45186</v>
      </c>
      <c r="M17" s="48">
        <f>SUM($M$18:$M$39)</f>
        <v>88962</v>
      </c>
      <c r="O17" s="21">
        <f>'12月'!$C17</f>
        <v>14</v>
      </c>
      <c r="P17" s="22">
        <f>'12月'!$D17*'12月'!$C17</f>
        <v>7532</v>
      </c>
      <c r="Q17" s="22">
        <f>'12月'!$E17*'12月'!$C17</f>
        <v>7028</v>
      </c>
      <c r="R17" s="22">
        <f>'12月'!$F17*'12月'!$C17</f>
        <v>14560</v>
      </c>
    </row>
    <row r="18" spans="1:18">
      <c r="A18" s="25" t="str">
        <f t="shared" si="1"/>
        <v>1995/12末</v>
      </c>
      <c r="B18" s="25" t="str">
        <f t="shared" si="1"/>
        <v>平成7/12末</v>
      </c>
      <c r="C18" s="42">
        <v>15</v>
      </c>
      <c r="D18" s="42">
        <v>610</v>
      </c>
      <c r="E18" s="42">
        <v>527</v>
      </c>
      <c r="F18" s="42">
        <v>1137</v>
      </c>
      <c r="G18" s="29" t="s">
        <v>15</v>
      </c>
      <c r="J18" s="46" t="s">
        <v>27</v>
      </c>
      <c r="K18" s="49">
        <f>SUM($D$3:$D$7)</f>
        <v>2250</v>
      </c>
      <c r="L18" s="49">
        <f>SUM($E$3:$E$7)</f>
        <v>2200</v>
      </c>
      <c r="M18" s="49">
        <f>SUM($F$3:$F$7)</f>
        <v>4450</v>
      </c>
      <c r="O18" s="20">
        <f>'12月'!$C18</f>
        <v>15</v>
      </c>
      <c r="P18">
        <f>'12月'!$D18*'12月'!$C18</f>
        <v>9150</v>
      </c>
      <c r="Q18">
        <f>'12月'!$E18*'12月'!$C18</f>
        <v>7905</v>
      </c>
      <c r="R18">
        <f>'12月'!$F18*'12月'!$C18</f>
        <v>17055</v>
      </c>
    </row>
    <row r="19" spans="1:18">
      <c r="A19" s="26" t="str">
        <f t="shared" si="1"/>
        <v>1995/12末</v>
      </c>
      <c r="B19" s="26" t="str">
        <f t="shared" si="1"/>
        <v>平成7/12末</v>
      </c>
      <c r="C19" s="43">
        <v>16</v>
      </c>
      <c r="D19" s="43">
        <v>595</v>
      </c>
      <c r="E19" s="43">
        <v>511</v>
      </c>
      <c r="F19" s="43">
        <v>1106</v>
      </c>
      <c r="G19" s="30" t="s">
        <v>15</v>
      </c>
      <c r="J19" s="46" t="s">
        <v>28</v>
      </c>
      <c r="K19" s="46">
        <f>SUM($D$8:$D$12)</f>
        <v>2491</v>
      </c>
      <c r="L19" s="46">
        <f>SUM($E$8:$E$12)</f>
        <v>2327</v>
      </c>
      <c r="M19" s="46">
        <f>SUM($F$8:$F$12)</f>
        <v>4818</v>
      </c>
      <c r="O19" s="17">
        <f>'12月'!$C19</f>
        <v>16</v>
      </c>
      <c r="P19">
        <f>'12月'!$D19*'12月'!$C19</f>
        <v>9520</v>
      </c>
      <c r="Q19">
        <f>'12月'!$E19*'12月'!$C19</f>
        <v>8176</v>
      </c>
      <c r="R19">
        <f>'12月'!$F19*'12月'!$C19</f>
        <v>17696</v>
      </c>
    </row>
    <row r="20" spans="1:18">
      <c r="A20" s="26" t="str">
        <f t="shared" si="1"/>
        <v>1995/12末</v>
      </c>
      <c r="B20" s="26" t="str">
        <f t="shared" si="1"/>
        <v>平成7/12末</v>
      </c>
      <c r="C20" s="43">
        <v>17</v>
      </c>
      <c r="D20" s="43">
        <v>573</v>
      </c>
      <c r="E20" s="43">
        <v>585</v>
      </c>
      <c r="F20" s="43">
        <v>1158</v>
      </c>
      <c r="G20" s="30" t="s">
        <v>15</v>
      </c>
      <c r="J20" s="46" t="s">
        <v>29</v>
      </c>
      <c r="K20" s="46">
        <f>SUM($D$13:$D$17)</f>
        <v>2739</v>
      </c>
      <c r="L20" s="46">
        <f>SUM($E$13:$E$17)</f>
        <v>2493</v>
      </c>
      <c r="M20" s="46">
        <f>SUM($F$13:$F$17)</f>
        <v>5232</v>
      </c>
      <c r="O20" s="17">
        <f>'12月'!$C20</f>
        <v>17</v>
      </c>
      <c r="P20">
        <f>'12月'!$D20*'12月'!$C20</f>
        <v>9741</v>
      </c>
      <c r="Q20">
        <f>'12月'!$E20*'12月'!$C20</f>
        <v>9945</v>
      </c>
      <c r="R20">
        <f>'12月'!$F20*'12月'!$C20</f>
        <v>19686</v>
      </c>
    </row>
    <row r="21" spans="1:18">
      <c r="A21" s="26" t="str">
        <f t="shared" ref="A21:B36" si="2">A20</f>
        <v>1995/12末</v>
      </c>
      <c r="B21" s="26" t="str">
        <f t="shared" si="2"/>
        <v>平成7/12末</v>
      </c>
      <c r="C21" s="43">
        <v>18</v>
      </c>
      <c r="D21" s="43">
        <v>591</v>
      </c>
      <c r="E21" s="43">
        <v>569</v>
      </c>
      <c r="F21" s="43">
        <v>1160</v>
      </c>
      <c r="G21" s="30" t="s">
        <v>15</v>
      </c>
      <c r="J21" s="46" t="s">
        <v>30</v>
      </c>
      <c r="K21" s="46">
        <f>SUM($D$18:$D$22)</f>
        <v>2992</v>
      </c>
      <c r="L21" s="46">
        <f>SUM($E$18:$E$22)</f>
        <v>2670</v>
      </c>
      <c r="M21" s="46">
        <f>SUM($F$18:$F$22)</f>
        <v>5662</v>
      </c>
      <c r="O21" s="17">
        <f>'12月'!$C21</f>
        <v>18</v>
      </c>
      <c r="P21">
        <f>'12月'!$D21*'12月'!$C21</f>
        <v>10638</v>
      </c>
      <c r="Q21">
        <f>'12月'!$E21*'12月'!$C21</f>
        <v>10242</v>
      </c>
      <c r="R21">
        <f>'12月'!$F21*'12月'!$C21</f>
        <v>20880</v>
      </c>
    </row>
    <row r="22" spans="1:18">
      <c r="A22" s="26" t="str">
        <f t="shared" si="2"/>
        <v>1995/12末</v>
      </c>
      <c r="B22" s="26" t="str">
        <f t="shared" si="2"/>
        <v>平成7/12末</v>
      </c>
      <c r="C22" s="43">
        <v>19</v>
      </c>
      <c r="D22" s="43">
        <v>623</v>
      </c>
      <c r="E22" s="43">
        <v>478</v>
      </c>
      <c r="F22" s="43">
        <v>1101</v>
      </c>
      <c r="G22" s="30" t="s">
        <v>15</v>
      </c>
      <c r="J22" s="46" t="s">
        <v>31</v>
      </c>
      <c r="K22" s="46">
        <f>SUM($D$23:$D$27)</f>
        <v>2878</v>
      </c>
      <c r="L22" s="46">
        <f>SUM($E$23:$E$27)</f>
        <v>2466</v>
      </c>
      <c r="M22" s="46">
        <f>SUM($F$23:$F$27)</f>
        <v>5344</v>
      </c>
      <c r="O22" s="17">
        <f>'12月'!$C22</f>
        <v>19</v>
      </c>
      <c r="P22">
        <f>'12月'!$D22*'12月'!$C22</f>
        <v>11837</v>
      </c>
      <c r="Q22">
        <f>'12月'!$E22*'12月'!$C22</f>
        <v>9082</v>
      </c>
      <c r="R22">
        <f>'12月'!$F22*'12月'!$C22</f>
        <v>20919</v>
      </c>
    </row>
    <row r="23" spans="1:18">
      <c r="A23" s="26" t="str">
        <f t="shared" si="2"/>
        <v>1995/12末</v>
      </c>
      <c r="B23" s="26" t="str">
        <f t="shared" si="2"/>
        <v>平成7/12末</v>
      </c>
      <c r="C23" s="43">
        <v>20</v>
      </c>
      <c r="D23" s="43">
        <v>555</v>
      </c>
      <c r="E23" s="43">
        <v>461</v>
      </c>
      <c r="F23" s="43">
        <v>1016</v>
      </c>
      <c r="G23" s="30" t="s">
        <v>15</v>
      </c>
      <c r="J23" s="46" t="s">
        <v>32</v>
      </c>
      <c r="K23" s="46">
        <f>SUM($D$28:$D$32)</f>
        <v>2620</v>
      </c>
      <c r="L23" s="46">
        <f>SUM($E$28:$E$32)</f>
        <v>2344</v>
      </c>
      <c r="M23" s="46">
        <f>SUM($F$28:$F$32)</f>
        <v>4964</v>
      </c>
      <c r="O23" s="17">
        <f>'12月'!$C23</f>
        <v>20</v>
      </c>
      <c r="P23">
        <f>'12月'!$D23*'12月'!$C23</f>
        <v>11100</v>
      </c>
      <c r="Q23">
        <f>'12月'!$E23*'12月'!$C23</f>
        <v>9220</v>
      </c>
      <c r="R23">
        <f>'12月'!$F23*'12月'!$C23</f>
        <v>20320</v>
      </c>
    </row>
    <row r="24" spans="1:18">
      <c r="A24" s="26" t="str">
        <f t="shared" si="2"/>
        <v>1995/12末</v>
      </c>
      <c r="B24" s="26" t="str">
        <f t="shared" si="2"/>
        <v>平成7/12末</v>
      </c>
      <c r="C24" s="43">
        <v>21</v>
      </c>
      <c r="D24" s="43">
        <v>627</v>
      </c>
      <c r="E24" s="43">
        <v>524</v>
      </c>
      <c r="F24" s="43">
        <v>1151</v>
      </c>
      <c r="G24" s="30" t="s">
        <v>15</v>
      </c>
      <c r="J24" s="46" t="s">
        <v>33</v>
      </c>
      <c r="K24" s="46">
        <f>SUM($D$33:$D$37)</f>
        <v>2798</v>
      </c>
      <c r="L24" s="46">
        <f>SUM($E$33:$E$37)</f>
        <v>2660</v>
      </c>
      <c r="M24" s="46">
        <f>SUM($F$33:$F$37)</f>
        <v>5458</v>
      </c>
      <c r="O24" s="17">
        <f>'12月'!$C24</f>
        <v>21</v>
      </c>
      <c r="P24">
        <f>'12月'!$D24*'12月'!$C24</f>
        <v>13167</v>
      </c>
      <c r="Q24">
        <f>'12月'!$E24*'12月'!$C24</f>
        <v>11004</v>
      </c>
      <c r="R24">
        <f>'12月'!$F24*'12月'!$C24</f>
        <v>24171</v>
      </c>
    </row>
    <row r="25" spans="1:18">
      <c r="A25" s="26" t="str">
        <f t="shared" si="2"/>
        <v>1995/12末</v>
      </c>
      <c r="B25" s="26" t="str">
        <f t="shared" si="2"/>
        <v>平成7/12末</v>
      </c>
      <c r="C25" s="43">
        <v>22</v>
      </c>
      <c r="D25" s="43">
        <v>574</v>
      </c>
      <c r="E25" s="43">
        <v>490</v>
      </c>
      <c r="F25" s="43">
        <v>1064</v>
      </c>
      <c r="G25" s="30" t="s">
        <v>15</v>
      </c>
      <c r="J25" s="46" t="s">
        <v>34</v>
      </c>
      <c r="K25" s="46">
        <f>SUM($D$38:$D$42)</f>
        <v>3030</v>
      </c>
      <c r="L25" s="46">
        <f>SUM($E$38:$E$42)</f>
        <v>2744</v>
      </c>
      <c r="M25" s="46">
        <f>SUM($F$38:$F$42)</f>
        <v>5774</v>
      </c>
      <c r="O25" s="17">
        <f>'12月'!$C25</f>
        <v>22</v>
      </c>
      <c r="P25">
        <f>'12月'!$D25*'12月'!$C25</f>
        <v>12628</v>
      </c>
      <c r="Q25">
        <f>'12月'!$E25*'12月'!$C25</f>
        <v>10780</v>
      </c>
      <c r="R25">
        <f>'12月'!$F25*'12月'!$C25</f>
        <v>23408</v>
      </c>
    </row>
    <row r="26" spans="1:18">
      <c r="A26" s="26" t="str">
        <f t="shared" si="2"/>
        <v>1995/12末</v>
      </c>
      <c r="B26" s="26" t="str">
        <f t="shared" si="2"/>
        <v>平成7/12末</v>
      </c>
      <c r="C26" s="43">
        <v>23</v>
      </c>
      <c r="D26" s="43">
        <v>546</v>
      </c>
      <c r="E26" s="43">
        <v>459</v>
      </c>
      <c r="F26" s="43">
        <v>1005</v>
      </c>
      <c r="G26" s="30" t="s">
        <v>15</v>
      </c>
      <c r="J26" s="46" t="s">
        <v>35</v>
      </c>
      <c r="K26" s="46">
        <f>SUM($D$43:$D$47)</f>
        <v>3304</v>
      </c>
      <c r="L26" s="46">
        <f>SUM($E$43:$E$47)</f>
        <v>3079</v>
      </c>
      <c r="M26" s="46">
        <f>SUM($F$43:$F$47)</f>
        <v>6383</v>
      </c>
      <c r="O26" s="17">
        <f>'12月'!$C26</f>
        <v>23</v>
      </c>
      <c r="P26">
        <f>'12月'!$D26*'12月'!$C26</f>
        <v>12558</v>
      </c>
      <c r="Q26">
        <f>'12月'!$E26*'12月'!$C26</f>
        <v>10557</v>
      </c>
      <c r="R26">
        <f>'12月'!$F26*'12月'!$C26</f>
        <v>23115</v>
      </c>
    </row>
    <row r="27" spans="1:18">
      <c r="A27" s="26" t="str">
        <f t="shared" si="2"/>
        <v>1995/12末</v>
      </c>
      <c r="B27" s="26" t="str">
        <f t="shared" si="2"/>
        <v>平成7/12末</v>
      </c>
      <c r="C27" s="43">
        <v>24</v>
      </c>
      <c r="D27" s="43">
        <v>576</v>
      </c>
      <c r="E27" s="43">
        <v>532</v>
      </c>
      <c r="F27" s="43">
        <v>1108</v>
      </c>
      <c r="G27" s="30" t="s">
        <v>15</v>
      </c>
      <c r="J27" s="46" t="s">
        <v>36</v>
      </c>
      <c r="K27" s="46">
        <f>SUM($D$48:$D$52)</f>
        <v>3772</v>
      </c>
      <c r="L27" s="46">
        <f>SUM($E$48:$E$52)</f>
        <v>3417</v>
      </c>
      <c r="M27" s="46">
        <f>SUM($F$48:$F$52)</f>
        <v>7189</v>
      </c>
      <c r="O27" s="17">
        <f>'12月'!$C27</f>
        <v>24</v>
      </c>
      <c r="P27">
        <f>'12月'!$D27*'12月'!$C27</f>
        <v>13824</v>
      </c>
      <c r="Q27">
        <f>'12月'!$E27*'12月'!$C27</f>
        <v>12768</v>
      </c>
      <c r="R27">
        <f>'12月'!$F27*'12月'!$C27</f>
        <v>26592</v>
      </c>
    </row>
    <row r="28" spans="1:18">
      <c r="A28" s="26" t="str">
        <f t="shared" si="2"/>
        <v>1995/12末</v>
      </c>
      <c r="B28" s="26" t="str">
        <f t="shared" si="2"/>
        <v>平成7/12末</v>
      </c>
      <c r="C28" s="43">
        <v>25</v>
      </c>
      <c r="D28" s="43">
        <v>558</v>
      </c>
      <c r="E28" s="43">
        <v>463</v>
      </c>
      <c r="F28" s="43">
        <v>1021</v>
      </c>
      <c r="G28" s="30" t="s">
        <v>15</v>
      </c>
      <c r="J28" s="46" t="s">
        <v>37</v>
      </c>
      <c r="K28" s="46">
        <f>SUM($D$53:$D$57)</f>
        <v>2772</v>
      </c>
      <c r="L28" s="46">
        <f>SUM($E$53:$E$57)</f>
        <v>2738</v>
      </c>
      <c r="M28" s="46">
        <f>SUM($F$53:$F$57)</f>
        <v>5510</v>
      </c>
      <c r="O28" s="17">
        <f>'12月'!$C28</f>
        <v>25</v>
      </c>
      <c r="P28">
        <f>'12月'!$D28*'12月'!$C28</f>
        <v>13950</v>
      </c>
      <c r="Q28">
        <f>'12月'!$E28*'12月'!$C28</f>
        <v>11575</v>
      </c>
      <c r="R28">
        <f>'12月'!$F28*'12月'!$C28</f>
        <v>25525</v>
      </c>
    </row>
    <row r="29" spans="1:18">
      <c r="A29" s="26" t="str">
        <f t="shared" si="2"/>
        <v>1995/12末</v>
      </c>
      <c r="B29" s="26" t="str">
        <f t="shared" si="2"/>
        <v>平成7/12末</v>
      </c>
      <c r="C29" s="43">
        <v>26</v>
      </c>
      <c r="D29" s="43">
        <v>577</v>
      </c>
      <c r="E29" s="43">
        <v>468</v>
      </c>
      <c r="F29" s="43">
        <v>1045</v>
      </c>
      <c r="G29" s="30" t="s">
        <v>15</v>
      </c>
      <c r="J29" s="46" t="s">
        <v>38</v>
      </c>
      <c r="K29" s="46">
        <f>SUM($D$58:$D$62)</f>
        <v>2534</v>
      </c>
      <c r="L29" s="46">
        <f>SUM($E$58:$E$62)</f>
        <v>2794</v>
      </c>
      <c r="M29" s="46">
        <f>SUM($F$58:$F$62)</f>
        <v>5328</v>
      </c>
      <c r="O29" s="17">
        <f>'12月'!$C29</f>
        <v>26</v>
      </c>
      <c r="P29">
        <f>'12月'!$D29*'12月'!$C29</f>
        <v>15002</v>
      </c>
      <c r="Q29">
        <f>'12月'!$E29*'12月'!$C29</f>
        <v>12168</v>
      </c>
      <c r="R29">
        <f>'12月'!$F29*'12月'!$C29</f>
        <v>27170</v>
      </c>
    </row>
    <row r="30" spans="1:18">
      <c r="A30" s="26" t="str">
        <f t="shared" si="2"/>
        <v>1995/12末</v>
      </c>
      <c r="B30" s="26" t="str">
        <f t="shared" si="2"/>
        <v>平成7/12末</v>
      </c>
      <c r="C30" s="43">
        <v>27</v>
      </c>
      <c r="D30" s="43">
        <v>511</v>
      </c>
      <c r="E30" s="43">
        <v>507</v>
      </c>
      <c r="F30" s="43">
        <v>1018</v>
      </c>
      <c r="G30" s="30" t="s">
        <v>15</v>
      </c>
      <c r="J30" s="46" t="s">
        <v>39</v>
      </c>
      <c r="K30" s="46">
        <f>SUM($D$63:$D$67)</f>
        <v>2736</v>
      </c>
      <c r="L30" s="46">
        <f>SUM($E$63:$E$67)</f>
        <v>3102</v>
      </c>
      <c r="M30" s="46">
        <f>SUM($F$63:$F$67)</f>
        <v>5838</v>
      </c>
      <c r="O30" s="17">
        <f>'12月'!$C30</f>
        <v>27</v>
      </c>
      <c r="P30">
        <f>'12月'!$D30*'12月'!$C30</f>
        <v>13797</v>
      </c>
      <c r="Q30">
        <f>'12月'!$E30*'12月'!$C30</f>
        <v>13689</v>
      </c>
      <c r="R30">
        <f>'12月'!$F30*'12月'!$C30</f>
        <v>27486</v>
      </c>
    </row>
    <row r="31" spans="1:18">
      <c r="A31" s="26" t="str">
        <f t="shared" si="2"/>
        <v>1995/12末</v>
      </c>
      <c r="B31" s="26" t="str">
        <f t="shared" si="2"/>
        <v>平成7/12末</v>
      </c>
      <c r="C31" s="43">
        <v>28</v>
      </c>
      <c r="D31" s="43">
        <v>566</v>
      </c>
      <c r="E31" s="43">
        <v>555</v>
      </c>
      <c r="F31" s="43">
        <v>1121</v>
      </c>
      <c r="G31" s="30" t="s">
        <v>15</v>
      </c>
      <c r="J31" s="46" t="s">
        <v>40</v>
      </c>
      <c r="K31" s="46">
        <f>SUM($D$68:$D$72)</f>
        <v>2593</v>
      </c>
      <c r="L31" s="46">
        <f>SUM($E$68:$E$72)</f>
        <v>2998</v>
      </c>
      <c r="M31" s="46">
        <f>SUM($F$68:$F$72)</f>
        <v>5591</v>
      </c>
      <c r="O31" s="17">
        <f>'12月'!$C31</f>
        <v>28</v>
      </c>
      <c r="P31">
        <f>'12月'!$D31*'12月'!$C31</f>
        <v>15848</v>
      </c>
      <c r="Q31">
        <f>'12月'!$E31*'12月'!$C31</f>
        <v>15540</v>
      </c>
      <c r="R31">
        <f>'12月'!$F31*'12月'!$C31</f>
        <v>31388</v>
      </c>
    </row>
    <row r="32" spans="1:18">
      <c r="A32" s="26" t="str">
        <f t="shared" si="2"/>
        <v>1995/12末</v>
      </c>
      <c r="B32" s="26" t="str">
        <f t="shared" si="2"/>
        <v>平成7/12末</v>
      </c>
      <c r="C32" s="43">
        <v>29</v>
      </c>
      <c r="D32" s="43">
        <v>408</v>
      </c>
      <c r="E32" s="43">
        <v>351</v>
      </c>
      <c r="F32" s="43">
        <v>759</v>
      </c>
      <c r="G32" s="30" t="s">
        <v>15</v>
      </c>
      <c r="J32" s="46" t="s">
        <v>41</v>
      </c>
      <c r="K32" s="46">
        <f>SUM($D$73:$D$77)</f>
        <v>1835</v>
      </c>
      <c r="L32" s="46">
        <f>SUM($E$73:$E$77)</f>
        <v>2694</v>
      </c>
      <c r="M32" s="46">
        <f>SUM($F$73:$F$77)</f>
        <v>4529</v>
      </c>
      <c r="O32" s="17">
        <f>'12月'!$C32</f>
        <v>29</v>
      </c>
      <c r="P32">
        <f>'12月'!$D32*'12月'!$C32</f>
        <v>11832</v>
      </c>
      <c r="Q32">
        <f>'12月'!$E32*'12月'!$C32</f>
        <v>10179</v>
      </c>
      <c r="R32">
        <f>'12月'!$F32*'12月'!$C32</f>
        <v>22011</v>
      </c>
    </row>
    <row r="33" spans="1:18">
      <c r="A33" s="26" t="str">
        <f t="shared" si="2"/>
        <v>1995/12末</v>
      </c>
      <c r="B33" s="26" t="str">
        <f t="shared" si="2"/>
        <v>平成7/12末</v>
      </c>
      <c r="C33" s="43">
        <v>30</v>
      </c>
      <c r="D33" s="43">
        <v>566</v>
      </c>
      <c r="E33" s="43">
        <v>539</v>
      </c>
      <c r="F33" s="43">
        <v>1105</v>
      </c>
      <c r="G33" s="30" t="s">
        <v>15</v>
      </c>
      <c r="J33" s="46" t="s">
        <v>42</v>
      </c>
      <c r="K33" s="46">
        <f>SUM($D$78:$D$82)</f>
        <v>1272</v>
      </c>
      <c r="L33" s="46">
        <f>SUM($E$78:$E$82)</f>
        <v>2020</v>
      </c>
      <c r="M33" s="46">
        <f>SUM($F$78:$F$82)</f>
        <v>3292</v>
      </c>
      <c r="O33" s="17">
        <f>'12月'!$C33</f>
        <v>30</v>
      </c>
      <c r="P33">
        <f>'12月'!$D33*'12月'!$C33</f>
        <v>16980</v>
      </c>
      <c r="Q33">
        <f>'12月'!$E33*'12月'!$C33</f>
        <v>16170</v>
      </c>
      <c r="R33">
        <f>'12月'!$F33*'12月'!$C33</f>
        <v>33150</v>
      </c>
    </row>
    <row r="34" spans="1:18">
      <c r="A34" s="26" t="str">
        <f t="shared" si="2"/>
        <v>1995/12末</v>
      </c>
      <c r="B34" s="26" t="str">
        <f t="shared" si="2"/>
        <v>平成7/12末</v>
      </c>
      <c r="C34" s="43">
        <v>31</v>
      </c>
      <c r="D34" s="43">
        <v>562</v>
      </c>
      <c r="E34" s="43">
        <v>517</v>
      </c>
      <c r="F34" s="43">
        <v>1079</v>
      </c>
      <c r="G34" s="30" t="s">
        <v>15</v>
      </c>
      <c r="J34" s="46" t="s">
        <v>43</v>
      </c>
      <c r="K34" s="46">
        <f>SUM($D$83:$D$87)</f>
        <v>761</v>
      </c>
      <c r="L34" s="46">
        <f>SUM($E$83:$E$87)</f>
        <v>1387</v>
      </c>
      <c r="M34" s="46">
        <f>SUM($F$83:$F$87)</f>
        <v>2148</v>
      </c>
      <c r="O34" s="17">
        <f>'12月'!$C34</f>
        <v>31</v>
      </c>
      <c r="P34">
        <f>'12月'!$D34*'12月'!$C34</f>
        <v>17422</v>
      </c>
      <c r="Q34">
        <f>'12月'!$E34*'12月'!$C34</f>
        <v>16027</v>
      </c>
      <c r="R34">
        <f>'12月'!$F34*'12月'!$C34</f>
        <v>33449</v>
      </c>
    </row>
    <row r="35" spans="1:18">
      <c r="A35" s="26" t="str">
        <f t="shared" si="2"/>
        <v>1995/12末</v>
      </c>
      <c r="B35" s="26" t="str">
        <f t="shared" si="2"/>
        <v>平成7/12末</v>
      </c>
      <c r="C35" s="43">
        <v>32</v>
      </c>
      <c r="D35" s="43">
        <v>532</v>
      </c>
      <c r="E35" s="43">
        <v>547</v>
      </c>
      <c r="F35" s="43">
        <v>1079</v>
      </c>
      <c r="G35" s="30" t="s">
        <v>15</v>
      </c>
      <c r="J35" s="46" t="s">
        <v>44</v>
      </c>
      <c r="K35" s="46">
        <f>SUM($D$88:$D$92)</f>
        <v>311</v>
      </c>
      <c r="L35" s="46">
        <f>SUM($E$88:$E$92)</f>
        <v>786</v>
      </c>
      <c r="M35" s="46">
        <f>SUM($F$88:$F$92)</f>
        <v>1097</v>
      </c>
      <c r="O35" s="17">
        <f>'12月'!$C35</f>
        <v>32</v>
      </c>
      <c r="P35">
        <f>'12月'!$D35*'12月'!$C35</f>
        <v>17024</v>
      </c>
      <c r="Q35">
        <f>'12月'!$E35*'12月'!$C35</f>
        <v>17504</v>
      </c>
      <c r="R35">
        <f>'12月'!$F35*'12月'!$C35</f>
        <v>34528</v>
      </c>
    </row>
    <row r="36" spans="1:18">
      <c r="A36" s="26" t="str">
        <f t="shared" si="2"/>
        <v>1995/12末</v>
      </c>
      <c r="B36" s="26" t="str">
        <f t="shared" si="2"/>
        <v>平成7/12末</v>
      </c>
      <c r="C36" s="43">
        <v>33</v>
      </c>
      <c r="D36" s="43">
        <v>575</v>
      </c>
      <c r="E36" s="43">
        <v>513</v>
      </c>
      <c r="F36" s="43">
        <v>1088</v>
      </c>
      <c r="G36" s="30" t="s">
        <v>15</v>
      </c>
      <c r="J36" s="46" t="s">
        <v>45</v>
      </c>
      <c r="K36" s="46">
        <f>SUM($D$93:$D$97)</f>
        <v>78</v>
      </c>
      <c r="L36" s="46">
        <f>SUM($E$93:$E$97)</f>
        <v>223</v>
      </c>
      <c r="M36" s="46">
        <f>SUM($F$93:$F$97)</f>
        <v>301</v>
      </c>
      <c r="O36" s="17">
        <f>'12月'!$C36</f>
        <v>33</v>
      </c>
      <c r="P36">
        <f>'12月'!$D36*'12月'!$C36</f>
        <v>18975</v>
      </c>
      <c r="Q36">
        <f>'12月'!$E36*'12月'!$C36</f>
        <v>16929</v>
      </c>
      <c r="R36">
        <f>'12月'!$F36*'12月'!$C36</f>
        <v>35904</v>
      </c>
    </row>
    <row r="37" spans="1:18">
      <c r="A37" s="26" t="str">
        <f t="shared" ref="A37:B52" si="3">A36</f>
        <v>1995/12末</v>
      </c>
      <c r="B37" s="26" t="str">
        <f t="shared" si="3"/>
        <v>平成7/12末</v>
      </c>
      <c r="C37" s="43">
        <v>34</v>
      </c>
      <c r="D37" s="43">
        <v>563</v>
      </c>
      <c r="E37" s="43">
        <v>544</v>
      </c>
      <c r="F37" s="43">
        <v>1107</v>
      </c>
      <c r="G37" s="30" t="s">
        <v>15</v>
      </c>
      <c r="J37" s="46" t="s">
        <v>46</v>
      </c>
      <c r="K37" s="46">
        <f>SUM($D$98:$D$102)</f>
        <v>10</v>
      </c>
      <c r="L37" s="46">
        <f>SUM($E$98:$E$102)</f>
        <v>39</v>
      </c>
      <c r="M37" s="46">
        <f>SUM($F$98:$F$102)</f>
        <v>49</v>
      </c>
      <c r="O37" s="17">
        <f>'12月'!$C37</f>
        <v>34</v>
      </c>
      <c r="P37">
        <f>'12月'!$D37*'12月'!$C37</f>
        <v>19142</v>
      </c>
      <c r="Q37">
        <f>'12月'!$E37*'12月'!$C37</f>
        <v>18496</v>
      </c>
      <c r="R37">
        <f>'12月'!$F37*'12月'!$C37</f>
        <v>37638</v>
      </c>
    </row>
    <row r="38" spans="1:18">
      <c r="A38" s="26" t="str">
        <f t="shared" si="3"/>
        <v>1995/12末</v>
      </c>
      <c r="B38" s="26" t="str">
        <f t="shared" si="3"/>
        <v>平成7/12末</v>
      </c>
      <c r="C38" s="43">
        <v>35</v>
      </c>
      <c r="D38" s="43">
        <v>555</v>
      </c>
      <c r="E38" s="43">
        <v>525</v>
      </c>
      <c r="F38" s="43">
        <v>1080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5</v>
      </c>
      <c r="M38" s="46">
        <f>SUM($F$103:$F$107)</f>
        <v>5</v>
      </c>
      <c r="O38" s="17">
        <f>'12月'!$C38</f>
        <v>35</v>
      </c>
      <c r="P38">
        <f>'12月'!$D38*'12月'!$C38</f>
        <v>19425</v>
      </c>
      <c r="Q38">
        <f>'12月'!$E38*'12月'!$C38</f>
        <v>18375</v>
      </c>
      <c r="R38">
        <f>'12月'!$F38*'12月'!$C38</f>
        <v>37800</v>
      </c>
    </row>
    <row r="39" spans="1:18">
      <c r="A39" s="26" t="str">
        <f t="shared" si="3"/>
        <v>1995/12末</v>
      </c>
      <c r="B39" s="26" t="str">
        <f t="shared" si="3"/>
        <v>平成7/12末</v>
      </c>
      <c r="C39" s="43">
        <v>36</v>
      </c>
      <c r="D39" s="43">
        <v>609</v>
      </c>
      <c r="E39" s="43">
        <v>568</v>
      </c>
      <c r="F39" s="43">
        <v>1177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'12月'!$C39</f>
        <v>36</v>
      </c>
      <c r="P39">
        <f>'12月'!$D39*'12月'!$C39</f>
        <v>21924</v>
      </c>
      <c r="Q39">
        <f>'12月'!$E39*'12月'!$C39</f>
        <v>20448</v>
      </c>
      <c r="R39">
        <f>'12月'!$F39*'12月'!$C39</f>
        <v>42372</v>
      </c>
    </row>
    <row r="40" spans="1:18">
      <c r="A40" s="26" t="str">
        <f t="shared" si="3"/>
        <v>1995/12末</v>
      </c>
      <c r="B40" s="26" t="str">
        <f t="shared" si="3"/>
        <v>平成7/12末</v>
      </c>
      <c r="C40" s="43">
        <v>37</v>
      </c>
      <c r="D40" s="43">
        <v>664</v>
      </c>
      <c r="E40" s="43">
        <v>557</v>
      </c>
      <c r="F40" s="43">
        <v>1221</v>
      </c>
      <c r="G40" s="30" t="s">
        <v>15</v>
      </c>
      <c r="O40" s="17">
        <f>'12月'!$C40</f>
        <v>37</v>
      </c>
      <c r="P40">
        <f>'12月'!$D40*'12月'!$C40</f>
        <v>24568</v>
      </c>
      <c r="Q40">
        <f>'12月'!$E40*'12月'!$C40</f>
        <v>20609</v>
      </c>
      <c r="R40">
        <f>'12月'!$F40*'12月'!$C40</f>
        <v>45177</v>
      </c>
    </row>
    <row r="41" spans="1:18">
      <c r="A41" s="26" t="str">
        <f t="shared" si="3"/>
        <v>1995/12末</v>
      </c>
      <c r="B41" s="26" t="str">
        <f t="shared" si="3"/>
        <v>平成7/12末</v>
      </c>
      <c r="C41" s="43">
        <v>38</v>
      </c>
      <c r="D41" s="43">
        <v>570</v>
      </c>
      <c r="E41" s="43">
        <v>532</v>
      </c>
      <c r="F41" s="43">
        <v>1102</v>
      </c>
      <c r="G41" s="30" t="s">
        <v>15</v>
      </c>
      <c r="O41" s="17">
        <f>'12月'!$C41</f>
        <v>38</v>
      </c>
      <c r="P41">
        <f>'12月'!$D41*'12月'!$C41</f>
        <v>21660</v>
      </c>
      <c r="Q41">
        <f>'12月'!$E41*'12月'!$C41</f>
        <v>20216</v>
      </c>
      <c r="R41">
        <f>'12月'!$F41*'12月'!$C41</f>
        <v>41876</v>
      </c>
    </row>
    <row r="42" spans="1:18">
      <c r="A42" s="26" t="str">
        <f t="shared" si="3"/>
        <v>1995/12末</v>
      </c>
      <c r="B42" s="26" t="str">
        <f t="shared" si="3"/>
        <v>平成7/12末</v>
      </c>
      <c r="C42" s="43">
        <v>39</v>
      </c>
      <c r="D42" s="43">
        <v>632</v>
      </c>
      <c r="E42" s="43">
        <v>562</v>
      </c>
      <c r="F42" s="43">
        <v>1194</v>
      </c>
      <c r="G42" s="30" t="s">
        <v>15</v>
      </c>
      <c r="O42" s="17">
        <f>'12月'!$C42</f>
        <v>39</v>
      </c>
      <c r="P42">
        <f>'12月'!$D42*'12月'!$C42</f>
        <v>24648</v>
      </c>
      <c r="Q42">
        <f>'12月'!$E42*'12月'!$C42</f>
        <v>21918</v>
      </c>
      <c r="R42">
        <f>'12月'!$F42*'12月'!$C42</f>
        <v>46566</v>
      </c>
    </row>
    <row r="43" spans="1:18">
      <c r="A43" s="26" t="str">
        <f t="shared" si="3"/>
        <v>1995/12末</v>
      </c>
      <c r="B43" s="26" t="str">
        <f t="shared" si="3"/>
        <v>平成7/12末</v>
      </c>
      <c r="C43" s="43">
        <v>40</v>
      </c>
      <c r="D43" s="43">
        <v>592</v>
      </c>
      <c r="E43" s="43">
        <v>591</v>
      </c>
      <c r="F43" s="43">
        <v>1183</v>
      </c>
      <c r="G43" s="30" t="s">
        <v>15</v>
      </c>
      <c r="O43" s="17">
        <f>'12月'!$C43</f>
        <v>40</v>
      </c>
      <c r="P43">
        <f>'12月'!$D43*'12月'!$C43</f>
        <v>23680</v>
      </c>
      <c r="Q43">
        <f>'12月'!$E43*'12月'!$C43</f>
        <v>23640</v>
      </c>
      <c r="R43">
        <f>'12月'!$F43*'12月'!$C43</f>
        <v>47320</v>
      </c>
    </row>
    <row r="44" spans="1:18">
      <c r="A44" s="26" t="str">
        <f t="shared" si="3"/>
        <v>1995/12末</v>
      </c>
      <c r="B44" s="26" t="str">
        <f t="shared" si="3"/>
        <v>平成7/12末</v>
      </c>
      <c r="C44" s="43">
        <v>41</v>
      </c>
      <c r="D44" s="43">
        <v>634</v>
      </c>
      <c r="E44" s="43">
        <v>586</v>
      </c>
      <c r="F44" s="43">
        <v>1220</v>
      </c>
      <c r="G44" s="30" t="s">
        <v>15</v>
      </c>
      <c r="O44" s="17">
        <f>'12月'!$C44</f>
        <v>41</v>
      </c>
      <c r="P44">
        <f>'12月'!$D44*'12月'!$C44</f>
        <v>25994</v>
      </c>
      <c r="Q44">
        <f>'12月'!$E44*'12月'!$C44</f>
        <v>24026</v>
      </c>
      <c r="R44">
        <f>'12月'!$F44*'12月'!$C44</f>
        <v>50020</v>
      </c>
    </row>
    <row r="45" spans="1:18">
      <c r="A45" s="26" t="str">
        <f t="shared" si="3"/>
        <v>1995/12末</v>
      </c>
      <c r="B45" s="26" t="str">
        <f t="shared" si="3"/>
        <v>平成7/12末</v>
      </c>
      <c r="C45" s="43">
        <v>42</v>
      </c>
      <c r="D45" s="43">
        <v>647</v>
      </c>
      <c r="E45" s="43">
        <v>614</v>
      </c>
      <c r="F45" s="43">
        <v>1261</v>
      </c>
      <c r="G45" s="30" t="s">
        <v>15</v>
      </c>
      <c r="O45" s="17">
        <f>'12月'!$C45</f>
        <v>42</v>
      </c>
      <c r="P45">
        <f>'12月'!$D45*'12月'!$C45</f>
        <v>27174</v>
      </c>
      <c r="Q45">
        <f>'12月'!$E45*'12月'!$C45</f>
        <v>25788</v>
      </c>
      <c r="R45">
        <f>'12月'!$F45*'12月'!$C45</f>
        <v>52962</v>
      </c>
    </row>
    <row r="46" spans="1:18">
      <c r="A46" s="26" t="str">
        <f t="shared" si="3"/>
        <v>1995/12末</v>
      </c>
      <c r="B46" s="26" t="str">
        <f t="shared" si="3"/>
        <v>平成7/12末</v>
      </c>
      <c r="C46" s="43">
        <v>43</v>
      </c>
      <c r="D46" s="43">
        <v>693</v>
      </c>
      <c r="E46" s="43">
        <v>623</v>
      </c>
      <c r="F46" s="43">
        <v>1316</v>
      </c>
      <c r="G46" s="30" t="s">
        <v>15</v>
      </c>
      <c r="O46" s="17">
        <f>'12月'!$C46</f>
        <v>43</v>
      </c>
      <c r="P46">
        <f>'12月'!$D46*'12月'!$C46</f>
        <v>29799</v>
      </c>
      <c r="Q46">
        <f>'12月'!$E46*'12月'!$C46</f>
        <v>26789</v>
      </c>
      <c r="R46">
        <f>'12月'!$F46*'12月'!$C46</f>
        <v>56588</v>
      </c>
    </row>
    <row r="47" spans="1:18">
      <c r="A47" s="26" t="str">
        <f t="shared" si="3"/>
        <v>1995/12末</v>
      </c>
      <c r="B47" s="26" t="str">
        <f t="shared" si="3"/>
        <v>平成7/12末</v>
      </c>
      <c r="C47" s="43">
        <v>44</v>
      </c>
      <c r="D47" s="43">
        <v>738</v>
      </c>
      <c r="E47" s="43">
        <v>665</v>
      </c>
      <c r="F47" s="43">
        <v>1403</v>
      </c>
      <c r="G47" s="30" t="s">
        <v>15</v>
      </c>
      <c r="O47" s="17">
        <f>'12月'!$C47</f>
        <v>44</v>
      </c>
      <c r="P47">
        <f>'12月'!$D47*'12月'!$C47</f>
        <v>32472</v>
      </c>
      <c r="Q47">
        <f>'12月'!$E47*'12月'!$C47</f>
        <v>29260</v>
      </c>
      <c r="R47">
        <f>'12月'!$F47*'12月'!$C47</f>
        <v>61732</v>
      </c>
    </row>
    <row r="48" spans="1:18">
      <c r="A48" s="26" t="str">
        <f t="shared" si="3"/>
        <v>1995/12末</v>
      </c>
      <c r="B48" s="26" t="str">
        <f t="shared" si="3"/>
        <v>平成7/12末</v>
      </c>
      <c r="C48" s="43">
        <v>45</v>
      </c>
      <c r="D48" s="43">
        <v>720</v>
      </c>
      <c r="E48" s="43">
        <v>690</v>
      </c>
      <c r="F48" s="43">
        <v>1410</v>
      </c>
      <c r="G48" s="30" t="s">
        <v>15</v>
      </c>
      <c r="O48" s="17">
        <f>'12月'!$C48</f>
        <v>45</v>
      </c>
      <c r="P48">
        <f>'12月'!$D48*'12月'!$C48</f>
        <v>32400</v>
      </c>
      <c r="Q48">
        <f>'12月'!$E48*'12月'!$C48</f>
        <v>31050</v>
      </c>
      <c r="R48">
        <f>'12月'!$F48*'12月'!$C48</f>
        <v>63450</v>
      </c>
    </row>
    <row r="49" spans="1:18">
      <c r="A49" s="26" t="str">
        <f t="shared" si="3"/>
        <v>1995/12末</v>
      </c>
      <c r="B49" s="26" t="str">
        <f t="shared" si="3"/>
        <v>平成7/12末</v>
      </c>
      <c r="C49" s="43">
        <v>46</v>
      </c>
      <c r="D49" s="43">
        <v>831</v>
      </c>
      <c r="E49" s="43">
        <v>815</v>
      </c>
      <c r="F49" s="43">
        <v>1646</v>
      </c>
      <c r="G49" s="30" t="s">
        <v>15</v>
      </c>
      <c r="O49" s="17">
        <f>'12月'!$C49</f>
        <v>46</v>
      </c>
      <c r="P49">
        <f>'12月'!$D49*'12月'!$C49</f>
        <v>38226</v>
      </c>
      <c r="Q49">
        <f>'12月'!$E49*'12月'!$C49</f>
        <v>37490</v>
      </c>
      <c r="R49">
        <f>'12月'!$F49*'12月'!$C49</f>
        <v>75716</v>
      </c>
    </row>
    <row r="50" spans="1:18">
      <c r="A50" s="26" t="str">
        <f t="shared" si="3"/>
        <v>1995/12末</v>
      </c>
      <c r="B50" s="26" t="str">
        <f t="shared" si="3"/>
        <v>平成7/12末</v>
      </c>
      <c r="C50" s="43">
        <v>47</v>
      </c>
      <c r="D50" s="43">
        <v>880</v>
      </c>
      <c r="E50" s="43">
        <v>750</v>
      </c>
      <c r="F50" s="43">
        <v>1630</v>
      </c>
      <c r="G50" s="30" t="s">
        <v>15</v>
      </c>
      <c r="O50" s="17">
        <f>'12月'!$C50</f>
        <v>47</v>
      </c>
      <c r="P50">
        <f>'12月'!$D50*'12月'!$C50</f>
        <v>41360</v>
      </c>
      <c r="Q50">
        <f>'12月'!$E50*'12月'!$C50</f>
        <v>35250</v>
      </c>
      <c r="R50">
        <f>'12月'!$F50*'12月'!$C50</f>
        <v>76610</v>
      </c>
    </row>
    <row r="51" spans="1:18">
      <c r="A51" s="26" t="str">
        <f t="shared" si="3"/>
        <v>1995/12末</v>
      </c>
      <c r="B51" s="26" t="str">
        <f t="shared" si="3"/>
        <v>平成7/12末</v>
      </c>
      <c r="C51" s="43">
        <v>48</v>
      </c>
      <c r="D51" s="43">
        <v>818</v>
      </c>
      <c r="E51" s="43">
        <v>707</v>
      </c>
      <c r="F51" s="43">
        <v>1525</v>
      </c>
      <c r="G51" s="30" t="s">
        <v>15</v>
      </c>
      <c r="O51" s="17">
        <f>'12月'!$C51</f>
        <v>48</v>
      </c>
      <c r="P51">
        <f>'12月'!$D51*'12月'!$C51</f>
        <v>39264</v>
      </c>
      <c r="Q51">
        <f>'12月'!$E51*'12月'!$C51</f>
        <v>33936</v>
      </c>
      <c r="R51">
        <f>'12月'!$F51*'12月'!$C51</f>
        <v>73200</v>
      </c>
    </row>
    <row r="52" spans="1:18">
      <c r="A52" s="26" t="str">
        <f t="shared" si="3"/>
        <v>1995/12末</v>
      </c>
      <c r="B52" s="26" t="str">
        <f t="shared" si="3"/>
        <v>平成7/12末</v>
      </c>
      <c r="C52" s="43">
        <v>49</v>
      </c>
      <c r="D52" s="43">
        <v>523</v>
      </c>
      <c r="E52" s="43">
        <v>455</v>
      </c>
      <c r="F52" s="43">
        <v>978</v>
      </c>
      <c r="G52" s="30" t="s">
        <v>15</v>
      </c>
      <c r="O52" s="17">
        <f>'12月'!$C52</f>
        <v>49</v>
      </c>
      <c r="P52">
        <f>'12月'!$D52*'12月'!$C52</f>
        <v>25627</v>
      </c>
      <c r="Q52">
        <f>'12月'!$E52*'12月'!$C52</f>
        <v>22295</v>
      </c>
      <c r="R52">
        <f>'12月'!$F52*'12月'!$C52</f>
        <v>47922</v>
      </c>
    </row>
    <row r="53" spans="1:18">
      <c r="A53" s="26" t="str">
        <f t="shared" ref="A53:B68" si="4">A52</f>
        <v>1995/12末</v>
      </c>
      <c r="B53" s="26" t="str">
        <f t="shared" si="4"/>
        <v>平成7/12末</v>
      </c>
      <c r="C53" s="43">
        <v>50</v>
      </c>
      <c r="D53" s="43">
        <v>459</v>
      </c>
      <c r="E53" s="43">
        <v>458</v>
      </c>
      <c r="F53" s="43">
        <v>917</v>
      </c>
      <c r="G53" s="30" t="s">
        <v>15</v>
      </c>
      <c r="O53" s="17">
        <f>'12月'!$C53</f>
        <v>50</v>
      </c>
      <c r="P53">
        <f>'12月'!$D53*'12月'!$C53</f>
        <v>22950</v>
      </c>
      <c r="Q53">
        <f>'12月'!$E53*'12月'!$C53</f>
        <v>22900</v>
      </c>
      <c r="R53">
        <f>'12月'!$F53*'12月'!$C53</f>
        <v>45850</v>
      </c>
    </row>
    <row r="54" spans="1:18">
      <c r="A54" s="26" t="str">
        <f t="shared" si="4"/>
        <v>1995/12末</v>
      </c>
      <c r="B54" s="26" t="str">
        <f t="shared" si="4"/>
        <v>平成7/12末</v>
      </c>
      <c r="C54" s="43">
        <v>51</v>
      </c>
      <c r="D54" s="43">
        <v>548</v>
      </c>
      <c r="E54" s="43">
        <v>548</v>
      </c>
      <c r="F54" s="43">
        <v>1096</v>
      </c>
      <c r="G54" s="30" t="s">
        <v>15</v>
      </c>
      <c r="O54" s="17">
        <f>'12月'!$C54</f>
        <v>51</v>
      </c>
      <c r="P54">
        <f>'12月'!$D54*'12月'!$C54</f>
        <v>27948</v>
      </c>
      <c r="Q54">
        <f>'12月'!$E54*'12月'!$C54</f>
        <v>27948</v>
      </c>
      <c r="R54">
        <f>'12月'!$F54*'12月'!$C54</f>
        <v>55896</v>
      </c>
    </row>
    <row r="55" spans="1:18">
      <c r="A55" s="26" t="str">
        <f t="shared" si="4"/>
        <v>1995/12末</v>
      </c>
      <c r="B55" s="26" t="str">
        <f t="shared" si="4"/>
        <v>平成7/12末</v>
      </c>
      <c r="C55" s="43">
        <v>52</v>
      </c>
      <c r="D55" s="43">
        <v>585</v>
      </c>
      <c r="E55" s="43">
        <v>585</v>
      </c>
      <c r="F55" s="43">
        <v>1170</v>
      </c>
      <c r="G55" s="30" t="s">
        <v>15</v>
      </c>
      <c r="O55" s="17">
        <f>'12月'!$C55</f>
        <v>52</v>
      </c>
      <c r="P55">
        <f>'12月'!$D55*'12月'!$C55</f>
        <v>30420</v>
      </c>
      <c r="Q55">
        <f>'12月'!$E55*'12月'!$C55</f>
        <v>30420</v>
      </c>
      <c r="R55">
        <f>'12月'!$F55*'12月'!$C55</f>
        <v>60840</v>
      </c>
    </row>
    <row r="56" spans="1:18">
      <c r="A56" s="26" t="str">
        <f t="shared" si="4"/>
        <v>1995/12末</v>
      </c>
      <c r="B56" s="26" t="str">
        <f t="shared" si="4"/>
        <v>平成7/12末</v>
      </c>
      <c r="C56" s="43">
        <v>53</v>
      </c>
      <c r="D56" s="43">
        <v>599</v>
      </c>
      <c r="E56" s="43">
        <v>552</v>
      </c>
      <c r="F56" s="43">
        <v>1151</v>
      </c>
      <c r="G56" s="30" t="s">
        <v>15</v>
      </c>
      <c r="O56" s="17">
        <f>'12月'!$C56</f>
        <v>53</v>
      </c>
      <c r="P56">
        <f>'12月'!$D56*'12月'!$C56</f>
        <v>31747</v>
      </c>
      <c r="Q56">
        <f>'12月'!$E56*'12月'!$C56</f>
        <v>29256</v>
      </c>
      <c r="R56">
        <f>'12月'!$F56*'12月'!$C56</f>
        <v>61003</v>
      </c>
    </row>
    <row r="57" spans="1:18">
      <c r="A57" s="26" t="str">
        <f t="shared" si="4"/>
        <v>1995/12末</v>
      </c>
      <c r="B57" s="26" t="str">
        <f t="shared" si="4"/>
        <v>平成7/12末</v>
      </c>
      <c r="C57" s="43">
        <v>54</v>
      </c>
      <c r="D57" s="43">
        <v>581</v>
      </c>
      <c r="E57" s="43">
        <v>595</v>
      </c>
      <c r="F57" s="43">
        <v>1176</v>
      </c>
      <c r="G57" s="30" t="s">
        <v>15</v>
      </c>
      <c r="O57" s="17">
        <f>'12月'!$C57</f>
        <v>54</v>
      </c>
      <c r="P57">
        <f>'12月'!$D57*'12月'!$C57</f>
        <v>31374</v>
      </c>
      <c r="Q57">
        <f>'12月'!$E57*'12月'!$C57</f>
        <v>32130</v>
      </c>
      <c r="R57">
        <f>'12月'!$F57*'12月'!$C57</f>
        <v>63504</v>
      </c>
    </row>
    <row r="58" spans="1:18">
      <c r="A58" s="26" t="str">
        <f t="shared" si="4"/>
        <v>1995/12末</v>
      </c>
      <c r="B58" s="26" t="str">
        <f t="shared" si="4"/>
        <v>平成7/12末</v>
      </c>
      <c r="C58" s="43">
        <v>55</v>
      </c>
      <c r="D58" s="43">
        <v>518</v>
      </c>
      <c r="E58" s="43">
        <v>555</v>
      </c>
      <c r="F58" s="43">
        <v>1073</v>
      </c>
      <c r="G58" s="30" t="s">
        <v>15</v>
      </c>
      <c r="O58" s="17">
        <f>'12月'!$C58</f>
        <v>55</v>
      </c>
      <c r="P58">
        <f>'12月'!$D58*'12月'!$C58</f>
        <v>28490</v>
      </c>
      <c r="Q58">
        <f>'12月'!$E58*'12月'!$C58</f>
        <v>30525</v>
      </c>
      <c r="R58">
        <f>'12月'!$F58*'12月'!$C58</f>
        <v>59015</v>
      </c>
    </row>
    <row r="59" spans="1:18">
      <c r="A59" s="26" t="str">
        <f t="shared" si="4"/>
        <v>1995/12末</v>
      </c>
      <c r="B59" s="26" t="str">
        <f t="shared" si="4"/>
        <v>平成7/12末</v>
      </c>
      <c r="C59" s="43">
        <v>56</v>
      </c>
      <c r="D59" s="43">
        <v>527</v>
      </c>
      <c r="E59" s="43">
        <v>482</v>
      </c>
      <c r="F59" s="43">
        <v>1009</v>
      </c>
      <c r="G59" s="30" t="s">
        <v>15</v>
      </c>
      <c r="O59" s="17">
        <f>'12月'!$C59</f>
        <v>56</v>
      </c>
      <c r="P59">
        <f>'12月'!$D59*'12月'!$C59</f>
        <v>29512</v>
      </c>
      <c r="Q59">
        <f>'12月'!$E59*'12月'!$C59</f>
        <v>26992</v>
      </c>
      <c r="R59">
        <f>'12月'!$F59*'12月'!$C59</f>
        <v>56504</v>
      </c>
    </row>
    <row r="60" spans="1:18">
      <c r="A60" s="26" t="str">
        <f t="shared" si="4"/>
        <v>1995/12末</v>
      </c>
      <c r="B60" s="26" t="str">
        <f t="shared" si="4"/>
        <v>平成7/12末</v>
      </c>
      <c r="C60" s="43">
        <v>57</v>
      </c>
      <c r="D60" s="43">
        <v>503</v>
      </c>
      <c r="E60" s="43">
        <v>555</v>
      </c>
      <c r="F60" s="43">
        <v>1058</v>
      </c>
      <c r="G60" s="30" t="s">
        <v>15</v>
      </c>
      <c r="O60" s="17">
        <f>'12月'!$C60</f>
        <v>57</v>
      </c>
      <c r="P60">
        <f>'12月'!$D60*'12月'!$C60</f>
        <v>28671</v>
      </c>
      <c r="Q60">
        <f>'12月'!$E60*'12月'!$C60</f>
        <v>31635</v>
      </c>
      <c r="R60">
        <f>'12月'!$F60*'12月'!$C60</f>
        <v>60306</v>
      </c>
    </row>
    <row r="61" spans="1:18">
      <c r="A61" s="26" t="str">
        <f t="shared" si="4"/>
        <v>1995/12末</v>
      </c>
      <c r="B61" s="26" t="str">
        <f t="shared" si="4"/>
        <v>平成7/12末</v>
      </c>
      <c r="C61" s="43">
        <v>58</v>
      </c>
      <c r="D61" s="43">
        <v>509</v>
      </c>
      <c r="E61" s="43">
        <v>586</v>
      </c>
      <c r="F61" s="43">
        <v>1095</v>
      </c>
      <c r="G61" s="30" t="s">
        <v>15</v>
      </c>
      <c r="O61" s="17">
        <f>'12月'!$C61</f>
        <v>58</v>
      </c>
      <c r="P61">
        <f>'12月'!$D61*'12月'!$C61</f>
        <v>29522</v>
      </c>
      <c r="Q61">
        <f>'12月'!$E61*'12月'!$C61</f>
        <v>33988</v>
      </c>
      <c r="R61">
        <f>'12月'!$F61*'12月'!$C61</f>
        <v>63510</v>
      </c>
    </row>
    <row r="62" spans="1:18">
      <c r="A62" s="26" t="str">
        <f t="shared" si="4"/>
        <v>1995/12末</v>
      </c>
      <c r="B62" s="26" t="str">
        <f t="shared" si="4"/>
        <v>平成7/12末</v>
      </c>
      <c r="C62" s="43">
        <v>59</v>
      </c>
      <c r="D62" s="43">
        <v>477</v>
      </c>
      <c r="E62" s="43">
        <v>616</v>
      </c>
      <c r="F62" s="43">
        <v>1093</v>
      </c>
      <c r="G62" s="30" t="s">
        <v>15</v>
      </c>
      <c r="O62" s="17">
        <f>'12月'!$C62</f>
        <v>59</v>
      </c>
      <c r="P62">
        <f>'12月'!$D62*'12月'!$C62</f>
        <v>28143</v>
      </c>
      <c r="Q62">
        <f>'12月'!$E62*'12月'!$C62</f>
        <v>36344</v>
      </c>
      <c r="R62">
        <f>'12月'!$F62*'12月'!$C62</f>
        <v>64487</v>
      </c>
    </row>
    <row r="63" spans="1:18">
      <c r="A63" s="26" t="str">
        <f t="shared" si="4"/>
        <v>1995/12末</v>
      </c>
      <c r="B63" s="26" t="str">
        <f t="shared" si="4"/>
        <v>平成7/12末</v>
      </c>
      <c r="C63" s="43">
        <v>60</v>
      </c>
      <c r="D63" s="43">
        <v>568</v>
      </c>
      <c r="E63" s="43">
        <v>579</v>
      </c>
      <c r="F63" s="43">
        <v>1147</v>
      </c>
      <c r="G63" s="30" t="s">
        <v>15</v>
      </c>
      <c r="O63" s="17">
        <f>'12月'!$C63</f>
        <v>60</v>
      </c>
      <c r="P63">
        <f>'12月'!$D63*'12月'!$C63</f>
        <v>34080</v>
      </c>
      <c r="Q63">
        <f>'12月'!$E63*'12月'!$C63</f>
        <v>34740</v>
      </c>
      <c r="R63">
        <f>'12月'!$F63*'12月'!$C63</f>
        <v>68820</v>
      </c>
    </row>
    <row r="64" spans="1:18">
      <c r="A64" s="26" t="str">
        <f t="shared" si="4"/>
        <v>1995/12末</v>
      </c>
      <c r="B64" s="26" t="str">
        <f t="shared" si="4"/>
        <v>平成7/12末</v>
      </c>
      <c r="C64" s="43">
        <v>61</v>
      </c>
      <c r="D64" s="43">
        <v>518</v>
      </c>
      <c r="E64" s="43">
        <v>628</v>
      </c>
      <c r="F64" s="43">
        <v>1146</v>
      </c>
      <c r="G64" s="30" t="s">
        <v>15</v>
      </c>
      <c r="O64" s="17">
        <f>'12月'!$C64</f>
        <v>61</v>
      </c>
      <c r="P64">
        <f>'12月'!$D64*'12月'!$C64</f>
        <v>31598</v>
      </c>
      <c r="Q64">
        <f>'12月'!$E64*'12月'!$C64</f>
        <v>38308</v>
      </c>
      <c r="R64">
        <f>'12月'!$F64*'12月'!$C64</f>
        <v>69906</v>
      </c>
    </row>
    <row r="65" spans="1:18">
      <c r="A65" s="26" t="str">
        <f t="shared" si="4"/>
        <v>1995/12末</v>
      </c>
      <c r="B65" s="26" t="str">
        <f t="shared" si="4"/>
        <v>平成7/12末</v>
      </c>
      <c r="C65" s="43">
        <v>62</v>
      </c>
      <c r="D65" s="43">
        <v>540</v>
      </c>
      <c r="E65" s="43">
        <v>603</v>
      </c>
      <c r="F65" s="43">
        <v>1143</v>
      </c>
      <c r="G65" s="30" t="s">
        <v>15</v>
      </c>
      <c r="O65" s="17">
        <f>'12月'!$C65</f>
        <v>62</v>
      </c>
      <c r="P65">
        <f>'12月'!$D65*'12月'!$C65</f>
        <v>33480</v>
      </c>
      <c r="Q65">
        <f>'12月'!$E65*'12月'!$C65</f>
        <v>37386</v>
      </c>
      <c r="R65">
        <f>'12月'!$F65*'12月'!$C65</f>
        <v>70866</v>
      </c>
    </row>
    <row r="66" spans="1:18">
      <c r="A66" s="26" t="str">
        <f t="shared" si="4"/>
        <v>1995/12末</v>
      </c>
      <c r="B66" s="26" t="str">
        <f t="shared" si="4"/>
        <v>平成7/12末</v>
      </c>
      <c r="C66" s="43">
        <v>63</v>
      </c>
      <c r="D66" s="43">
        <v>576</v>
      </c>
      <c r="E66" s="43">
        <v>643</v>
      </c>
      <c r="F66" s="43">
        <v>1219</v>
      </c>
      <c r="G66" s="30" t="s">
        <v>15</v>
      </c>
      <c r="O66" s="17">
        <f>'12月'!$C66</f>
        <v>63</v>
      </c>
      <c r="P66">
        <f>'12月'!$D66*'12月'!$C66</f>
        <v>36288</v>
      </c>
      <c r="Q66">
        <f>'12月'!$E66*'12月'!$C66</f>
        <v>40509</v>
      </c>
      <c r="R66">
        <f>'12月'!$F66*'12月'!$C66</f>
        <v>76797</v>
      </c>
    </row>
    <row r="67" spans="1:18">
      <c r="A67" s="26" t="str">
        <f t="shared" si="4"/>
        <v>1995/12末</v>
      </c>
      <c r="B67" s="26" t="str">
        <f t="shared" si="4"/>
        <v>平成7/12末</v>
      </c>
      <c r="C67" s="43">
        <v>64</v>
      </c>
      <c r="D67" s="43">
        <v>534</v>
      </c>
      <c r="E67" s="43">
        <v>649</v>
      </c>
      <c r="F67" s="43">
        <v>1183</v>
      </c>
      <c r="G67" s="30" t="s">
        <v>15</v>
      </c>
      <c r="O67" s="17">
        <f>'12月'!$C67</f>
        <v>64</v>
      </c>
      <c r="P67">
        <f>'12月'!$D67*'12月'!$C67</f>
        <v>34176</v>
      </c>
      <c r="Q67">
        <f>'12月'!$E67*'12月'!$C67</f>
        <v>41536</v>
      </c>
      <c r="R67">
        <f>'12月'!$F67*'12月'!$C67</f>
        <v>75712</v>
      </c>
    </row>
    <row r="68" spans="1:18">
      <c r="A68" s="25" t="str">
        <f t="shared" si="4"/>
        <v>1995/12末</v>
      </c>
      <c r="B68" s="25" t="str">
        <f t="shared" si="4"/>
        <v>平成7/12末</v>
      </c>
      <c r="C68" s="42">
        <v>65</v>
      </c>
      <c r="D68" s="42">
        <v>537</v>
      </c>
      <c r="E68" s="42">
        <v>565</v>
      </c>
      <c r="F68" s="42">
        <v>1102</v>
      </c>
      <c r="G68" s="29" t="s">
        <v>16</v>
      </c>
      <c r="O68" s="23">
        <f>'12月'!$C68</f>
        <v>65</v>
      </c>
      <c r="P68" s="24">
        <f>'12月'!$D68*'12月'!$C68</f>
        <v>34905</v>
      </c>
      <c r="Q68" s="24">
        <f>'12月'!$E68*'12月'!$C68</f>
        <v>36725</v>
      </c>
      <c r="R68" s="24">
        <f>'12月'!$F68*'12月'!$C68</f>
        <v>71630</v>
      </c>
    </row>
    <row r="69" spans="1:18">
      <c r="A69" s="26" t="str">
        <f t="shared" ref="A69:B84" si="5">A68</f>
        <v>1995/12末</v>
      </c>
      <c r="B69" s="26" t="str">
        <f t="shared" si="5"/>
        <v>平成7/12末</v>
      </c>
      <c r="C69" s="43">
        <v>66</v>
      </c>
      <c r="D69" s="43">
        <v>543</v>
      </c>
      <c r="E69" s="43">
        <v>608</v>
      </c>
      <c r="F69" s="43">
        <v>1151</v>
      </c>
      <c r="G69" s="30" t="s">
        <v>16</v>
      </c>
      <c r="O69" s="17">
        <f>'12月'!$C69</f>
        <v>66</v>
      </c>
      <c r="P69">
        <f>'12月'!$D69*'12月'!$C69</f>
        <v>35838</v>
      </c>
      <c r="Q69">
        <f>'12月'!$E69*'12月'!$C69</f>
        <v>40128</v>
      </c>
      <c r="R69">
        <f>'12月'!$F69*'12月'!$C69</f>
        <v>75966</v>
      </c>
    </row>
    <row r="70" spans="1:18">
      <c r="A70" s="26" t="str">
        <f t="shared" si="5"/>
        <v>1995/12末</v>
      </c>
      <c r="B70" s="26" t="str">
        <f t="shared" si="5"/>
        <v>平成7/12末</v>
      </c>
      <c r="C70" s="43">
        <v>67</v>
      </c>
      <c r="D70" s="43">
        <v>528</v>
      </c>
      <c r="E70" s="43">
        <v>590</v>
      </c>
      <c r="F70" s="43">
        <v>1118</v>
      </c>
      <c r="G70" s="30" t="s">
        <v>16</v>
      </c>
      <c r="O70" s="17">
        <f>'12月'!$C70</f>
        <v>67</v>
      </c>
      <c r="P70">
        <f>'12月'!$D70*'12月'!$C70</f>
        <v>35376</v>
      </c>
      <c r="Q70">
        <f>'12月'!$E70*'12月'!$C70</f>
        <v>39530</v>
      </c>
      <c r="R70">
        <f>'12月'!$F70*'12月'!$C70</f>
        <v>74906</v>
      </c>
    </row>
    <row r="71" spans="1:18">
      <c r="A71" s="26" t="str">
        <f t="shared" si="5"/>
        <v>1995/12末</v>
      </c>
      <c r="B71" s="26" t="str">
        <f t="shared" si="5"/>
        <v>平成7/12末</v>
      </c>
      <c r="C71" s="43">
        <v>68</v>
      </c>
      <c r="D71" s="43">
        <v>482</v>
      </c>
      <c r="E71" s="43">
        <v>631</v>
      </c>
      <c r="F71" s="43">
        <v>1113</v>
      </c>
      <c r="G71" s="30" t="s">
        <v>16</v>
      </c>
      <c r="O71" s="17">
        <f>'12月'!$C71</f>
        <v>68</v>
      </c>
      <c r="P71">
        <f>'12月'!$D71*'12月'!$C71</f>
        <v>32776</v>
      </c>
      <c r="Q71">
        <f>'12月'!$E71*'12月'!$C71</f>
        <v>42908</v>
      </c>
      <c r="R71">
        <f>'12月'!$F71*'12月'!$C71</f>
        <v>75684</v>
      </c>
    </row>
    <row r="72" spans="1:18">
      <c r="A72" s="26" t="str">
        <f t="shared" si="5"/>
        <v>1995/12末</v>
      </c>
      <c r="B72" s="26" t="str">
        <f t="shared" si="5"/>
        <v>平成7/12末</v>
      </c>
      <c r="C72" s="43">
        <v>69</v>
      </c>
      <c r="D72" s="43">
        <v>503</v>
      </c>
      <c r="E72" s="43">
        <v>604</v>
      </c>
      <c r="F72" s="43">
        <v>1107</v>
      </c>
      <c r="G72" s="30" t="s">
        <v>16</v>
      </c>
      <c r="O72" s="17">
        <f>'12月'!$C72</f>
        <v>69</v>
      </c>
      <c r="P72">
        <f>'12月'!$D72*'12月'!$C72</f>
        <v>34707</v>
      </c>
      <c r="Q72">
        <f>'12月'!$E72*'12月'!$C72</f>
        <v>41676</v>
      </c>
      <c r="R72">
        <f>'12月'!$F72*'12月'!$C72</f>
        <v>76383</v>
      </c>
    </row>
    <row r="73" spans="1:18">
      <c r="A73" s="26" t="str">
        <f t="shared" si="5"/>
        <v>1995/12末</v>
      </c>
      <c r="B73" s="26" t="str">
        <f t="shared" si="5"/>
        <v>平成7/12末</v>
      </c>
      <c r="C73" s="43">
        <v>70</v>
      </c>
      <c r="D73" s="43">
        <v>444</v>
      </c>
      <c r="E73" s="43">
        <v>601</v>
      </c>
      <c r="F73" s="43">
        <v>1045</v>
      </c>
      <c r="G73" s="30" t="s">
        <v>16</v>
      </c>
      <c r="O73" s="17">
        <f>'12月'!$C73</f>
        <v>70</v>
      </c>
      <c r="P73">
        <f>'12月'!$D73*'12月'!$C73</f>
        <v>31080</v>
      </c>
      <c r="Q73">
        <f>'12月'!$E73*'12月'!$C73</f>
        <v>42070</v>
      </c>
      <c r="R73">
        <f>'12月'!$F73*'12月'!$C73</f>
        <v>73150</v>
      </c>
    </row>
    <row r="74" spans="1:18">
      <c r="A74" s="26" t="str">
        <f t="shared" si="5"/>
        <v>1995/12末</v>
      </c>
      <c r="B74" s="26" t="str">
        <f t="shared" si="5"/>
        <v>平成7/12末</v>
      </c>
      <c r="C74" s="43">
        <v>71</v>
      </c>
      <c r="D74" s="43">
        <v>421</v>
      </c>
      <c r="E74" s="43">
        <v>558</v>
      </c>
      <c r="F74" s="43">
        <v>979</v>
      </c>
      <c r="G74" s="30" t="s">
        <v>16</v>
      </c>
      <c r="O74" s="17">
        <f>'12月'!$C74</f>
        <v>71</v>
      </c>
      <c r="P74">
        <f>'12月'!$D74*'12月'!$C74</f>
        <v>29891</v>
      </c>
      <c r="Q74">
        <f>'12月'!$E74*'12月'!$C74</f>
        <v>39618</v>
      </c>
      <c r="R74">
        <f>'12月'!$F74*'12月'!$C74</f>
        <v>69509</v>
      </c>
    </row>
    <row r="75" spans="1:18">
      <c r="A75" s="26" t="str">
        <f t="shared" si="5"/>
        <v>1995/12末</v>
      </c>
      <c r="B75" s="26" t="str">
        <f t="shared" si="5"/>
        <v>平成7/12末</v>
      </c>
      <c r="C75" s="43">
        <v>72</v>
      </c>
      <c r="D75" s="43">
        <v>366</v>
      </c>
      <c r="E75" s="43">
        <v>570</v>
      </c>
      <c r="F75" s="43">
        <v>936</v>
      </c>
      <c r="G75" s="30" t="s">
        <v>16</v>
      </c>
      <c r="O75" s="17">
        <f>'12月'!$C75</f>
        <v>72</v>
      </c>
      <c r="P75">
        <f>'12月'!$D75*'12月'!$C75</f>
        <v>26352</v>
      </c>
      <c r="Q75">
        <f>'12月'!$E75*'12月'!$C75</f>
        <v>41040</v>
      </c>
      <c r="R75">
        <f>'12月'!$F75*'12月'!$C75</f>
        <v>67392</v>
      </c>
    </row>
    <row r="76" spans="1:18">
      <c r="A76" s="26" t="str">
        <f t="shared" si="5"/>
        <v>1995/12末</v>
      </c>
      <c r="B76" s="26" t="str">
        <f t="shared" si="5"/>
        <v>平成7/12末</v>
      </c>
      <c r="C76" s="43">
        <v>73</v>
      </c>
      <c r="D76" s="43">
        <v>304</v>
      </c>
      <c r="E76" s="43">
        <v>491</v>
      </c>
      <c r="F76" s="43">
        <v>795</v>
      </c>
      <c r="G76" s="30" t="s">
        <v>16</v>
      </c>
      <c r="O76" s="17">
        <f>'12月'!$C76</f>
        <v>73</v>
      </c>
      <c r="P76">
        <f>'12月'!$D76*'12月'!$C76</f>
        <v>22192</v>
      </c>
      <c r="Q76">
        <f>'12月'!$E76*'12月'!$C76</f>
        <v>35843</v>
      </c>
      <c r="R76">
        <f>'12月'!$F76*'12月'!$C76</f>
        <v>58035</v>
      </c>
    </row>
    <row r="77" spans="1:18">
      <c r="A77" s="57" t="str">
        <f t="shared" si="5"/>
        <v>1995/12末</v>
      </c>
      <c r="B77" s="57" t="str">
        <f t="shared" si="5"/>
        <v>平成7/12末</v>
      </c>
      <c r="C77" s="60">
        <v>74</v>
      </c>
      <c r="D77" s="60">
        <v>300</v>
      </c>
      <c r="E77" s="60">
        <v>474</v>
      </c>
      <c r="F77" s="60">
        <v>774</v>
      </c>
      <c r="G77" s="61" t="s">
        <v>16</v>
      </c>
      <c r="O77" s="17">
        <f>'12月'!$C77</f>
        <v>74</v>
      </c>
      <c r="P77">
        <f>'12月'!$D77*'12月'!$C77</f>
        <v>22200</v>
      </c>
      <c r="Q77">
        <f>'12月'!$E77*'12月'!$C77</f>
        <v>35076</v>
      </c>
      <c r="R77">
        <f>'12月'!$F77*'12月'!$C77</f>
        <v>57276</v>
      </c>
    </row>
    <row r="78" spans="1:18">
      <c r="A78" s="50" t="str">
        <f t="shared" si="5"/>
        <v>1995/12末</v>
      </c>
      <c r="B78" s="50" t="str">
        <f t="shared" si="5"/>
        <v>平成7/12末</v>
      </c>
      <c r="C78" s="59">
        <v>75</v>
      </c>
      <c r="D78" s="59">
        <v>300</v>
      </c>
      <c r="E78" s="59">
        <v>469</v>
      </c>
      <c r="F78" s="59">
        <v>769</v>
      </c>
      <c r="G78" s="52" t="s">
        <v>16</v>
      </c>
      <c r="O78" s="17">
        <f>'12月'!$C78</f>
        <v>75</v>
      </c>
      <c r="P78">
        <f>'12月'!$D78*'12月'!$C78</f>
        <v>22500</v>
      </c>
      <c r="Q78">
        <f>'12月'!$E78*'12月'!$C78</f>
        <v>35175</v>
      </c>
      <c r="R78">
        <f>'12月'!$F78*'12月'!$C78</f>
        <v>57675</v>
      </c>
    </row>
    <row r="79" spans="1:18">
      <c r="A79" s="26" t="str">
        <f t="shared" si="5"/>
        <v>1995/12末</v>
      </c>
      <c r="B79" s="26" t="str">
        <f t="shared" si="5"/>
        <v>平成7/12末</v>
      </c>
      <c r="C79" s="43">
        <v>76</v>
      </c>
      <c r="D79" s="43">
        <v>284</v>
      </c>
      <c r="E79" s="43">
        <v>417</v>
      </c>
      <c r="F79" s="43">
        <v>701</v>
      </c>
      <c r="G79" s="30" t="s">
        <v>16</v>
      </c>
      <c r="O79" s="17">
        <f>'12月'!$C79</f>
        <v>76</v>
      </c>
      <c r="P79">
        <f>'12月'!$D79*'12月'!$C79</f>
        <v>21584</v>
      </c>
      <c r="Q79">
        <f>'12月'!$E79*'12月'!$C79</f>
        <v>31692</v>
      </c>
      <c r="R79">
        <f>'12月'!$F79*'12月'!$C79</f>
        <v>53276</v>
      </c>
    </row>
    <row r="80" spans="1:18">
      <c r="A80" s="26" t="str">
        <f t="shared" si="5"/>
        <v>1995/12末</v>
      </c>
      <c r="B80" s="26" t="str">
        <f t="shared" si="5"/>
        <v>平成7/12末</v>
      </c>
      <c r="C80" s="43">
        <v>77</v>
      </c>
      <c r="D80" s="43">
        <v>258</v>
      </c>
      <c r="E80" s="43">
        <v>392</v>
      </c>
      <c r="F80" s="43">
        <v>650</v>
      </c>
      <c r="G80" s="30" t="s">
        <v>16</v>
      </c>
      <c r="O80" s="17">
        <f>'12月'!$C80</f>
        <v>77</v>
      </c>
      <c r="P80">
        <f>'12月'!$D80*'12月'!$C80</f>
        <v>19866</v>
      </c>
      <c r="Q80">
        <f>'12月'!$E80*'12月'!$C80</f>
        <v>30184</v>
      </c>
      <c r="R80">
        <f>'12月'!$F80*'12月'!$C80</f>
        <v>50050</v>
      </c>
    </row>
    <row r="81" spans="1:18">
      <c r="A81" s="26" t="str">
        <f t="shared" si="5"/>
        <v>1995/12末</v>
      </c>
      <c r="B81" s="26" t="str">
        <f t="shared" si="5"/>
        <v>平成7/12末</v>
      </c>
      <c r="C81" s="43">
        <v>78</v>
      </c>
      <c r="D81" s="43">
        <v>221</v>
      </c>
      <c r="E81" s="43">
        <v>380</v>
      </c>
      <c r="F81" s="43">
        <v>601</v>
      </c>
      <c r="G81" s="30" t="s">
        <v>16</v>
      </c>
      <c r="O81" s="17">
        <f>'12月'!$C81</f>
        <v>78</v>
      </c>
      <c r="P81">
        <f>'12月'!$D81*'12月'!$C81</f>
        <v>17238</v>
      </c>
      <c r="Q81">
        <f>'12月'!$E81*'12月'!$C81</f>
        <v>29640</v>
      </c>
      <c r="R81">
        <f>'12月'!$F81*'12月'!$C81</f>
        <v>46878</v>
      </c>
    </row>
    <row r="82" spans="1:18">
      <c r="A82" s="26" t="str">
        <f t="shared" si="5"/>
        <v>1995/12末</v>
      </c>
      <c r="B82" s="26" t="str">
        <f t="shared" si="5"/>
        <v>平成7/12末</v>
      </c>
      <c r="C82" s="43">
        <v>79</v>
      </c>
      <c r="D82" s="43">
        <v>209</v>
      </c>
      <c r="E82" s="43">
        <v>362</v>
      </c>
      <c r="F82" s="43">
        <v>571</v>
      </c>
      <c r="G82" s="30" t="s">
        <v>16</v>
      </c>
      <c r="O82" s="17">
        <f>'12月'!$C82</f>
        <v>79</v>
      </c>
      <c r="P82">
        <f>'12月'!$D82*'12月'!$C82</f>
        <v>16511</v>
      </c>
      <c r="Q82">
        <f>'12月'!$E82*'12月'!$C82</f>
        <v>28598</v>
      </c>
      <c r="R82">
        <f>'12月'!$F82*'12月'!$C82</f>
        <v>45109</v>
      </c>
    </row>
    <row r="83" spans="1:18">
      <c r="A83" s="26" t="str">
        <f t="shared" si="5"/>
        <v>1995/12末</v>
      </c>
      <c r="B83" s="26" t="str">
        <f t="shared" si="5"/>
        <v>平成7/12末</v>
      </c>
      <c r="C83" s="43">
        <v>80</v>
      </c>
      <c r="D83" s="43">
        <v>207</v>
      </c>
      <c r="E83" s="43">
        <v>339</v>
      </c>
      <c r="F83" s="43">
        <v>546</v>
      </c>
      <c r="G83" s="30" t="s">
        <v>16</v>
      </c>
      <c r="O83" s="17">
        <f>'12月'!$C83</f>
        <v>80</v>
      </c>
      <c r="P83">
        <f>'12月'!$D83*'12月'!$C83</f>
        <v>16560</v>
      </c>
      <c r="Q83">
        <f>'12月'!$E83*'12月'!$C83</f>
        <v>27120</v>
      </c>
      <c r="R83">
        <f>'12月'!$F83*'12月'!$C83</f>
        <v>43680</v>
      </c>
    </row>
    <row r="84" spans="1:18">
      <c r="A84" s="26" t="str">
        <f t="shared" si="5"/>
        <v>1995/12末</v>
      </c>
      <c r="B84" s="26" t="str">
        <f t="shared" si="5"/>
        <v>平成7/12末</v>
      </c>
      <c r="C84" s="43">
        <v>81</v>
      </c>
      <c r="D84" s="43">
        <v>178</v>
      </c>
      <c r="E84" s="43">
        <v>321</v>
      </c>
      <c r="F84" s="43">
        <v>499</v>
      </c>
      <c r="G84" s="30" t="s">
        <v>16</v>
      </c>
      <c r="O84" s="17">
        <f>'12月'!$C84</f>
        <v>81</v>
      </c>
      <c r="P84">
        <f>'12月'!$D84*'12月'!$C84</f>
        <v>14418</v>
      </c>
      <c r="Q84">
        <f>'12月'!$E84*'12月'!$C84</f>
        <v>26001</v>
      </c>
      <c r="R84">
        <f>'12月'!$F84*'12月'!$C84</f>
        <v>40419</v>
      </c>
    </row>
    <row r="85" spans="1:18">
      <c r="A85" s="26" t="str">
        <f t="shared" ref="A85:B100" si="6">A84</f>
        <v>1995/12末</v>
      </c>
      <c r="B85" s="26" t="str">
        <f t="shared" si="6"/>
        <v>平成7/12末</v>
      </c>
      <c r="C85" s="43">
        <v>82</v>
      </c>
      <c r="D85" s="43">
        <v>136</v>
      </c>
      <c r="E85" s="43">
        <v>262</v>
      </c>
      <c r="F85" s="43">
        <v>398</v>
      </c>
      <c r="G85" s="30" t="s">
        <v>16</v>
      </c>
      <c r="O85" s="17">
        <f>'12月'!$C85</f>
        <v>82</v>
      </c>
      <c r="P85">
        <f>'12月'!$D85*'12月'!$C85</f>
        <v>11152</v>
      </c>
      <c r="Q85">
        <f>'12月'!$E85*'12月'!$C85</f>
        <v>21484</v>
      </c>
      <c r="R85">
        <f>'12月'!$F85*'12月'!$C85</f>
        <v>32636</v>
      </c>
    </row>
    <row r="86" spans="1:18">
      <c r="A86" s="26" t="str">
        <f t="shared" si="6"/>
        <v>1995/12末</v>
      </c>
      <c r="B86" s="26" t="str">
        <f t="shared" si="6"/>
        <v>平成7/12末</v>
      </c>
      <c r="C86" s="43">
        <v>83</v>
      </c>
      <c r="D86" s="43">
        <v>136</v>
      </c>
      <c r="E86" s="43">
        <v>242</v>
      </c>
      <c r="F86" s="43">
        <v>378</v>
      </c>
      <c r="G86" s="30" t="s">
        <v>16</v>
      </c>
      <c r="O86" s="17">
        <f>'12月'!$C86</f>
        <v>83</v>
      </c>
      <c r="P86">
        <f>'12月'!$D86*'12月'!$C86</f>
        <v>11288</v>
      </c>
      <c r="Q86">
        <f>'12月'!$E86*'12月'!$C86</f>
        <v>20086</v>
      </c>
      <c r="R86">
        <f>'12月'!$F86*'12月'!$C86</f>
        <v>31374</v>
      </c>
    </row>
    <row r="87" spans="1:18">
      <c r="A87" s="26" t="str">
        <f t="shared" si="6"/>
        <v>1995/12末</v>
      </c>
      <c r="B87" s="26" t="str">
        <f t="shared" si="6"/>
        <v>平成7/12末</v>
      </c>
      <c r="C87" s="43">
        <v>84</v>
      </c>
      <c r="D87" s="43">
        <v>104</v>
      </c>
      <c r="E87" s="43">
        <v>223</v>
      </c>
      <c r="F87" s="43">
        <v>327</v>
      </c>
      <c r="G87" s="30" t="s">
        <v>16</v>
      </c>
      <c r="O87" s="17">
        <f>'12月'!$C87</f>
        <v>84</v>
      </c>
      <c r="P87">
        <f>'12月'!$D87*'12月'!$C87</f>
        <v>8736</v>
      </c>
      <c r="Q87">
        <f>'12月'!$E87*'12月'!$C87</f>
        <v>18732</v>
      </c>
      <c r="R87">
        <f>'12月'!$F87*'12月'!$C87</f>
        <v>27468</v>
      </c>
    </row>
    <row r="88" spans="1:18">
      <c r="A88" s="26" t="str">
        <f t="shared" si="6"/>
        <v>1995/12末</v>
      </c>
      <c r="B88" s="26" t="str">
        <f t="shared" si="6"/>
        <v>平成7/12末</v>
      </c>
      <c r="C88" s="43">
        <v>85</v>
      </c>
      <c r="D88" s="43">
        <v>105</v>
      </c>
      <c r="E88" s="43">
        <v>222</v>
      </c>
      <c r="F88" s="43">
        <v>327</v>
      </c>
      <c r="G88" s="30" t="s">
        <v>16</v>
      </c>
      <c r="O88" s="17">
        <f>'12月'!$C88</f>
        <v>85</v>
      </c>
      <c r="P88">
        <f>'12月'!$D88*'12月'!$C88</f>
        <v>8925</v>
      </c>
      <c r="Q88">
        <f>'12月'!$E88*'12月'!$C88</f>
        <v>18870</v>
      </c>
      <c r="R88">
        <f>'12月'!$F88*'12月'!$C88</f>
        <v>27795</v>
      </c>
    </row>
    <row r="89" spans="1:18">
      <c r="A89" s="26" t="str">
        <f t="shared" si="6"/>
        <v>1995/12末</v>
      </c>
      <c r="B89" s="26" t="str">
        <f t="shared" si="6"/>
        <v>平成7/12末</v>
      </c>
      <c r="C89" s="43">
        <v>86</v>
      </c>
      <c r="D89" s="43">
        <v>73</v>
      </c>
      <c r="E89" s="43">
        <v>183</v>
      </c>
      <c r="F89" s="43">
        <v>256</v>
      </c>
      <c r="G89" s="30" t="s">
        <v>16</v>
      </c>
      <c r="O89" s="17">
        <f>'12月'!$C89</f>
        <v>86</v>
      </c>
      <c r="P89">
        <f>'12月'!$D89*'12月'!$C89</f>
        <v>6278</v>
      </c>
      <c r="Q89">
        <f>'12月'!$E89*'12月'!$C89</f>
        <v>15738</v>
      </c>
      <c r="R89">
        <f>'12月'!$F89*'12月'!$C89</f>
        <v>22016</v>
      </c>
    </row>
    <row r="90" spans="1:18">
      <c r="A90" s="26" t="str">
        <f t="shared" si="6"/>
        <v>1995/12末</v>
      </c>
      <c r="B90" s="26" t="str">
        <f t="shared" si="6"/>
        <v>平成7/12末</v>
      </c>
      <c r="C90" s="43">
        <v>87</v>
      </c>
      <c r="D90" s="43">
        <v>57</v>
      </c>
      <c r="E90" s="43">
        <v>166</v>
      </c>
      <c r="F90" s="43">
        <v>223</v>
      </c>
      <c r="G90" s="30" t="s">
        <v>16</v>
      </c>
      <c r="O90" s="17">
        <f>'12月'!$C90</f>
        <v>87</v>
      </c>
      <c r="P90">
        <f>'12月'!$D90*'12月'!$C90</f>
        <v>4959</v>
      </c>
      <c r="Q90">
        <f>'12月'!$E90*'12月'!$C90</f>
        <v>14442</v>
      </c>
      <c r="R90">
        <f>'12月'!$F90*'12月'!$C90</f>
        <v>19401</v>
      </c>
    </row>
    <row r="91" spans="1:18">
      <c r="A91" s="26" t="str">
        <f t="shared" si="6"/>
        <v>1995/12末</v>
      </c>
      <c r="B91" s="26" t="str">
        <f t="shared" si="6"/>
        <v>平成7/12末</v>
      </c>
      <c r="C91" s="43">
        <v>88</v>
      </c>
      <c r="D91" s="43">
        <v>42</v>
      </c>
      <c r="E91" s="43">
        <v>126</v>
      </c>
      <c r="F91" s="43">
        <v>168</v>
      </c>
      <c r="G91" s="30" t="s">
        <v>16</v>
      </c>
      <c r="O91" s="17">
        <f>'12月'!$C91</f>
        <v>88</v>
      </c>
      <c r="P91">
        <f>'12月'!$D91*'12月'!$C91</f>
        <v>3696</v>
      </c>
      <c r="Q91">
        <f>'12月'!$E91*'12月'!$C91</f>
        <v>11088</v>
      </c>
      <c r="R91">
        <f>'12月'!$F91*'12月'!$C91</f>
        <v>14784</v>
      </c>
    </row>
    <row r="92" spans="1:18">
      <c r="A92" s="26" t="str">
        <f t="shared" si="6"/>
        <v>1995/12末</v>
      </c>
      <c r="B92" s="26" t="str">
        <f t="shared" si="6"/>
        <v>平成7/12末</v>
      </c>
      <c r="C92" s="43">
        <v>89</v>
      </c>
      <c r="D92" s="43">
        <v>34</v>
      </c>
      <c r="E92" s="43">
        <v>89</v>
      </c>
      <c r="F92" s="43">
        <v>123</v>
      </c>
      <c r="G92" s="30" t="s">
        <v>16</v>
      </c>
      <c r="O92" s="17">
        <f>'12月'!$C92</f>
        <v>89</v>
      </c>
      <c r="P92">
        <f>'12月'!$D92*'12月'!$C92</f>
        <v>3026</v>
      </c>
      <c r="Q92">
        <f>'12月'!$E92*'12月'!$C92</f>
        <v>7921</v>
      </c>
      <c r="R92">
        <f>'12月'!$F92*'12月'!$C92</f>
        <v>10947</v>
      </c>
    </row>
    <row r="93" spans="1:18">
      <c r="A93" s="26" t="str">
        <f t="shared" si="6"/>
        <v>1995/12末</v>
      </c>
      <c r="B93" s="26" t="str">
        <f t="shared" si="6"/>
        <v>平成7/12末</v>
      </c>
      <c r="C93" s="43">
        <v>90</v>
      </c>
      <c r="D93" s="43">
        <v>28</v>
      </c>
      <c r="E93" s="43">
        <v>80</v>
      </c>
      <c r="F93" s="43">
        <v>108</v>
      </c>
      <c r="G93" s="30" t="s">
        <v>16</v>
      </c>
      <c r="O93" s="17">
        <f>'12月'!$C93</f>
        <v>90</v>
      </c>
      <c r="P93">
        <f>'12月'!$D93*'12月'!$C93</f>
        <v>2520</v>
      </c>
      <c r="Q93">
        <f>'12月'!$E93*'12月'!$C93</f>
        <v>7200</v>
      </c>
      <c r="R93">
        <f>'12月'!$F93*'12月'!$C93</f>
        <v>9720</v>
      </c>
    </row>
    <row r="94" spans="1:18">
      <c r="A94" s="26" t="str">
        <f t="shared" si="6"/>
        <v>1995/12末</v>
      </c>
      <c r="B94" s="26" t="str">
        <f t="shared" si="6"/>
        <v>平成7/12末</v>
      </c>
      <c r="C94" s="43">
        <v>91</v>
      </c>
      <c r="D94" s="43">
        <v>24</v>
      </c>
      <c r="E94" s="43">
        <v>48</v>
      </c>
      <c r="F94" s="43">
        <v>72</v>
      </c>
      <c r="G94" s="30" t="s">
        <v>16</v>
      </c>
      <c r="O94" s="17">
        <f>'12月'!$C94</f>
        <v>91</v>
      </c>
      <c r="P94">
        <f>'12月'!$D94*'12月'!$C94</f>
        <v>2184</v>
      </c>
      <c r="Q94">
        <f>'12月'!$E94*'12月'!$C94</f>
        <v>4368</v>
      </c>
      <c r="R94">
        <f>'12月'!$F94*'12月'!$C94</f>
        <v>6552</v>
      </c>
    </row>
    <row r="95" spans="1:18">
      <c r="A95" s="26" t="str">
        <f t="shared" si="6"/>
        <v>1995/12末</v>
      </c>
      <c r="B95" s="26" t="str">
        <f t="shared" si="6"/>
        <v>平成7/12末</v>
      </c>
      <c r="C95" s="43">
        <v>92</v>
      </c>
      <c r="D95" s="43">
        <v>12</v>
      </c>
      <c r="E95" s="43">
        <v>48</v>
      </c>
      <c r="F95" s="43">
        <v>60</v>
      </c>
      <c r="G95" s="30" t="s">
        <v>16</v>
      </c>
      <c r="O95" s="17">
        <f>'12月'!$C95</f>
        <v>92</v>
      </c>
      <c r="P95">
        <f>'12月'!$D95*'12月'!$C95</f>
        <v>1104</v>
      </c>
      <c r="Q95">
        <f>'12月'!$E95*'12月'!$C95</f>
        <v>4416</v>
      </c>
      <c r="R95">
        <f>'12月'!$F95*'12月'!$C95</f>
        <v>5520</v>
      </c>
    </row>
    <row r="96" spans="1:18">
      <c r="A96" s="26" t="str">
        <f t="shared" si="6"/>
        <v>1995/12末</v>
      </c>
      <c r="B96" s="26" t="str">
        <f t="shared" si="6"/>
        <v>平成7/12末</v>
      </c>
      <c r="C96" s="43">
        <v>93</v>
      </c>
      <c r="D96" s="43">
        <v>9</v>
      </c>
      <c r="E96" s="43">
        <v>28</v>
      </c>
      <c r="F96" s="43">
        <v>37</v>
      </c>
      <c r="G96" s="30" t="s">
        <v>16</v>
      </c>
      <c r="O96" s="17">
        <f>'12月'!$C96</f>
        <v>93</v>
      </c>
      <c r="P96">
        <f>'12月'!$D96*'12月'!$C96</f>
        <v>837</v>
      </c>
      <c r="Q96">
        <f>'12月'!$E96*'12月'!$C96</f>
        <v>2604</v>
      </c>
      <c r="R96">
        <f>'12月'!$F96*'12月'!$C96</f>
        <v>3441</v>
      </c>
    </row>
    <row r="97" spans="1:18">
      <c r="A97" s="26" t="str">
        <f t="shared" si="6"/>
        <v>1995/12末</v>
      </c>
      <c r="B97" s="26" t="str">
        <f t="shared" si="6"/>
        <v>平成7/12末</v>
      </c>
      <c r="C97" s="43">
        <v>94</v>
      </c>
      <c r="D97" s="43">
        <v>5</v>
      </c>
      <c r="E97" s="43">
        <v>19</v>
      </c>
      <c r="F97" s="43">
        <v>24</v>
      </c>
      <c r="G97" s="30" t="s">
        <v>16</v>
      </c>
      <c r="O97" s="17">
        <f>'12月'!$C97</f>
        <v>94</v>
      </c>
      <c r="P97">
        <f>'12月'!$D97*'12月'!$C97</f>
        <v>470</v>
      </c>
      <c r="Q97">
        <f>'12月'!$E97*'12月'!$C97</f>
        <v>1786</v>
      </c>
      <c r="R97">
        <f>'12月'!$F97*'12月'!$C97</f>
        <v>2256</v>
      </c>
    </row>
    <row r="98" spans="1:18">
      <c r="A98" s="26" t="str">
        <f t="shared" si="6"/>
        <v>1995/12末</v>
      </c>
      <c r="B98" s="26" t="str">
        <f t="shared" si="6"/>
        <v>平成7/12末</v>
      </c>
      <c r="C98" s="43">
        <v>95</v>
      </c>
      <c r="D98" s="43">
        <v>7</v>
      </c>
      <c r="E98" s="43">
        <v>16</v>
      </c>
      <c r="F98" s="43">
        <v>23</v>
      </c>
      <c r="G98" s="30" t="s">
        <v>16</v>
      </c>
      <c r="O98" s="17">
        <f>'12月'!$C98</f>
        <v>95</v>
      </c>
      <c r="P98">
        <f>'12月'!$D98*'12月'!$C98</f>
        <v>665</v>
      </c>
      <c r="Q98">
        <f>'12月'!$E98*'12月'!$C98</f>
        <v>1520</v>
      </c>
      <c r="R98">
        <f>'12月'!$F98*'12月'!$C98</f>
        <v>2185</v>
      </c>
    </row>
    <row r="99" spans="1:18">
      <c r="A99" s="26" t="str">
        <f t="shared" si="6"/>
        <v>1995/12末</v>
      </c>
      <c r="B99" s="26" t="str">
        <f t="shared" si="6"/>
        <v>平成7/12末</v>
      </c>
      <c r="C99" s="43">
        <v>96</v>
      </c>
      <c r="D99" s="43">
        <v>1</v>
      </c>
      <c r="E99" s="43">
        <v>12</v>
      </c>
      <c r="F99" s="43">
        <v>13</v>
      </c>
      <c r="G99" s="30" t="s">
        <v>16</v>
      </c>
      <c r="O99" s="17">
        <f>'12月'!$C99</f>
        <v>96</v>
      </c>
      <c r="P99">
        <f>'12月'!$D99*'12月'!$C99</f>
        <v>96</v>
      </c>
      <c r="Q99">
        <f>'12月'!$E99*'12月'!$C99</f>
        <v>1152</v>
      </c>
      <c r="R99">
        <f>'12月'!$F99*'12月'!$C99</f>
        <v>1248</v>
      </c>
    </row>
    <row r="100" spans="1:18">
      <c r="A100" s="26" t="str">
        <f t="shared" si="6"/>
        <v>1995/12末</v>
      </c>
      <c r="B100" s="26" t="str">
        <f t="shared" si="6"/>
        <v>平成7/12末</v>
      </c>
      <c r="C100" s="43">
        <v>97</v>
      </c>
      <c r="D100" s="43">
        <v>2</v>
      </c>
      <c r="E100" s="43">
        <v>6</v>
      </c>
      <c r="F100" s="43">
        <v>8</v>
      </c>
      <c r="G100" s="30" t="s">
        <v>16</v>
      </c>
      <c r="O100" s="17">
        <f>'12月'!$C100</f>
        <v>97</v>
      </c>
      <c r="P100">
        <f>'12月'!$D100*'12月'!$C100</f>
        <v>194</v>
      </c>
      <c r="Q100">
        <f>'12月'!$E100*'12月'!$C100</f>
        <v>582</v>
      </c>
      <c r="R100">
        <f>'12月'!$F100*'12月'!$C100</f>
        <v>776</v>
      </c>
    </row>
    <row r="101" spans="1:18">
      <c r="A101" s="26" t="str">
        <f t="shared" ref="A101:B108" si="7">A100</f>
        <v>1995/12末</v>
      </c>
      <c r="B101" s="26" t="str">
        <f t="shared" si="7"/>
        <v>平成7/12末</v>
      </c>
      <c r="C101" s="43">
        <v>98</v>
      </c>
      <c r="D101" s="43">
        <v>0</v>
      </c>
      <c r="E101" s="43">
        <v>1</v>
      </c>
      <c r="F101" s="43">
        <v>1</v>
      </c>
      <c r="G101" s="30" t="s">
        <v>16</v>
      </c>
      <c r="O101" s="17">
        <f>'12月'!$C101</f>
        <v>98</v>
      </c>
      <c r="P101">
        <f>'12月'!$D101*'12月'!$C101</f>
        <v>0</v>
      </c>
      <c r="Q101">
        <f>'12月'!$E101*'12月'!$C101</f>
        <v>98</v>
      </c>
      <c r="R101">
        <f>'12月'!$F101*'12月'!$C101</f>
        <v>98</v>
      </c>
    </row>
    <row r="102" spans="1:18">
      <c r="A102" s="26" t="str">
        <f t="shared" si="7"/>
        <v>1995/12末</v>
      </c>
      <c r="B102" s="26" t="str">
        <f t="shared" si="7"/>
        <v>平成7/12末</v>
      </c>
      <c r="C102" s="43">
        <v>99</v>
      </c>
      <c r="D102" s="43">
        <v>0</v>
      </c>
      <c r="E102" s="43">
        <v>4</v>
      </c>
      <c r="F102" s="43">
        <v>4</v>
      </c>
      <c r="G102" s="30" t="s">
        <v>16</v>
      </c>
      <c r="O102" s="17">
        <f>'12月'!$C102</f>
        <v>99</v>
      </c>
      <c r="P102">
        <f>'12月'!$D102*'12月'!$C102</f>
        <v>0</v>
      </c>
      <c r="Q102">
        <f>'12月'!$E102*'12月'!$C102</f>
        <v>396</v>
      </c>
      <c r="R102">
        <f>'12月'!$F102*'12月'!$C102</f>
        <v>396</v>
      </c>
    </row>
    <row r="103" spans="1:18">
      <c r="A103" s="26" t="str">
        <f t="shared" si="7"/>
        <v>1995/12末</v>
      </c>
      <c r="B103" s="26" t="str">
        <f t="shared" si="7"/>
        <v>平成7/12末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'12月'!$C103</f>
        <v>100</v>
      </c>
      <c r="P103">
        <f>'12月'!$D103*'12月'!$C103</f>
        <v>0</v>
      </c>
      <c r="Q103">
        <f>'12月'!$E103*'12月'!$C103</f>
        <v>300</v>
      </c>
      <c r="R103">
        <f>'12月'!$F103*'12月'!$C103</f>
        <v>300</v>
      </c>
    </row>
    <row r="104" spans="1:18">
      <c r="A104" s="26" t="str">
        <f t="shared" si="7"/>
        <v>1995/12末</v>
      </c>
      <c r="B104" s="26" t="str">
        <f t="shared" si="7"/>
        <v>平成7/12末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'12月'!$C104</f>
        <v>101</v>
      </c>
      <c r="P104">
        <f>'12月'!$D104*'12月'!$C104</f>
        <v>0</v>
      </c>
      <c r="Q104">
        <f>'12月'!$E104*'12月'!$C104</f>
        <v>101</v>
      </c>
      <c r="R104">
        <f>'12月'!$F104*'12月'!$C104</f>
        <v>101</v>
      </c>
    </row>
    <row r="105" spans="1:18">
      <c r="A105" s="26" t="str">
        <f t="shared" si="7"/>
        <v>1995/12末</v>
      </c>
      <c r="B105" s="26" t="str">
        <f t="shared" si="7"/>
        <v>平成7/12末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'12月'!$C105</f>
        <v>102</v>
      </c>
      <c r="P105">
        <f>'12月'!$D105*'12月'!$C105</f>
        <v>0</v>
      </c>
      <c r="Q105">
        <f>'12月'!$E105*'12月'!$C105</f>
        <v>102</v>
      </c>
      <c r="R105">
        <f>'12月'!$F105*'12月'!$C105</f>
        <v>102</v>
      </c>
    </row>
    <row r="106" spans="1:18">
      <c r="A106" s="26" t="str">
        <f t="shared" si="7"/>
        <v>1995/12末</v>
      </c>
      <c r="B106" s="26" t="str">
        <f t="shared" si="7"/>
        <v>平成7/12末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0</v>
      </c>
      <c r="R106">
        <f>'12月'!$F106*'12月'!$C106</f>
        <v>0</v>
      </c>
    </row>
    <row r="107" spans="1:18">
      <c r="A107" s="26" t="str">
        <f t="shared" si="7"/>
        <v>1995/12末</v>
      </c>
      <c r="B107" s="26" t="str">
        <f t="shared" si="7"/>
        <v>平成7/12末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0</v>
      </c>
      <c r="R107">
        <f>'12月'!$F107*'12月'!$C107</f>
        <v>0</v>
      </c>
    </row>
    <row r="108" spans="1:18">
      <c r="A108" s="26" t="str">
        <f t="shared" si="7"/>
        <v>1995/12末</v>
      </c>
      <c r="B108" s="26" t="str">
        <f t="shared" si="7"/>
        <v>平成7/12末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0</v>
      </c>
      <c r="R108">
        <f>'12月'!$F108*105</f>
        <v>0</v>
      </c>
    </row>
    <row r="109" spans="1:18">
      <c r="O109" s="11" t="s">
        <v>22</v>
      </c>
      <c r="P109" s="11">
        <f>SUM(P3:P108)</f>
        <v>1716275</v>
      </c>
      <c r="Q109" s="11">
        <f t="shared" ref="Q109:R109" si="8">SUM(Q3:Q108)</f>
        <v>1940921</v>
      </c>
      <c r="R109" s="11">
        <f t="shared" si="8"/>
        <v>3657199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1995/1末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68</v>
      </c>
      <c r="B2" s="72" t="s">
        <v>69</v>
      </c>
      <c r="C2" s="14" t="s">
        <v>5</v>
      </c>
      <c r="D2" s="15">
        <f>SUM(D3:D108)</f>
        <v>43586</v>
      </c>
      <c r="E2" s="15">
        <f>SUM(E3:E108)</f>
        <v>45166</v>
      </c>
      <c r="F2" s="15">
        <f>SUM(F3:F108)</f>
        <v>88752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1701086</v>
      </c>
      <c r="Q2" s="19">
        <f t="shared" si="0"/>
        <v>1929393</v>
      </c>
      <c r="R2" s="19">
        <f t="shared" si="0"/>
        <v>3630485</v>
      </c>
    </row>
    <row r="3" spans="1:18">
      <c r="A3" s="25" t="str">
        <f>A2</f>
        <v>1995/1末</v>
      </c>
      <c r="B3" s="25" t="str">
        <f>B2</f>
        <v>平成7/1末</v>
      </c>
      <c r="C3" s="42">
        <v>0</v>
      </c>
      <c r="D3" s="42">
        <v>435</v>
      </c>
      <c r="E3" s="42">
        <v>441</v>
      </c>
      <c r="F3" s="68">
        <v>876</v>
      </c>
      <c r="G3" s="27" t="s">
        <v>14</v>
      </c>
      <c r="J3" s="31" t="s">
        <v>20</v>
      </c>
      <c r="K3" s="12">
        <f>SUM($K$4:$K$6)</f>
        <v>43586</v>
      </c>
      <c r="L3" s="12">
        <f>SUM($L$4:$L$6)</f>
        <v>45166</v>
      </c>
      <c r="M3" s="34">
        <f>SUM($M$4:$M$6)</f>
        <v>88752</v>
      </c>
      <c r="N3" s="10"/>
      <c r="O3" s="20">
        <f>'1月'!$C3</f>
        <v>0</v>
      </c>
      <c r="P3">
        <f>'1月'!$D3</f>
        <v>435</v>
      </c>
      <c r="Q3">
        <f>'1月'!$D3</f>
        <v>435</v>
      </c>
      <c r="R3">
        <f>'1月'!$F3</f>
        <v>876</v>
      </c>
    </row>
    <row r="4" spans="1:18">
      <c r="A4" s="26" t="str">
        <f>A3</f>
        <v>1995/1末</v>
      </c>
      <c r="B4" s="26" t="str">
        <f>B3</f>
        <v>平成7/1末</v>
      </c>
      <c r="C4" s="43">
        <v>1</v>
      </c>
      <c r="D4" s="43">
        <v>464</v>
      </c>
      <c r="E4" s="43">
        <v>419</v>
      </c>
      <c r="F4" s="69">
        <v>883</v>
      </c>
      <c r="G4" s="51" t="s">
        <v>14</v>
      </c>
      <c r="J4" s="32" t="s">
        <v>14</v>
      </c>
      <c r="K4" s="13">
        <f>SUMIF('1月'!$G$2:$G$108,$J4,'1月'!$D$2:$D$108)</f>
        <v>7648</v>
      </c>
      <c r="L4" s="13">
        <f>SUMIF('1月'!$G$2:$G$108,$J4,'1月'!$E$2:$E$108)</f>
        <v>7126</v>
      </c>
      <c r="M4" s="35">
        <f>SUMIF('1月'!$G$2:$G$108,$J4,'1月'!$F$2:$F$108)</f>
        <v>14774</v>
      </c>
      <c r="O4" s="17">
        <f>'1月'!$C4</f>
        <v>1</v>
      </c>
      <c r="P4">
        <f>'1月'!$D4*'1月'!$C4</f>
        <v>464</v>
      </c>
      <c r="Q4">
        <f>'1月'!$E4*'1月'!$C4</f>
        <v>419</v>
      </c>
      <c r="R4">
        <f>'1月'!$F4*'1月'!$C4</f>
        <v>883</v>
      </c>
    </row>
    <row r="5" spans="1:18">
      <c r="A5" s="26" t="str">
        <f t="shared" ref="A5:B20" si="1">A4</f>
        <v>1995/1末</v>
      </c>
      <c r="B5" s="26" t="str">
        <f t="shared" si="1"/>
        <v>平成7/1末</v>
      </c>
      <c r="C5" s="43">
        <v>2</v>
      </c>
      <c r="D5" s="43">
        <v>420</v>
      </c>
      <c r="E5" s="43">
        <v>416</v>
      </c>
      <c r="F5" s="69">
        <v>836</v>
      </c>
      <c r="G5" s="51" t="s">
        <v>14</v>
      </c>
      <c r="J5" s="33" t="s">
        <v>15</v>
      </c>
      <c r="K5" s="13">
        <f>SUMIF('1月'!$G$2:$G$108,$J5,'1月'!$D$2:$D$108)</f>
        <v>29254</v>
      </c>
      <c r="L5" s="13">
        <f>SUMIF('1月'!$G$2:$G$108,$J5,'1月'!$E$2:$E$108)</f>
        <v>28073</v>
      </c>
      <c r="M5" s="35">
        <f>SUMIF('1月'!$G$2:$G$108,$J5,'1月'!$F$2:$F$108)</f>
        <v>57327</v>
      </c>
      <c r="O5" s="17">
        <f>'1月'!$C5</f>
        <v>2</v>
      </c>
      <c r="P5">
        <f>'1月'!$D5*'1月'!$C5</f>
        <v>840</v>
      </c>
      <c r="Q5">
        <f>'1月'!$E5*'1月'!$C5</f>
        <v>832</v>
      </c>
      <c r="R5">
        <f>'1月'!$F5*'1月'!$C5</f>
        <v>1672</v>
      </c>
    </row>
    <row r="6" spans="1:18">
      <c r="A6" s="26" t="str">
        <f t="shared" si="1"/>
        <v>1995/1末</v>
      </c>
      <c r="B6" s="26" t="str">
        <f t="shared" si="1"/>
        <v>平成7/1末</v>
      </c>
      <c r="C6" s="43">
        <v>3</v>
      </c>
      <c r="D6" s="43">
        <v>484</v>
      </c>
      <c r="E6" s="43">
        <v>452</v>
      </c>
      <c r="F6" s="69">
        <v>936</v>
      </c>
      <c r="G6" s="51" t="s">
        <v>14</v>
      </c>
      <c r="J6" s="33" t="s">
        <v>16</v>
      </c>
      <c r="K6" s="13">
        <f>SUMIF('1月'!$G$2:$G$108,$J6,'1月'!$D$2:$D$108)</f>
        <v>6684</v>
      </c>
      <c r="L6" s="13">
        <f>SUMIF('1月'!$G$2:$G$108,$J6,'1月'!$E$2:$E$108)</f>
        <v>9967</v>
      </c>
      <c r="M6" s="35">
        <f>SUMIF('1月'!$G$2:$G$108,$J6,'1月'!$F$2:$F$108)</f>
        <v>16651</v>
      </c>
      <c r="O6" s="17">
        <f>'1月'!$C6</f>
        <v>3</v>
      </c>
      <c r="P6">
        <f>'1月'!$D6*'1月'!$C6</f>
        <v>1452</v>
      </c>
      <c r="Q6">
        <f>'1月'!$E6*'1月'!$C6</f>
        <v>1356</v>
      </c>
      <c r="R6">
        <f>'1月'!$F6*'1月'!$C6</f>
        <v>2808</v>
      </c>
    </row>
    <row r="7" spans="1:18">
      <c r="A7" s="26" t="str">
        <f t="shared" si="1"/>
        <v>1995/1末</v>
      </c>
      <c r="B7" s="26" t="str">
        <f t="shared" si="1"/>
        <v>平成7/1末</v>
      </c>
      <c r="C7" s="43">
        <v>4</v>
      </c>
      <c r="D7" s="43">
        <v>461</v>
      </c>
      <c r="E7" s="43">
        <v>462</v>
      </c>
      <c r="F7" s="69">
        <v>923</v>
      </c>
      <c r="G7" s="51" t="s">
        <v>14</v>
      </c>
      <c r="J7" s="39" t="s">
        <v>21</v>
      </c>
      <c r="K7" s="40">
        <f>IFERROR($P$2/$K$3,"")</f>
        <v>39.028265956958656</v>
      </c>
      <c r="L7" s="40">
        <f>IFERROR($Q$2/$L$3,"")</f>
        <v>42.717818713191342</v>
      </c>
      <c r="M7" s="41">
        <f>IFERROR($R$2/$M$3,"")</f>
        <v>40.905951415179373</v>
      </c>
      <c r="O7" s="17">
        <f>'1月'!$C7</f>
        <v>4</v>
      </c>
      <c r="P7">
        <f>'1月'!$D7*'1月'!$C7</f>
        <v>1844</v>
      </c>
      <c r="Q7">
        <f>'1月'!$E7*'1月'!$C7</f>
        <v>1848</v>
      </c>
      <c r="R7">
        <f>'1月'!$F7*'1月'!$C7</f>
        <v>3692</v>
      </c>
    </row>
    <row r="8" spans="1:18">
      <c r="A8" s="26" t="str">
        <f t="shared" si="1"/>
        <v>1995/1末</v>
      </c>
      <c r="B8" s="26" t="str">
        <f t="shared" si="1"/>
        <v>平成7/1末</v>
      </c>
      <c r="C8" s="43">
        <v>5</v>
      </c>
      <c r="D8" s="43">
        <v>503</v>
      </c>
      <c r="E8" s="43">
        <v>450</v>
      </c>
      <c r="F8" s="69">
        <v>953</v>
      </c>
      <c r="G8" s="51" t="s">
        <v>14</v>
      </c>
      <c r="O8" s="17">
        <f>'1月'!$C8</f>
        <v>5</v>
      </c>
      <c r="P8">
        <f>'1月'!$D8*'1月'!$C8</f>
        <v>2515</v>
      </c>
      <c r="Q8">
        <f>'1月'!$E8*'1月'!$C8</f>
        <v>2250</v>
      </c>
      <c r="R8">
        <f>'1月'!$F8*'1月'!$C8</f>
        <v>4765</v>
      </c>
    </row>
    <row r="9" spans="1:18">
      <c r="A9" s="26" t="str">
        <f t="shared" si="1"/>
        <v>1995/1末</v>
      </c>
      <c r="B9" s="26" t="str">
        <f t="shared" si="1"/>
        <v>平成7/1末</v>
      </c>
      <c r="C9" s="43">
        <v>6</v>
      </c>
      <c r="D9" s="43">
        <v>478</v>
      </c>
      <c r="E9" s="43">
        <v>450</v>
      </c>
      <c r="F9" s="69">
        <v>928</v>
      </c>
      <c r="G9" s="51" t="s">
        <v>14</v>
      </c>
      <c r="O9" s="17">
        <f>'1月'!$C9</f>
        <v>6</v>
      </c>
      <c r="P9">
        <f>'1月'!$D9*'1月'!$C9</f>
        <v>2868</v>
      </c>
      <c r="Q9">
        <f>'1月'!$E9*'1月'!$C9</f>
        <v>2700</v>
      </c>
      <c r="R9">
        <f>'1月'!$F9*'1月'!$C9</f>
        <v>5568</v>
      </c>
    </row>
    <row r="10" spans="1:18">
      <c r="A10" s="26" t="str">
        <f t="shared" si="1"/>
        <v>1995/1末</v>
      </c>
      <c r="B10" s="26" t="str">
        <f t="shared" si="1"/>
        <v>平成7/1末</v>
      </c>
      <c r="C10" s="43">
        <v>7</v>
      </c>
      <c r="D10" s="43">
        <v>526</v>
      </c>
      <c r="E10" s="43">
        <v>487</v>
      </c>
      <c r="F10" s="69">
        <v>1013</v>
      </c>
      <c r="G10" s="51" t="s">
        <v>14</v>
      </c>
      <c r="O10" s="17">
        <f>'1月'!$C10</f>
        <v>7</v>
      </c>
      <c r="P10">
        <f>'1月'!$D10*'1月'!$C10</f>
        <v>3682</v>
      </c>
      <c r="Q10">
        <f>'1月'!$E10*'1月'!$C10</f>
        <v>3409</v>
      </c>
      <c r="R10">
        <f>'1月'!$F10*'1月'!$C10</f>
        <v>7091</v>
      </c>
    </row>
    <row r="11" spans="1:18">
      <c r="A11" s="26" t="str">
        <f t="shared" si="1"/>
        <v>1995/1末</v>
      </c>
      <c r="B11" s="26" t="str">
        <f t="shared" si="1"/>
        <v>平成7/1末</v>
      </c>
      <c r="C11" s="43">
        <v>8</v>
      </c>
      <c r="D11" s="43">
        <v>533</v>
      </c>
      <c r="E11" s="43">
        <v>520</v>
      </c>
      <c r="F11" s="69">
        <v>1053</v>
      </c>
      <c r="G11" s="51" t="s">
        <v>14</v>
      </c>
      <c r="O11" s="17">
        <f>'1月'!$C11</f>
        <v>8</v>
      </c>
      <c r="P11">
        <f>'1月'!$D11*'1月'!$C11</f>
        <v>4264</v>
      </c>
      <c r="Q11">
        <f>'1月'!$E11*'1月'!$C11</f>
        <v>4160</v>
      </c>
      <c r="R11">
        <f>'1月'!$F11*'1月'!$C11</f>
        <v>8424</v>
      </c>
    </row>
    <row r="12" spans="1:18">
      <c r="A12" s="26" t="str">
        <f t="shared" si="1"/>
        <v>1995/1末</v>
      </c>
      <c r="B12" s="26" t="str">
        <f t="shared" si="1"/>
        <v>平成7/1末</v>
      </c>
      <c r="C12" s="43">
        <v>9</v>
      </c>
      <c r="D12" s="43">
        <v>538</v>
      </c>
      <c r="E12" s="43">
        <v>522</v>
      </c>
      <c r="F12" s="69">
        <v>1060</v>
      </c>
      <c r="G12" s="51" t="s">
        <v>14</v>
      </c>
      <c r="O12" s="17">
        <f>'1月'!$C12</f>
        <v>9</v>
      </c>
      <c r="P12">
        <f>'1月'!$D12*'1月'!$C12</f>
        <v>4842</v>
      </c>
      <c r="Q12">
        <f>'1月'!$E12*'1月'!$C12</f>
        <v>4698</v>
      </c>
      <c r="R12">
        <f>'1月'!$F12*'1月'!$C12</f>
        <v>9540</v>
      </c>
    </row>
    <row r="13" spans="1:18">
      <c r="A13" s="26" t="str">
        <f t="shared" si="1"/>
        <v>1995/1末</v>
      </c>
      <c r="B13" s="26" t="str">
        <f t="shared" si="1"/>
        <v>平成7/1末</v>
      </c>
      <c r="C13" s="43">
        <v>10</v>
      </c>
      <c r="D13" s="43">
        <v>577</v>
      </c>
      <c r="E13" s="43">
        <v>470</v>
      </c>
      <c r="F13" s="69">
        <v>1047</v>
      </c>
      <c r="G13" s="51" t="s">
        <v>14</v>
      </c>
      <c r="O13" s="17">
        <f>'1月'!$C13</f>
        <v>10</v>
      </c>
      <c r="P13">
        <f>'1月'!$D13*'1月'!$C13</f>
        <v>5770</v>
      </c>
      <c r="Q13">
        <f>'1月'!$E13*'1月'!$C13</f>
        <v>4700</v>
      </c>
      <c r="R13">
        <f>'1月'!$F13*'1月'!$C13</f>
        <v>10470</v>
      </c>
    </row>
    <row r="14" spans="1:18">
      <c r="A14" s="26" t="str">
        <f t="shared" si="1"/>
        <v>1995/1末</v>
      </c>
      <c r="B14" s="26" t="str">
        <f t="shared" si="1"/>
        <v>平成7/1末</v>
      </c>
      <c r="C14" s="43">
        <v>11</v>
      </c>
      <c r="D14" s="43">
        <v>563</v>
      </c>
      <c r="E14" s="43">
        <v>506</v>
      </c>
      <c r="F14" s="69">
        <v>1069</v>
      </c>
      <c r="G14" s="51" t="s">
        <v>14</v>
      </c>
      <c r="O14" s="17">
        <f>'1月'!$C14</f>
        <v>11</v>
      </c>
      <c r="P14">
        <f>'1月'!$D14*'1月'!$C14</f>
        <v>6193</v>
      </c>
      <c r="Q14">
        <f>'1月'!$E14*'1月'!$C14</f>
        <v>5566</v>
      </c>
      <c r="R14">
        <f>'1月'!$F14*'1月'!$C14</f>
        <v>11759</v>
      </c>
    </row>
    <row r="15" spans="1:18">
      <c r="A15" s="26" t="str">
        <f t="shared" si="1"/>
        <v>1995/1末</v>
      </c>
      <c r="B15" s="26" t="str">
        <f t="shared" si="1"/>
        <v>平成7/1末</v>
      </c>
      <c r="C15" s="43">
        <v>12</v>
      </c>
      <c r="D15" s="43">
        <v>522</v>
      </c>
      <c r="E15" s="43">
        <v>488</v>
      </c>
      <c r="F15" s="69">
        <v>1010</v>
      </c>
      <c r="G15" s="51" t="s">
        <v>14</v>
      </c>
      <c r="J15" s="46" t="s">
        <v>50</v>
      </c>
      <c r="K15" s="46"/>
      <c r="L15" s="46"/>
      <c r="M15" s="46" t="str">
        <f>A2</f>
        <v>1995/1末</v>
      </c>
      <c r="O15" s="17">
        <f>'1月'!$C15</f>
        <v>12</v>
      </c>
      <c r="P15">
        <f>'1月'!$D15*'1月'!$C15</f>
        <v>6264</v>
      </c>
      <c r="Q15">
        <f>'1月'!$E15*'1月'!$C15</f>
        <v>5856</v>
      </c>
      <c r="R15">
        <f>'1月'!$F15*'1月'!$C15</f>
        <v>12120</v>
      </c>
    </row>
    <row r="16" spans="1:18">
      <c r="A16" s="26" t="str">
        <f t="shared" si="1"/>
        <v>1995/1末</v>
      </c>
      <c r="B16" s="26" t="str">
        <f t="shared" si="1"/>
        <v>平成7/1末</v>
      </c>
      <c r="C16" s="43">
        <v>13</v>
      </c>
      <c r="D16" s="43">
        <v>545</v>
      </c>
      <c r="E16" s="43">
        <v>509</v>
      </c>
      <c r="F16" s="69">
        <v>1054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7085</v>
      </c>
      <c r="Q16">
        <f>'1月'!$E16*'1月'!$C16</f>
        <v>6617</v>
      </c>
      <c r="R16">
        <f>'1月'!$F16*'1月'!$C16</f>
        <v>13702</v>
      </c>
    </row>
    <row r="17" spans="1:18">
      <c r="A17" s="53" t="str">
        <f t="shared" si="1"/>
        <v>1995/1末</v>
      </c>
      <c r="B17" s="53" t="str">
        <f t="shared" si="1"/>
        <v>平成7/1末</v>
      </c>
      <c r="C17" s="43">
        <v>14</v>
      </c>
      <c r="D17" s="43">
        <v>599</v>
      </c>
      <c r="E17" s="43">
        <v>534</v>
      </c>
      <c r="F17" s="70">
        <v>1133</v>
      </c>
      <c r="G17" s="54" t="s">
        <v>14</v>
      </c>
      <c r="J17" s="47" t="s">
        <v>5</v>
      </c>
      <c r="K17" s="48">
        <f>SUM($K$18:$K$39)</f>
        <v>43586</v>
      </c>
      <c r="L17" s="48">
        <f>SUM($L$18:$L$39)</f>
        <v>45166</v>
      </c>
      <c r="M17" s="48">
        <f>SUM($M$18:$M$39)</f>
        <v>88752</v>
      </c>
      <c r="O17" s="21">
        <f>'1月'!$C17</f>
        <v>14</v>
      </c>
      <c r="P17" s="22">
        <f>'1月'!$D17*'1月'!$C17</f>
        <v>8386</v>
      </c>
      <c r="Q17" s="22">
        <f>'1月'!$E17*'1月'!$C17</f>
        <v>7476</v>
      </c>
      <c r="R17" s="22">
        <f>'1月'!$F17*'1月'!$C17</f>
        <v>15862</v>
      </c>
    </row>
    <row r="18" spans="1:18">
      <c r="A18" s="50" t="str">
        <f t="shared" si="1"/>
        <v>1995/1末</v>
      </c>
      <c r="B18" s="50" t="str">
        <f t="shared" si="1"/>
        <v>平成7/1末</v>
      </c>
      <c r="C18" s="42">
        <v>15</v>
      </c>
      <c r="D18" s="42">
        <v>608</v>
      </c>
      <c r="E18" s="42">
        <v>502</v>
      </c>
      <c r="F18" s="69">
        <v>1110</v>
      </c>
      <c r="G18" s="52" t="s">
        <v>15</v>
      </c>
      <c r="J18" s="46" t="s">
        <v>27</v>
      </c>
      <c r="K18" s="49">
        <f>SUM($D$3:$D$7)</f>
        <v>2264</v>
      </c>
      <c r="L18" s="49">
        <f>SUM($E$3:$E$7)</f>
        <v>2190</v>
      </c>
      <c r="M18" s="49">
        <f>SUM($F$3:$F$7)</f>
        <v>4454</v>
      </c>
      <c r="O18" s="20">
        <f>'1月'!$C18</f>
        <v>15</v>
      </c>
      <c r="P18">
        <f>'1月'!$D18*'1月'!$C18</f>
        <v>9120</v>
      </c>
      <c r="Q18">
        <f>'1月'!$E18*'1月'!$C18</f>
        <v>7530</v>
      </c>
      <c r="R18">
        <f>'1月'!$F18*'1月'!$C18</f>
        <v>16650</v>
      </c>
    </row>
    <row r="19" spans="1:18">
      <c r="A19" s="26" t="str">
        <f t="shared" si="1"/>
        <v>1995/1末</v>
      </c>
      <c r="B19" s="26" t="str">
        <f t="shared" si="1"/>
        <v>平成7/1末</v>
      </c>
      <c r="C19" s="43">
        <v>16</v>
      </c>
      <c r="D19" s="43">
        <v>575</v>
      </c>
      <c r="E19" s="43">
        <v>596</v>
      </c>
      <c r="F19" s="69">
        <v>1171</v>
      </c>
      <c r="G19" s="52" t="s">
        <v>15</v>
      </c>
      <c r="J19" s="46" t="s">
        <v>28</v>
      </c>
      <c r="K19" s="46">
        <f>SUM($D$8:$D$12)</f>
        <v>2578</v>
      </c>
      <c r="L19" s="46">
        <f>SUM($E$8:$E$12)</f>
        <v>2429</v>
      </c>
      <c r="M19" s="46">
        <f>SUM($F$8:$F$12)</f>
        <v>5007</v>
      </c>
      <c r="O19" s="17">
        <f>'1月'!$C19</f>
        <v>16</v>
      </c>
      <c r="P19">
        <f>'1月'!$D19*'1月'!$C19</f>
        <v>9200</v>
      </c>
      <c r="Q19">
        <f>'1月'!$E19*'1月'!$C19</f>
        <v>9536</v>
      </c>
      <c r="R19">
        <f>'1月'!$F19*'1月'!$C19</f>
        <v>18736</v>
      </c>
    </row>
    <row r="20" spans="1:18">
      <c r="A20" s="26" t="str">
        <f t="shared" si="1"/>
        <v>1995/1末</v>
      </c>
      <c r="B20" s="26" t="str">
        <f t="shared" si="1"/>
        <v>平成7/1末</v>
      </c>
      <c r="C20" s="43">
        <v>17</v>
      </c>
      <c r="D20" s="43">
        <v>575</v>
      </c>
      <c r="E20" s="43">
        <v>581</v>
      </c>
      <c r="F20" s="69">
        <v>1156</v>
      </c>
      <c r="G20" s="52" t="s">
        <v>15</v>
      </c>
      <c r="J20" s="46" t="s">
        <v>29</v>
      </c>
      <c r="K20" s="46">
        <f>SUM($D$13:$D$17)</f>
        <v>2806</v>
      </c>
      <c r="L20" s="46">
        <f>SUM($E$13:$E$17)</f>
        <v>2507</v>
      </c>
      <c r="M20" s="46">
        <f>SUM($F$13:$F$17)</f>
        <v>5313</v>
      </c>
      <c r="O20" s="17">
        <f>'1月'!$C20</f>
        <v>17</v>
      </c>
      <c r="P20">
        <f>'1月'!$D20*'1月'!$C20</f>
        <v>9775</v>
      </c>
      <c r="Q20">
        <f>'1月'!$E20*'1月'!$C20</f>
        <v>9877</v>
      </c>
      <c r="R20">
        <f>'1月'!$F20*'1月'!$C20</f>
        <v>19652</v>
      </c>
    </row>
    <row r="21" spans="1:18">
      <c r="A21" s="26" t="str">
        <f t="shared" ref="A21:B36" si="2">A20</f>
        <v>1995/1末</v>
      </c>
      <c r="B21" s="26" t="str">
        <f t="shared" si="2"/>
        <v>平成7/1末</v>
      </c>
      <c r="C21" s="43">
        <v>18</v>
      </c>
      <c r="D21" s="43">
        <v>616</v>
      </c>
      <c r="E21" s="43">
        <v>570</v>
      </c>
      <c r="F21" s="69">
        <v>1186</v>
      </c>
      <c r="G21" s="52" t="s">
        <v>15</v>
      </c>
      <c r="J21" s="46" t="s">
        <v>30</v>
      </c>
      <c r="K21" s="46">
        <f>SUM($D$18:$D$22)</f>
        <v>2914</v>
      </c>
      <c r="L21" s="46">
        <f>SUM($E$18:$E$22)</f>
        <v>2704</v>
      </c>
      <c r="M21" s="46">
        <f>SUM($F$18:$F$22)</f>
        <v>5618</v>
      </c>
      <c r="O21" s="17">
        <f>'1月'!$C21</f>
        <v>18</v>
      </c>
      <c r="P21">
        <f>'1月'!$D21*'1月'!$C21</f>
        <v>11088</v>
      </c>
      <c r="Q21">
        <f>'1月'!$E21*'1月'!$C21</f>
        <v>10260</v>
      </c>
      <c r="R21">
        <f>'1月'!$F21*'1月'!$C21</f>
        <v>21348</v>
      </c>
    </row>
    <row r="22" spans="1:18">
      <c r="A22" s="26" t="str">
        <f t="shared" si="2"/>
        <v>1995/1末</v>
      </c>
      <c r="B22" s="26" t="str">
        <f t="shared" si="2"/>
        <v>平成7/1末</v>
      </c>
      <c r="C22" s="43">
        <v>19</v>
      </c>
      <c r="D22" s="43">
        <v>540</v>
      </c>
      <c r="E22" s="43">
        <v>455</v>
      </c>
      <c r="F22" s="69">
        <v>995</v>
      </c>
      <c r="G22" s="52" t="s">
        <v>15</v>
      </c>
      <c r="J22" s="46" t="s">
        <v>31</v>
      </c>
      <c r="K22" s="46">
        <f>SUM($D$23:$D$27)</f>
        <v>2805</v>
      </c>
      <c r="L22" s="46">
        <f>SUM($E$23:$E$27)</f>
        <v>2413</v>
      </c>
      <c r="M22" s="46">
        <f>SUM($F$23:$F$27)</f>
        <v>5218</v>
      </c>
      <c r="O22" s="17">
        <f>'1月'!$C22</f>
        <v>19</v>
      </c>
      <c r="P22">
        <f>'1月'!$D22*'1月'!$C22</f>
        <v>10260</v>
      </c>
      <c r="Q22">
        <f>'1月'!$E22*'1月'!$C22</f>
        <v>8645</v>
      </c>
      <c r="R22">
        <f>'1月'!$F22*'1月'!$C22</f>
        <v>18905</v>
      </c>
    </row>
    <row r="23" spans="1:18">
      <c r="A23" s="26" t="str">
        <f t="shared" si="2"/>
        <v>1995/1末</v>
      </c>
      <c r="B23" s="26" t="str">
        <f t="shared" si="2"/>
        <v>平成7/1末</v>
      </c>
      <c r="C23" s="43">
        <v>20</v>
      </c>
      <c r="D23" s="43">
        <v>603</v>
      </c>
      <c r="E23" s="43">
        <v>523</v>
      </c>
      <c r="F23" s="69">
        <v>1126</v>
      </c>
      <c r="G23" s="52" t="s">
        <v>15</v>
      </c>
      <c r="J23" s="46" t="s">
        <v>32</v>
      </c>
      <c r="K23" s="46">
        <f>SUM($D$28:$D$32)</f>
        <v>2545</v>
      </c>
      <c r="L23" s="46">
        <f>SUM($E$28:$E$32)</f>
        <v>2360</v>
      </c>
      <c r="M23" s="46">
        <f>SUM($F$28:$F$32)</f>
        <v>4905</v>
      </c>
      <c r="O23" s="17">
        <f>'1月'!$C23</f>
        <v>20</v>
      </c>
      <c r="P23">
        <f>'1月'!$D23*'1月'!$C23</f>
        <v>12060</v>
      </c>
      <c r="Q23">
        <f>'1月'!$E23*'1月'!$C23</f>
        <v>10460</v>
      </c>
      <c r="R23">
        <f>'1月'!$F23*'1月'!$C23</f>
        <v>22520</v>
      </c>
    </row>
    <row r="24" spans="1:18">
      <c r="A24" s="26" t="str">
        <f t="shared" si="2"/>
        <v>1995/1末</v>
      </c>
      <c r="B24" s="26" t="str">
        <f t="shared" si="2"/>
        <v>平成7/1末</v>
      </c>
      <c r="C24" s="43">
        <v>21</v>
      </c>
      <c r="D24" s="43">
        <v>580</v>
      </c>
      <c r="E24" s="43">
        <v>491</v>
      </c>
      <c r="F24" s="69">
        <v>1071</v>
      </c>
      <c r="G24" s="52" t="s">
        <v>15</v>
      </c>
      <c r="J24" s="46" t="s">
        <v>33</v>
      </c>
      <c r="K24" s="46">
        <f>SUM($D$33:$D$37)</f>
        <v>2785</v>
      </c>
      <c r="L24" s="46">
        <f>SUM($E$33:$E$37)</f>
        <v>2615</v>
      </c>
      <c r="M24" s="46">
        <f>SUM($F$33:$F$37)</f>
        <v>5400</v>
      </c>
      <c r="O24" s="17">
        <f>'1月'!$C24</f>
        <v>21</v>
      </c>
      <c r="P24">
        <f>'1月'!$D24*'1月'!$C24</f>
        <v>12180</v>
      </c>
      <c r="Q24">
        <f>'1月'!$E24*'1月'!$C24</f>
        <v>10311</v>
      </c>
      <c r="R24">
        <f>'1月'!$F24*'1月'!$C24</f>
        <v>22491</v>
      </c>
    </row>
    <row r="25" spans="1:18">
      <c r="A25" s="26" t="str">
        <f t="shared" si="2"/>
        <v>1995/1末</v>
      </c>
      <c r="B25" s="26" t="str">
        <f t="shared" si="2"/>
        <v>平成7/1末</v>
      </c>
      <c r="C25" s="43">
        <v>22</v>
      </c>
      <c r="D25" s="43">
        <v>525</v>
      </c>
      <c r="E25" s="43">
        <v>430</v>
      </c>
      <c r="F25" s="69">
        <v>955</v>
      </c>
      <c r="G25" s="52" t="s">
        <v>15</v>
      </c>
      <c r="J25" s="46" t="s">
        <v>34</v>
      </c>
      <c r="K25" s="46">
        <f>SUM($D$38:$D$42)</f>
        <v>3038</v>
      </c>
      <c r="L25" s="46">
        <f>SUM($E$38:$E$42)</f>
        <v>2798</v>
      </c>
      <c r="M25" s="46">
        <f>SUM($F$38:$F$42)</f>
        <v>5836</v>
      </c>
      <c r="O25" s="17">
        <f>'1月'!$C25</f>
        <v>22</v>
      </c>
      <c r="P25">
        <f>'1月'!$D25*'1月'!$C25</f>
        <v>11550</v>
      </c>
      <c r="Q25">
        <f>'1月'!$E25*'1月'!$C25</f>
        <v>9460</v>
      </c>
      <c r="R25">
        <f>'1月'!$F25*'1月'!$C25</f>
        <v>21010</v>
      </c>
    </row>
    <row r="26" spans="1:18">
      <c r="A26" s="26" t="str">
        <f t="shared" si="2"/>
        <v>1995/1末</v>
      </c>
      <c r="B26" s="26" t="str">
        <f t="shared" si="2"/>
        <v>平成7/1末</v>
      </c>
      <c r="C26" s="43">
        <v>23</v>
      </c>
      <c r="D26" s="43">
        <v>555</v>
      </c>
      <c r="E26" s="43">
        <v>527</v>
      </c>
      <c r="F26" s="69">
        <v>1082</v>
      </c>
      <c r="G26" s="52" t="s">
        <v>15</v>
      </c>
      <c r="J26" s="46" t="s">
        <v>35</v>
      </c>
      <c r="K26" s="46">
        <f>SUM($D$43:$D$47)</f>
        <v>3469</v>
      </c>
      <c r="L26" s="46">
        <f>SUM($E$43:$E$47)</f>
        <v>3222</v>
      </c>
      <c r="M26" s="46">
        <f>SUM($F$43:$F$47)</f>
        <v>6691</v>
      </c>
      <c r="O26" s="17">
        <f>'1月'!$C26</f>
        <v>23</v>
      </c>
      <c r="P26">
        <f>'1月'!$D26*'1月'!$C26</f>
        <v>12765</v>
      </c>
      <c r="Q26">
        <f>'1月'!$E26*'1月'!$C26</f>
        <v>12121</v>
      </c>
      <c r="R26">
        <f>'1月'!$F26*'1月'!$C26</f>
        <v>24886</v>
      </c>
    </row>
    <row r="27" spans="1:18">
      <c r="A27" s="26" t="str">
        <f t="shared" si="2"/>
        <v>1995/1末</v>
      </c>
      <c r="B27" s="26" t="str">
        <f t="shared" si="2"/>
        <v>平成7/1末</v>
      </c>
      <c r="C27" s="43">
        <v>24</v>
      </c>
      <c r="D27" s="43">
        <v>542</v>
      </c>
      <c r="E27" s="43">
        <v>442</v>
      </c>
      <c r="F27" s="69">
        <v>984</v>
      </c>
      <c r="G27" s="52" t="s">
        <v>15</v>
      </c>
      <c r="J27" s="46" t="s">
        <v>36</v>
      </c>
      <c r="K27" s="46">
        <f>SUM($D$48:$D$52)</f>
        <v>3550</v>
      </c>
      <c r="L27" s="46">
        <f>SUM($E$48:$E$52)</f>
        <v>3195</v>
      </c>
      <c r="M27" s="46">
        <f>SUM($F$48:$F$52)</f>
        <v>6745</v>
      </c>
      <c r="O27" s="17">
        <f>'1月'!$C27</f>
        <v>24</v>
      </c>
      <c r="P27">
        <f>'1月'!$D27*'1月'!$C27</f>
        <v>13008</v>
      </c>
      <c r="Q27">
        <f>'1月'!$E27*'1月'!$C27</f>
        <v>10608</v>
      </c>
      <c r="R27">
        <f>'1月'!$F27*'1月'!$C27</f>
        <v>23616</v>
      </c>
    </row>
    <row r="28" spans="1:18">
      <c r="A28" s="26" t="str">
        <f t="shared" si="2"/>
        <v>1995/1末</v>
      </c>
      <c r="B28" s="26" t="str">
        <f t="shared" si="2"/>
        <v>平成7/1末</v>
      </c>
      <c r="C28" s="43">
        <v>25</v>
      </c>
      <c r="D28" s="43">
        <v>545</v>
      </c>
      <c r="E28" s="43">
        <v>447</v>
      </c>
      <c r="F28" s="69">
        <v>992</v>
      </c>
      <c r="G28" s="52" t="s">
        <v>15</v>
      </c>
      <c r="J28" s="46" t="s">
        <v>37</v>
      </c>
      <c r="K28" s="46">
        <f>SUM($D$53:$D$57)</f>
        <v>2849</v>
      </c>
      <c r="L28" s="46">
        <f>SUM($E$53:$E$57)</f>
        <v>2834</v>
      </c>
      <c r="M28" s="46">
        <f>SUM($F$53:$F$57)</f>
        <v>5683</v>
      </c>
      <c r="O28" s="17">
        <f>'1月'!$C28</f>
        <v>25</v>
      </c>
      <c r="P28">
        <f>'1月'!$D28*'1月'!$C28</f>
        <v>13625</v>
      </c>
      <c r="Q28">
        <f>'1月'!$E28*'1月'!$C28</f>
        <v>11175</v>
      </c>
      <c r="R28">
        <f>'1月'!$F28*'1月'!$C28</f>
        <v>24800</v>
      </c>
    </row>
    <row r="29" spans="1:18">
      <c r="A29" s="26" t="str">
        <f t="shared" si="2"/>
        <v>1995/1末</v>
      </c>
      <c r="B29" s="26" t="str">
        <f t="shared" si="2"/>
        <v>平成7/1末</v>
      </c>
      <c r="C29" s="43">
        <v>26</v>
      </c>
      <c r="D29" s="43">
        <v>492</v>
      </c>
      <c r="E29" s="43">
        <v>494</v>
      </c>
      <c r="F29" s="69">
        <v>986</v>
      </c>
      <c r="G29" s="52" t="s">
        <v>15</v>
      </c>
      <c r="J29" s="46" t="s">
        <v>38</v>
      </c>
      <c r="K29" s="46">
        <f>SUM($D$58:$D$62)</f>
        <v>2577</v>
      </c>
      <c r="L29" s="46">
        <f>SUM($E$58:$E$62)</f>
        <v>2822</v>
      </c>
      <c r="M29" s="46">
        <f>SUM($F$58:$F$62)</f>
        <v>5399</v>
      </c>
      <c r="O29" s="17">
        <f>'1月'!$C29</f>
        <v>26</v>
      </c>
      <c r="P29">
        <f>'1月'!$D29*'1月'!$C29</f>
        <v>12792</v>
      </c>
      <c r="Q29">
        <f>'1月'!$E29*'1月'!$C29</f>
        <v>12844</v>
      </c>
      <c r="R29">
        <f>'1月'!$F29*'1月'!$C29</f>
        <v>25636</v>
      </c>
    </row>
    <row r="30" spans="1:18">
      <c r="A30" s="26" t="str">
        <f t="shared" si="2"/>
        <v>1995/1末</v>
      </c>
      <c r="B30" s="26" t="str">
        <f t="shared" si="2"/>
        <v>平成7/1末</v>
      </c>
      <c r="C30" s="43">
        <v>27</v>
      </c>
      <c r="D30" s="43">
        <v>538</v>
      </c>
      <c r="E30" s="43">
        <v>527</v>
      </c>
      <c r="F30" s="69">
        <v>1065</v>
      </c>
      <c r="G30" s="52" t="s">
        <v>15</v>
      </c>
      <c r="J30" s="46" t="s">
        <v>39</v>
      </c>
      <c r="K30" s="46">
        <f>SUM($D$63:$D$67)</f>
        <v>2722</v>
      </c>
      <c r="L30" s="46">
        <f>SUM($E$63:$E$67)</f>
        <v>3110</v>
      </c>
      <c r="M30" s="46">
        <f>SUM($F$63:$F$67)</f>
        <v>5832</v>
      </c>
      <c r="O30" s="17">
        <f>'1月'!$C30</f>
        <v>27</v>
      </c>
      <c r="P30">
        <f>'1月'!$D30*'1月'!$C30</f>
        <v>14526</v>
      </c>
      <c r="Q30">
        <f>'1月'!$E30*'1月'!$C30</f>
        <v>14229</v>
      </c>
      <c r="R30">
        <f>'1月'!$F30*'1月'!$C30</f>
        <v>28755</v>
      </c>
    </row>
    <row r="31" spans="1:18">
      <c r="A31" s="26" t="str">
        <f t="shared" si="2"/>
        <v>1995/1末</v>
      </c>
      <c r="B31" s="26" t="str">
        <f t="shared" si="2"/>
        <v>平成7/1末</v>
      </c>
      <c r="C31" s="43">
        <v>28</v>
      </c>
      <c r="D31" s="43">
        <v>429</v>
      </c>
      <c r="E31" s="43">
        <v>393</v>
      </c>
      <c r="F31" s="69">
        <v>822</v>
      </c>
      <c r="G31" s="52" t="s">
        <v>15</v>
      </c>
      <c r="J31" s="46" t="s">
        <v>40</v>
      </c>
      <c r="K31" s="46">
        <f>SUM($D$68:$D$72)</f>
        <v>2535</v>
      </c>
      <c r="L31" s="46">
        <f>SUM($E$68:$E$72)</f>
        <v>3037</v>
      </c>
      <c r="M31" s="46">
        <f>SUM($F$68:$F$72)</f>
        <v>5572</v>
      </c>
      <c r="O31" s="17">
        <f>'1月'!$C31</f>
        <v>28</v>
      </c>
      <c r="P31">
        <f>'1月'!$D31*'1月'!$C31</f>
        <v>12012</v>
      </c>
      <c r="Q31">
        <f>'1月'!$E31*'1月'!$C31</f>
        <v>11004</v>
      </c>
      <c r="R31">
        <f>'1月'!$F31*'1月'!$C31</f>
        <v>23016</v>
      </c>
    </row>
    <row r="32" spans="1:18">
      <c r="A32" s="26" t="str">
        <f t="shared" si="2"/>
        <v>1995/1末</v>
      </c>
      <c r="B32" s="26" t="str">
        <f t="shared" si="2"/>
        <v>平成7/1末</v>
      </c>
      <c r="C32" s="43">
        <v>29</v>
      </c>
      <c r="D32" s="43">
        <v>541</v>
      </c>
      <c r="E32" s="43">
        <v>499</v>
      </c>
      <c r="F32" s="69">
        <v>1040</v>
      </c>
      <c r="G32" s="52" t="s">
        <v>15</v>
      </c>
      <c r="J32" s="46" t="s">
        <v>41</v>
      </c>
      <c r="K32" s="46">
        <f>SUM($D$73:$D$77)</f>
        <v>1775</v>
      </c>
      <c r="L32" s="46">
        <f>SUM($E$73:$E$77)</f>
        <v>2620</v>
      </c>
      <c r="M32" s="46">
        <f>SUM($F$73:$F$77)</f>
        <v>4395</v>
      </c>
      <c r="O32" s="17">
        <f>'1月'!$C32</f>
        <v>29</v>
      </c>
      <c r="P32">
        <f>'1月'!$D32*'1月'!$C32</f>
        <v>15689</v>
      </c>
      <c r="Q32">
        <f>'1月'!$E32*'1月'!$C32</f>
        <v>14471</v>
      </c>
      <c r="R32">
        <f>'1月'!$F32*'1月'!$C32</f>
        <v>30160</v>
      </c>
    </row>
    <row r="33" spans="1:18">
      <c r="A33" s="26" t="str">
        <f t="shared" si="2"/>
        <v>1995/1末</v>
      </c>
      <c r="B33" s="26" t="str">
        <f t="shared" si="2"/>
        <v>平成7/1末</v>
      </c>
      <c r="C33" s="43">
        <v>30</v>
      </c>
      <c r="D33" s="43">
        <v>572</v>
      </c>
      <c r="E33" s="43">
        <v>516</v>
      </c>
      <c r="F33" s="69">
        <v>1088</v>
      </c>
      <c r="G33" s="52" t="s">
        <v>15</v>
      </c>
      <c r="J33" s="46" t="s">
        <v>42</v>
      </c>
      <c r="K33" s="46">
        <f>SUM($D$78:$D$82)</f>
        <v>1246</v>
      </c>
      <c r="L33" s="46">
        <f>SUM($E$78:$E$82)</f>
        <v>1957</v>
      </c>
      <c r="M33" s="46">
        <f>SUM($F$78:$F$82)</f>
        <v>3203</v>
      </c>
      <c r="O33" s="17">
        <f>'1月'!$C33</f>
        <v>30</v>
      </c>
      <c r="P33">
        <f>'1月'!$D33*'1月'!$C33</f>
        <v>17160</v>
      </c>
      <c r="Q33">
        <f>'1月'!$E33*'1月'!$C33</f>
        <v>15480</v>
      </c>
      <c r="R33">
        <f>'1月'!$F33*'1月'!$C33</f>
        <v>32640</v>
      </c>
    </row>
    <row r="34" spans="1:18">
      <c r="A34" s="26" t="str">
        <f t="shared" si="2"/>
        <v>1995/1末</v>
      </c>
      <c r="B34" s="26" t="str">
        <f t="shared" si="2"/>
        <v>平成7/1末</v>
      </c>
      <c r="C34" s="43">
        <v>31</v>
      </c>
      <c r="D34" s="43">
        <v>518</v>
      </c>
      <c r="E34" s="43">
        <v>537</v>
      </c>
      <c r="F34" s="69">
        <v>1055</v>
      </c>
      <c r="G34" s="52" t="s">
        <v>15</v>
      </c>
      <c r="J34" s="46" t="s">
        <v>43</v>
      </c>
      <c r="K34" s="46">
        <f>SUM($D$83:$D$87)</f>
        <v>754</v>
      </c>
      <c r="L34" s="46">
        <f>SUM($E$83:$E$87)</f>
        <v>1366</v>
      </c>
      <c r="M34" s="46">
        <f>SUM($F$83:$F$87)</f>
        <v>2120</v>
      </c>
      <c r="O34" s="17">
        <f>'1月'!$C34</f>
        <v>31</v>
      </c>
      <c r="P34">
        <f>'1月'!$D34*'1月'!$C34</f>
        <v>16058</v>
      </c>
      <c r="Q34">
        <f>'1月'!$E34*'1月'!$C34</f>
        <v>16647</v>
      </c>
      <c r="R34">
        <f>'1月'!$F34*'1月'!$C34</f>
        <v>32705</v>
      </c>
    </row>
    <row r="35" spans="1:18">
      <c r="A35" s="26" t="str">
        <f t="shared" si="2"/>
        <v>1995/1末</v>
      </c>
      <c r="B35" s="26" t="str">
        <f t="shared" si="2"/>
        <v>平成7/1末</v>
      </c>
      <c r="C35" s="43">
        <v>32</v>
      </c>
      <c r="D35" s="43">
        <v>570</v>
      </c>
      <c r="E35" s="43">
        <v>515</v>
      </c>
      <c r="F35" s="69">
        <v>1085</v>
      </c>
      <c r="G35" s="52" t="s">
        <v>15</v>
      </c>
      <c r="J35" s="46" t="s">
        <v>44</v>
      </c>
      <c r="K35" s="46">
        <f>SUM($D$88:$D$92)</f>
        <v>287</v>
      </c>
      <c r="L35" s="46">
        <f>SUM($E$88:$E$92)</f>
        <v>730</v>
      </c>
      <c r="M35" s="46">
        <f>SUM($F$88:$F$92)</f>
        <v>1017</v>
      </c>
      <c r="O35" s="17">
        <f>'1月'!$C35</f>
        <v>32</v>
      </c>
      <c r="P35">
        <f>'1月'!$D35*'1月'!$C35</f>
        <v>18240</v>
      </c>
      <c r="Q35">
        <f>'1月'!$E35*'1月'!$C35</f>
        <v>16480</v>
      </c>
      <c r="R35">
        <f>'1月'!$F35*'1月'!$C35</f>
        <v>34720</v>
      </c>
    </row>
    <row r="36" spans="1:18">
      <c r="A36" s="26" t="str">
        <f t="shared" si="2"/>
        <v>1995/1末</v>
      </c>
      <c r="B36" s="26" t="str">
        <f t="shared" si="2"/>
        <v>平成7/1末</v>
      </c>
      <c r="C36" s="43">
        <v>33</v>
      </c>
      <c r="D36" s="43">
        <v>559</v>
      </c>
      <c r="E36" s="43">
        <v>515</v>
      </c>
      <c r="F36" s="69">
        <v>1074</v>
      </c>
      <c r="G36" s="52" t="s">
        <v>15</v>
      </c>
      <c r="J36" s="46" t="s">
        <v>45</v>
      </c>
      <c r="K36" s="46">
        <f>SUM($D$93:$D$97)</f>
        <v>79</v>
      </c>
      <c r="L36" s="46">
        <f>SUM($E$93:$E$97)</f>
        <v>216</v>
      </c>
      <c r="M36" s="46">
        <f>SUM($F$93:$F$97)</f>
        <v>295</v>
      </c>
      <c r="O36" s="17">
        <f>'1月'!$C36</f>
        <v>33</v>
      </c>
      <c r="P36">
        <f>'1月'!$D36*'1月'!$C36</f>
        <v>18447</v>
      </c>
      <c r="Q36">
        <f>'1月'!$E36*'1月'!$C36</f>
        <v>16995</v>
      </c>
      <c r="R36">
        <f>'1月'!$F36*'1月'!$C36</f>
        <v>35442</v>
      </c>
    </row>
    <row r="37" spans="1:18">
      <c r="A37" s="26" t="str">
        <f t="shared" ref="A37:B52" si="3">A36</f>
        <v>1995/1末</v>
      </c>
      <c r="B37" s="26" t="str">
        <f t="shared" si="3"/>
        <v>平成7/1末</v>
      </c>
      <c r="C37" s="43">
        <v>34</v>
      </c>
      <c r="D37" s="43">
        <v>566</v>
      </c>
      <c r="E37" s="43">
        <v>532</v>
      </c>
      <c r="F37" s="69">
        <v>1098</v>
      </c>
      <c r="G37" s="52" t="s">
        <v>15</v>
      </c>
      <c r="J37" s="46" t="s">
        <v>46</v>
      </c>
      <c r="K37" s="46">
        <f>SUM($D$98:$D$102)</f>
        <v>8</v>
      </c>
      <c r="L37" s="46">
        <f>SUM($E$98:$E$102)</f>
        <v>37</v>
      </c>
      <c r="M37" s="46">
        <f>SUM($F$98:$F$102)</f>
        <v>45</v>
      </c>
      <c r="O37" s="17">
        <f>'1月'!$C37</f>
        <v>34</v>
      </c>
      <c r="P37">
        <f>'1月'!$D37*'1月'!$C37</f>
        <v>19244</v>
      </c>
      <c r="Q37">
        <f>'1月'!$E37*'1月'!$C37</f>
        <v>18088</v>
      </c>
      <c r="R37">
        <f>'1月'!$F37*'1月'!$C37</f>
        <v>37332</v>
      </c>
    </row>
    <row r="38" spans="1:18">
      <c r="A38" s="26" t="str">
        <f t="shared" si="3"/>
        <v>1995/1末</v>
      </c>
      <c r="B38" s="26" t="str">
        <f t="shared" si="3"/>
        <v>平成7/1末</v>
      </c>
      <c r="C38" s="43">
        <v>35</v>
      </c>
      <c r="D38" s="43">
        <v>583</v>
      </c>
      <c r="E38" s="43">
        <v>558</v>
      </c>
      <c r="F38" s="69">
        <v>1141</v>
      </c>
      <c r="G38" s="52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'1月'!$C38</f>
        <v>35</v>
      </c>
      <c r="P38">
        <f>'1月'!$D38*'1月'!$C38</f>
        <v>20405</v>
      </c>
      <c r="Q38">
        <f>'1月'!$E38*'1月'!$C38</f>
        <v>19530</v>
      </c>
      <c r="R38">
        <f>'1月'!$F38*'1月'!$C38</f>
        <v>39935</v>
      </c>
    </row>
    <row r="39" spans="1:18">
      <c r="A39" s="26" t="str">
        <f t="shared" si="3"/>
        <v>1995/1末</v>
      </c>
      <c r="B39" s="26" t="str">
        <f t="shared" si="3"/>
        <v>平成7/1末</v>
      </c>
      <c r="C39" s="43">
        <v>36</v>
      </c>
      <c r="D39" s="43">
        <v>661</v>
      </c>
      <c r="E39" s="43">
        <v>576</v>
      </c>
      <c r="F39" s="69">
        <v>1237</v>
      </c>
      <c r="G39" s="52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'1月'!$C39</f>
        <v>36</v>
      </c>
      <c r="P39">
        <f>'1月'!$D39*'1月'!$C39</f>
        <v>23796</v>
      </c>
      <c r="Q39">
        <f>'1月'!$E39*'1月'!$C39</f>
        <v>20736</v>
      </c>
      <c r="R39">
        <f>'1月'!$F39*'1月'!$C39</f>
        <v>44532</v>
      </c>
    </row>
    <row r="40" spans="1:18">
      <c r="A40" s="26" t="str">
        <f t="shared" si="3"/>
        <v>1995/1末</v>
      </c>
      <c r="B40" s="26" t="str">
        <f t="shared" si="3"/>
        <v>平成7/1末</v>
      </c>
      <c r="C40" s="43">
        <v>37</v>
      </c>
      <c r="D40" s="43">
        <v>573</v>
      </c>
      <c r="E40" s="43">
        <v>532</v>
      </c>
      <c r="F40" s="69">
        <v>1105</v>
      </c>
      <c r="G40" s="52" t="s">
        <v>15</v>
      </c>
      <c r="O40" s="17">
        <f>'1月'!$C40</f>
        <v>37</v>
      </c>
      <c r="P40">
        <f>'1月'!$D40*'1月'!$C40</f>
        <v>21201</v>
      </c>
      <c r="Q40">
        <f>'1月'!$E40*'1月'!$C40</f>
        <v>19684</v>
      </c>
      <c r="R40">
        <f>'1月'!$F40*'1月'!$C40</f>
        <v>40885</v>
      </c>
    </row>
    <row r="41" spans="1:18">
      <c r="A41" s="26" t="str">
        <f t="shared" si="3"/>
        <v>1995/1末</v>
      </c>
      <c r="B41" s="26" t="str">
        <f t="shared" si="3"/>
        <v>平成7/1末</v>
      </c>
      <c r="C41" s="43">
        <v>38</v>
      </c>
      <c r="D41" s="43">
        <v>628</v>
      </c>
      <c r="E41" s="43">
        <v>568</v>
      </c>
      <c r="F41" s="69">
        <v>1196</v>
      </c>
      <c r="G41" s="52" t="s">
        <v>15</v>
      </c>
      <c r="O41" s="17">
        <f>'1月'!$C41</f>
        <v>38</v>
      </c>
      <c r="P41">
        <f>'1月'!$D41*'1月'!$C41</f>
        <v>23864</v>
      </c>
      <c r="Q41">
        <f>'1月'!$E41*'1月'!$C41</f>
        <v>21584</v>
      </c>
      <c r="R41">
        <f>'1月'!$F41*'1月'!$C41</f>
        <v>45448</v>
      </c>
    </row>
    <row r="42" spans="1:18">
      <c r="A42" s="26" t="str">
        <f t="shared" si="3"/>
        <v>1995/1末</v>
      </c>
      <c r="B42" s="26" t="str">
        <f t="shared" si="3"/>
        <v>平成7/1末</v>
      </c>
      <c r="C42" s="43">
        <v>39</v>
      </c>
      <c r="D42" s="43">
        <v>593</v>
      </c>
      <c r="E42" s="43">
        <v>564</v>
      </c>
      <c r="F42" s="69">
        <v>1157</v>
      </c>
      <c r="G42" s="52" t="s">
        <v>15</v>
      </c>
      <c r="O42" s="17">
        <f>'1月'!$C42</f>
        <v>39</v>
      </c>
      <c r="P42">
        <f>'1月'!$D42*'1月'!$C42</f>
        <v>23127</v>
      </c>
      <c r="Q42">
        <f>'1月'!$E42*'1月'!$C42</f>
        <v>21996</v>
      </c>
      <c r="R42">
        <f>'1月'!$F42*'1月'!$C42</f>
        <v>45123</v>
      </c>
    </row>
    <row r="43" spans="1:18">
      <c r="A43" s="26" t="str">
        <f t="shared" si="3"/>
        <v>1995/1末</v>
      </c>
      <c r="B43" s="26" t="str">
        <f t="shared" si="3"/>
        <v>平成7/1末</v>
      </c>
      <c r="C43" s="43">
        <v>40</v>
      </c>
      <c r="D43" s="43">
        <v>661</v>
      </c>
      <c r="E43" s="43">
        <v>604</v>
      </c>
      <c r="F43" s="69">
        <v>1265</v>
      </c>
      <c r="G43" s="52" t="s">
        <v>15</v>
      </c>
      <c r="O43" s="17">
        <f>'1月'!$C43</f>
        <v>40</v>
      </c>
      <c r="P43">
        <f>'1月'!$D43*'1月'!$C43</f>
        <v>26440</v>
      </c>
      <c r="Q43">
        <f>'1月'!$E43*'1月'!$C43</f>
        <v>24160</v>
      </c>
      <c r="R43">
        <f>'1月'!$F43*'1月'!$C43</f>
        <v>50600</v>
      </c>
    </row>
    <row r="44" spans="1:18">
      <c r="A44" s="26" t="str">
        <f t="shared" si="3"/>
        <v>1995/1末</v>
      </c>
      <c r="B44" s="26" t="str">
        <f t="shared" si="3"/>
        <v>平成7/1末</v>
      </c>
      <c r="C44" s="43">
        <v>41</v>
      </c>
      <c r="D44" s="43">
        <v>651</v>
      </c>
      <c r="E44" s="43">
        <v>609</v>
      </c>
      <c r="F44" s="69">
        <v>1260</v>
      </c>
      <c r="G44" s="52" t="s">
        <v>15</v>
      </c>
      <c r="O44" s="17">
        <f>'1月'!$C44</f>
        <v>41</v>
      </c>
      <c r="P44">
        <f>'1月'!$D44*'1月'!$C44</f>
        <v>26691</v>
      </c>
      <c r="Q44">
        <f>'1月'!$E44*'1月'!$C44</f>
        <v>24969</v>
      </c>
      <c r="R44">
        <f>'1月'!$F44*'1月'!$C44</f>
        <v>51660</v>
      </c>
    </row>
    <row r="45" spans="1:18">
      <c r="A45" s="26" t="str">
        <f t="shared" si="3"/>
        <v>1995/1末</v>
      </c>
      <c r="B45" s="26" t="str">
        <f t="shared" si="3"/>
        <v>平成7/1末</v>
      </c>
      <c r="C45" s="43">
        <v>42</v>
      </c>
      <c r="D45" s="43">
        <v>674</v>
      </c>
      <c r="E45" s="43">
        <v>627</v>
      </c>
      <c r="F45" s="69">
        <v>1301</v>
      </c>
      <c r="G45" s="52" t="s">
        <v>15</v>
      </c>
      <c r="O45" s="17">
        <f>'1月'!$C45</f>
        <v>42</v>
      </c>
      <c r="P45">
        <f>'1月'!$D45*'1月'!$C45</f>
        <v>28308</v>
      </c>
      <c r="Q45">
        <f>'1月'!$E45*'1月'!$C45</f>
        <v>26334</v>
      </c>
      <c r="R45">
        <f>'1月'!$F45*'1月'!$C45</f>
        <v>54642</v>
      </c>
    </row>
    <row r="46" spans="1:18">
      <c r="A46" s="26" t="str">
        <f t="shared" si="3"/>
        <v>1995/1末</v>
      </c>
      <c r="B46" s="26" t="str">
        <f t="shared" si="3"/>
        <v>平成7/1末</v>
      </c>
      <c r="C46" s="43">
        <v>43</v>
      </c>
      <c r="D46" s="43">
        <v>756</v>
      </c>
      <c r="E46" s="43">
        <v>655</v>
      </c>
      <c r="F46" s="69">
        <v>1411</v>
      </c>
      <c r="G46" s="52" t="s">
        <v>15</v>
      </c>
      <c r="O46" s="17">
        <f>'1月'!$C46</f>
        <v>43</v>
      </c>
      <c r="P46">
        <f>'1月'!$D46*'1月'!$C46</f>
        <v>32508</v>
      </c>
      <c r="Q46">
        <f>'1月'!$E46*'1月'!$C46</f>
        <v>28165</v>
      </c>
      <c r="R46">
        <f>'1月'!$F46*'1月'!$C46</f>
        <v>60673</v>
      </c>
    </row>
    <row r="47" spans="1:18">
      <c r="A47" s="26" t="str">
        <f t="shared" si="3"/>
        <v>1995/1末</v>
      </c>
      <c r="B47" s="26" t="str">
        <f t="shared" si="3"/>
        <v>平成7/1末</v>
      </c>
      <c r="C47" s="43">
        <v>44</v>
      </c>
      <c r="D47" s="43">
        <v>727</v>
      </c>
      <c r="E47" s="43">
        <v>727</v>
      </c>
      <c r="F47" s="69">
        <v>1454</v>
      </c>
      <c r="G47" s="52" t="s">
        <v>15</v>
      </c>
      <c r="O47" s="17">
        <f>'1月'!$C47</f>
        <v>44</v>
      </c>
      <c r="P47">
        <f>'1月'!$D47*'1月'!$C47</f>
        <v>31988</v>
      </c>
      <c r="Q47">
        <f>'1月'!$E47*'1月'!$C47</f>
        <v>31988</v>
      </c>
      <c r="R47">
        <f>'1月'!$F47*'1月'!$C47</f>
        <v>63976</v>
      </c>
    </row>
    <row r="48" spans="1:18">
      <c r="A48" s="26" t="str">
        <f t="shared" si="3"/>
        <v>1995/1末</v>
      </c>
      <c r="B48" s="26" t="str">
        <f t="shared" si="3"/>
        <v>平成7/1末</v>
      </c>
      <c r="C48" s="43">
        <v>45</v>
      </c>
      <c r="D48" s="43">
        <v>808</v>
      </c>
      <c r="E48" s="43">
        <v>796</v>
      </c>
      <c r="F48" s="69">
        <v>1604</v>
      </c>
      <c r="G48" s="52" t="s">
        <v>15</v>
      </c>
      <c r="O48" s="17">
        <f>'1月'!$C48</f>
        <v>45</v>
      </c>
      <c r="P48">
        <f>'1月'!$D48*'1月'!$C48</f>
        <v>36360</v>
      </c>
      <c r="Q48">
        <f>'1月'!$E48*'1月'!$C48</f>
        <v>35820</v>
      </c>
      <c r="R48">
        <f>'1月'!$F48*'1月'!$C48</f>
        <v>72180</v>
      </c>
    </row>
    <row r="49" spans="1:18">
      <c r="A49" s="26" t="str">
        <f t="shared" si="3"/>
        <v>1995/1末</v>
      </c>
      <c r="B49" s="26" t="str">
        <f t="shared" si="3"/>
        <v>平成7/1末</v>
      </c>
      <c r="C49" s="43">
        <v>46</v>
      </c>
      <c r="D49" s="43">
        <v>894</v>
      </c>
      <c r="E49" s="43">
        <v>761</v>
      </c>
      <c r="F49" s="69">
        <v>1655</v>
      </c>
      <c r="G49" s="52" t="s">
        <v>15</v>
      </c>
      <c r="O49" s="17">
        <f>'1月'!$C49</f>
        <v>46</v>
      </c>
      <c r="P49">
        <f>'1月'!$D49*'1月'!$C49</f>
        <v>41124</v>
      </c>
      <c r="Q49">
        <f>'1月'!$E49*'1月'!$C49</f>
        <v>35006</v>
      </c>
      <c r="R49">
        <f>'1月'!$F49*'1月'!$C49</f>
        <v>76130</v>
      </c>
    </row>
    <row r="50" spans="1:18">
      <c r="A50" s="26" t="str">
        <f t="shared" si="3"/>
        <v>1995/1末</v>
      </c>
      <c r="B50" s="26" t="str">
        <f t="shared" si="3"/>
        <v>平成7/1末</v>
      </c>
      <c r="C50" s="43">
        <v>47</v>
      </c>
      <c r="D50" s="43">
        <v>843</v>
      </c>
      <c r="E50" s="43">
        <v>706</v>
      </c>
      <c r="F50" s="69">
        <v>1549</v>
      </c>
      <c r="G50" s="52" t="s">
        <v>15</v>
      </c>
      <c r="O50" s="17">
        <f>'1月'!$C50</f>
        <v>47</v>
      </c>
      <c r="P50">
        <f>'1月'!$D50*'1月'!$C50</f>
        <v>39621</v>
      </c>
      <c r="Q50">
        <f>'1月'!$E50*'1月'!$C50</f>
        <v>33182</v>
      </c>
      <c r="R50">
        <f>'1月'!$F50*'1月'!$C50</f>
        <v>72803</v>
      </c>
    </row>
    <row r="51" spans="1:18">
      <c r="A51" s="26" t="str">
        <f t="shared" si="3"/>
        <v>1995/1末</v>
      </c>
      <c r="B51" s="26" t="str">
        <f t="shared" si="3"/>
        <v>平成7/1末</v>
      </c>
      <c r="C51" s="43">
        <v>48</v>
      </c>
      <c r="D51" s="43">
        <v>561</v>
      </c>
      <c r="E51" s="43">
        <v>484</v>
      </c>
      <c r="F51" s="69">
        <v>1045</v>
      </c>
      <c r="G51" s="52" t="s">
        <v>15</v>
      </c>
      <c r="O51" s="17">
        <f>'1月'!$C51</f>
        <v>48</v>
      </c>
      <c r="P51">
        <f>'1月'!$D51*'1月'!$C51</f>
        <v>26928</v>
      </c>
      <c r="Q51">
        <f>'1月'!$E51*'1月'!$C51</f>
        <v>23232</v>
      </c>
      <c r="R51">
        <f>'1月'!$F51*'1月'!$C51</f>
        <v>50160</v>
      </c>
    </row>
    <row r="52" spans="1:18">
      <c r="A52" s="26" t="str">
        <f t="shared" si="3"/>
        <v>1995/1末</v>
      </c>
      <c r="B52" s="26" t="str">
        <f t="shared" si="3"/>
        <v>平成7/1末</v>
      </c>
      <c r="C52" s="43">
        <v>49</v>
      </c>
      <c r="D52" s="43">
        <v>444</v>
      </c>
      <c r="E52" s="43">
        <v>448</v>
      </c>
      <c r="F52" s="69">
        <v>892</v>
      </c>
      <c r="G52" s="52" t="s">
        <v>15</v>
      </c>
      <c r="O52" s="17">
        <f>'1月'!$C52</f>
        <v>49</v>
      </c>
      <c r="P52">
        <f>'1月'!$D52*'1月'!$C52</f>
        <v>21756</v>
      </c>
      <c r="Q52">
        <f>'1月'!$E52*'1月'!$C52</f>
        <v>21952</v>
      </c>
      <c r="R52">
        <f>'1月'!$F52*'1月'!$C52</f>
        <v>43708</v>
      </c>
    </row>
    <row r="53" spans="1:18">
      <c r="A53" s="26" t="str">
        <f t="shared" ref="A53:B68" si="4">A52</f>
        <v>1995/1末</v>
      </c>
      <c r="B53" s="26" t="str">
        <f t="shared" si="4"/>
        <v>平成7/1末</v>
      </c>
      <c r="C53" s="43">
        <v>50</v>
      </c>
      <c r="D53" s="43">
        <v>545</v>
      </c>
      <c r="E53" s="43">
        <v>550</v>
      </c>
      <c r="F53" s="69">
        <v>1095</v>
      </c>
      <c r="G53" s="52" t="s">
        <v>15</v>
      </c>
      <c r="O53" s="17">
        <f>'1月'!$C53</f>
        <v>50</v>
      </c>
      <c r="P53">
        <f>'1月'!$D53*'1月'!$C53</f>
        <v>27250</v>
      </c>
      <c r="Q53">
        <f>'1月'!$E53*'1月'!$C53</f>
        <v>27500</v>
      </c>
      <c r="R53">
        <f>'1月'!$F53*'1月'!$C53</f>
        <v>54750</v>
      </c>
    </row>
    <row r="54" spans="1:18">
      <c r="A54" s="26" t="str">
        <f t="shared" si="4"/>
        <v>1995/1末</v>
      </c>
      <c r="B54" s="26" t="str">
        <f t="shared" si="4"/>
        <v>平成7/1末</v>
      </c>
      <c r="C54" s="43">
        <v>51</v>
      </c>
      <c r="D54" s="43">
        <v>587</v>
      </c>
      <c r="E54" s="43">
        <v>591</v>
      </c>
      <c r="F54" s="69">
        <v>1178</v>
      </c>
      <c r="G54" s="52" t="s">
        <v>15</v>
      </c>
      <c r="O54" s="17">
        <f>'1月'!$C54</f>
        <v>51</v>
      </c>
      <c r="P54">
        <f>'1月'!$D54*'1月'!$C54</f>
        <v>29937</v>
      </c>
      <c r="Q54">
        <f>'1月'!$E54*'1月'!$C54</f>
        <v>30141</v>
      </c>
      <c r="R54">
        <f>'1月'!$F54*'1月'!$C54</f>
        <v>60078</v>
      </c>
    </row>
    <row r="55" spans="1:18">
      <c r="A55" s="26" t="str">
        <f t="shared" si="4"/>
        <v>1995/1末</v>
      </c>
      <c r="B55" s="26" t="str">
        <f t="shared" si="4"/>
        <v>平成7/1末</v>
      </c>
      <c r="C55" s="43">
        <v>52</v>
      </c>
      <c r="D55" s="43">
        <v>588</v>
      </c>
      <c r="E55" s="43">
        <v>528</v>
      </c>
      <c r="F55" s="69">
        <v>1116</v>
      </c>
      <c r="G55" s="52" t="s">
        <v>15</v>
      </c>
      <c r="O55" s="17">
        <f>'1月'!$C55</f>
        <v>52</v>
      </c>
      <c r="P55">
        <f>'1月'!$D55*'1月'!$C55</f>
        <v>30576</v>
      </c>
      <c r="Q55">
        <f>'1月'!$E55*'1月'!$C55</f>
        <v>27456</v>
      </c>
      <c r="R55">
        <f>'1月'!$F55*'1月'!$C55</f>
        <v>58032</v>
      </c>
    </row>
    <row r="56" spans="1:18">
      <c r="A56" s="26" t="str">
        <f t="shared" si="4"/>
        <v>1995/1末</v>
      </c>
      <c r="B56" s="26" t="str">
        <f t="shared" si="4"/>
        <v>平成7/1末</v>
      </c>
      <c r="C56" s="43">
        <v>53</v>
      </c>
      <c r="D56" s="43">
        <v>594</v>
      </c>
      <c r="E56" s="43">
        <v>599</v>
      </c>
      <c r="F56" s="69">
        <v>1193</v>
      </c>
      <c r="G56" s="52" t="s">
        <v>15</v>
      </c>
      <c r="O56" s="17">
        <f>'1月'!$C56</f>
        <v>53</v>
      </c>
      <c r="P56">
        <f>'1月'!$D56*'1月'!$C56</f>
        <v>31482</v>
      </c>
      <c r="Q56">
        <f>'1月'!$E56*'1月'!$C56</f>
        <v>31747</v>
      </c>
      <c r="R56">
        <f>'1月'!$F56*'1月'!$C56</f>
        <v>63229</v>
      </c>
    </row>
    <row r="57" spans="1:18">
      <c r="A57" s="26" t="str">
        <f t="shared" si="4"/>
        <v>1995/1末</v>
      </c>
      <c r="B57" s="26" t="str">
        <f t="shared" si="4"/>
        <v>平成7/1末</v>
      </c>
      <c r="C57" s="43">
        <v>54</v>
      </c>
      <c r="D57" s="43">
        <v>535</v>
      </c>
      <c r="E57" s="43">
        <v>566</v>
      </c>
      <c r="F57" s="69">
        <v>1101</v>
      </c>
      <c r="G57" s="52" t="s">
        <v>15</v>
      </c>
      <c r="O57" s="17">
        <f>'1月'!$C57</f>
        <v>54</v>
      </c>
      <c r="P57">
        <f>'1月'!$D57*'1月'!$C57</f>
        <v>28890</v>
      </c>
      <c r="Q57">
        <f>'1月'!$E57*'1月'!$C57</f>
        <v>30564</v>
      </c>
      <c r="R57">
        <f>'1月'!$F57*'1月'!$C57</f>
        <v>59454</v>
      </c>
    </row>
    <row r="58" spans="1:18">
      <c r="A58" s="26" t="str">
        <f t="shared" si="4"/>
        <v>1995/1末</v>
      </c>
      <c r="B58" s="26" t="str">
        <f t="shared" si="4"/>
        <v>平成7/1末</v>
      </c>
      <c r="C58" s="43">
        <v>55</v>
      </c>
      <c r="D58" s="43">
        <v>516</v>
      </c>
      <c r="E58" s="43">
        <v>487</v>
      </c>
      <c r="F58" s="69">
        <v>1003</v>
      </c>
      <c r="G58" s="52" t="s">
        <v>15</v>
      </c>
      <c r="O58" s="17">
        <f>'1月'!$C58</f>
        <v>55</v>
      </c>
      <c r="P58">
        <f>'1月'!$D58*'1月'!$C58</f>
        <v>28380</v>
      </c>
      <c r="Q58">
        <f>'1月'!$E58*'1月'!$C58</f>
        <v>26785</v>
      </c>
      <c r="R58">
        <f>'1月'!$F58*'1月'!$C58</f>
        <v>55165</v>
      </c>
    </row>
    <row r="59" spans="1:18">
      <c r="A59" s="26" t="str">
        <f t="shared" si="4"/>
        <v>1995/1末</v>
      </c>
      <c r="B59" s="26" t="str">
        <f t="shared" si="4"/>
        <v>平成7/1末</v>
      </c>
      <c r="C59" s="43">
        <v>56</v>
      </c>
      <c r="D59" s="43">
        <v>494</v>
      </c>
      <c r="E59" s="43">
        <v>535</v>
      </c>
      <c r="F59" s="69">
        <v>1029</v>
      </c>
      <c r="G59" s="52" t="s">
        <v>15</v>
      </c>
      <c r="O59" s="17">
        <f>'1月'!$C59</f>
        <v>56</v>
      </c>
      <c r="P59">
        <f>'1月'!$D59*'1月'!$C59</f>
        <v>27664</v>
      </c>
      <c r="Q59">
        <f>'1月'!$E59*'1月'!$C59</f>
        <v>29960</v>
      </c>
      <c r="R59">
        <f>'1月'!$F59*'1月'!$C59</f>
        <v>57624</v>
      </c>
    </row>
    <row r="60" spans="1:18">
      <c r="A60" s="26" t="str">
        <f t="shared" si="4"/>
        <v>1995/1末</v>
      </c>
      <c r="B60" s="26" t="str">
        <f t="shared" si="4"/>
        <v>平成7/1末</v>
      </c>
      <c r="C60" s="43">
        <v>57</v>
      </c>
      <c r="D60" s="43">
        <v>516</v>
      </c>
      <c r="E60" s="43">
        <v>596</v>
      </c>
      <c r="F60" s="69">
        <v>1112</v>
      </c>
      <c r="G60" s="52" t="s">
        <v>15</v>
      </c>
      <c r="O60" s="17">
        <f>'1月'!$C60</f>
        <v>57</v>
      </c>
      <c r="P60">
        <f>'1月'!$D60*'1月'!$C60</f>
        <v>29412</v>
      </c>
      <c r="Q60">
        <f>'1月'!$E60*'1月'!$C60</f>
        <v>33972</v>
      </c>
      <c r="R60">
        <f>'1月'!$F60*'1月'!$C60</f>
        <v>63384</v>
      </c>
    </row>
    <row r="61" spans="1:18">
      <c r="A61" s="26" t="str">
        <f t="shared" si="4"/>
        <v>1995/1末</v>
      </c>
      <c r="B61" s="26" t="str">
        <f t="shared" si="4"/>
        <v>平成7/1末</v>
      </c>
      <c r="C61" s="43">
        <v>58</v>
      </c>
      <c r="D61" s="43">
        <v>462</v>
      </c>
      <c r="E61" s="43">
        <v>598</v>
      </c>
      <c r="F61" s="69">
        <v>1060</v>
      </c>
      <c r="G61" s="52" t="s">
        <v>15</v>
      </c>
      <c r="O61" s="17">
        <f>'1月'!$C61</f>
        <v>58</v>
      </c>
      <c r="P61">
        <f>'1月'!$D61*'1月'!$C61</f>
        <v>26796</v>
      </c>
      <c r="Q61">
        <f>'1月'!$E61*'1月'!$C61</f>
        <v>34684</v>
      </c>
      <c r="R61">
        <f>'1月'!$F61*'1月'!$C61</f>
        <v>61480</v>
      </c>
    </row>
    <row r="62" spans="1:18">
      <c r="A62" s="26" t="str">
        <f t="shared" si="4"/>
        <v>1995/1末</v>
      </c>
      <c r="B62" s="26" t="str">
        <f t="shared" si="4"/>
        <v>平成7/1末</v>
      </c>
      <c r="C62" s="43">
        <v>59</v>
      </c>
      <c r="D62" s="43">
        <v>589</v>
      </c>
      <c r="E62" s="43">
        <v>606</v>
      </c>
      <c r="F62" s="69">
        <v>1195</v>
      </c>
      <c r="G62" s="52" t="s">
        <v>15</v>
      </c>
      <c r="O62" s="17">
        <f>'1月'!$C62</f>
        <v>59</v>
      </c>
      <c r="P62">
        <f>'1月'!$D62*'1月'!$C62</f>
        <v>34751</v>
      </c>
      <c r="Q62">
        <f>'1月'!$E62*'1月'!$C62</f>
        <v>35754</v>
      </c>
      <c r="R62">
        <f>'1月'!$F62*'1月'!$C62</f>
        <v>70505</v>
      </c>
    </row>
    <row r="63" spans="1:18">
      <c r="A63" s="26" t="str">
        <f t="shared" si="4"/>
        <v>1995/1末</v>
      </c>
      <c r="B63" s="26" t="str">
        <f t="shared" si="4"/>
        <v>平成7/1末</v>
      </c>
      <c r="C63" s="43">
        <v>60</v>
      </c>
      <c r="D63" s="43">
        <v>516</v>
      </c>
      <c r="E63" s="43">
        <v>626</v>
      </c>
      <c r="F63" s="69">
        <v>1142</v>
      </c>
      <c r="G63" s="52" t="s">
        <v>15</v>
      </c>
      <c r="O63" s="17">
        <f>'1月'!$C63</f>
        <v>60</v>
      </c>
      <c r="P63">
        <f>'1月'!$D63*'1月'!$C63</f>
        <v>30960</v>
      </c>
      <c r="Q63">
        <f>'1月'!$E63*'1月'!$C63</f>
        <v>37560</v>
      </c>
      <c r="R63">
        <f>'1月'!$F63*'1月'!$C63</f>
        <v>68520</v>
      </c>
    </row>
    <row r="64" spans="1:18">
      <c r="A64" s="26" t="str">
        <f t="shared" si="4"/>
        <v>1995/1末</v>
      </c>
      <c r="B64" s="26" t="str">
        <f t="shared" si="4"/>
        <v>平成7/1末</v>
      </c>
      <c r="C64" s="43">
        <v>61</v>
      </c>
      <c r="D64" s="43">
        <v>527</v>
      </c>
      <c r="E64" s="43">
        <v>593</v>
      </c>
      <c r="F64" s="69">
        <v>1120</v>
      </c>
      <c r="G64" s="52" t="s">
        <v>15</v>
      </c>
      <c r="O64" s="17">
        <f>'1月'!$C64</f>
        <v>61</v>
      </c>
      <c r="P64">
        <f>'1月'!$D64*'1月'!$C64</f>
        <v>32147</v>
      </c>
      <c r="Q64">
        <f>'1月'!$E64*'1月'!$C64</f>
        <v>36173</v>
      </c>
      <c r="R64">
        <f>'1月'!$F64*'1月'!$C64</f>
        <v>68320</v>
      </c>
    </row>
    <row r="65" spans="1:18">
      <c r="A65" s="26" t="str">
        <f t="shared" si="4"/>
        <v>1995/1末</v>
      </c>
      <c r="B65" s="26" t="str">
        <f t="shared" si="4"/>
        <v>平成7/1末</v>
      </c>
      <c r="C65" s="43">
        <v>62</v>
      </c>
      <c r="D65" s="43">
        <v>597</v>
      </c>
      <c r="E65" s="43">
        <v>637</v>
      </c>
      <c r="F65" s="69">
        <v>1234</v>
      </c>
      <c r="G65" s="52" t="s">
        <v>15</v>
      </c>
      <c r="O65" s="17">
        <f>'1月'!$C65</f>
        <v>62</v>
      </c>
      <c r="P65">
        <f>'1月'!$D65*'1月'!$C65</f>
        <v>37014</v>
      </c>
      <c r="Q65">
        <f>'1月'!$E65*'1月'!$C65</f>
        <v>39494</v>
      </c>
      <c r="R65">
        <f>'1月'!$F65*'1月'!$C65</f>
        <v>76508</v>
      </c>
    </row>
    <row r="66" spans="1:18">
      <c r="A66" s="26" t="str">
        <f t="shared" si="4"/>
        <v>1995/1末</v>
      </c>
      <c r="B66" s="26" t="str">
        <f t="shared" si="4"/>
        <v>平成7/1末</v>
      </c>
      <c r="C66" s="43">
        <v>63</v>
      </c>
      <c r="D66" s="43">
        <v>545</v>
      </c>
      <c r="E66" s="43">
        <v>663</v>
      </c>
      <c r="F66" s="69">
        <v>1208</v>
      </c>
      <c r="G66" s="52" t="s">
        <v>15</v>
      </c>
      <c r="O66" s="17">
        <f>'1月'!$C66</f>
        <v>63</v>
      </c>
      <c r="P66">
        <f>'1月'!$D66*'1月'!$C66</f>
        <v>34335</v>
      </c>
      <c r="Q66">
        <f>'1月'!$E66*'1月'!$C66</f>
        <v>41769</v>
      </c>
      <c r="R66">
        <f>'1月'!$F66*'1月'!$C66</f>
        <v>76104</v>
      </c>
    </row>
    <row r="67" spans="1:18">
      <c r="A67" s="53" t="str">
        <f t="shared" si="4"/>
        <v>1995/1末</v>
      </c>
      <c r="B67" s="53" t="str">
        <f t="shared" si="4"/>
        <v>平成7/1末</v>
      </c>
      <c r="C67" s="43">
        <v>64</v>
      </c>
      <c r="D67" s="43">
        <v>537</v>
      </c>
      <c r="E67" s="43">
        <v>591</v>
      </c>
      <c r="F67" s="70">
        <v>1128</v>
      </c>
      <c r="G67" s="55" t="s">
        <v>15</v>
      </c>
      <c r="O67" s="17">
        <f>'1月'!$C67</f>
        <v>64</v>
      </c>
      <c r="P67">
        <f>'1月'!$D67*'1月'!$C67</f>
        <v>34368</v>
      </c>
      <c r="Q67">
        <f>'1月'!$E67*'1月'!$C67</f>
        <v>37824</v>
      </c>
      <c r="R67">
        <f>'1月'!$F67*'1月'!$C67</f>
        <v>72192</v>
      </c>
    </row>
    <row r="68" spans="1:18">
      <c r="A68" s="50" t="str">
        <f t="shared" si="4"/>
        <v>1995/1末</v>
      </c>
      <c r="B68" s="50" t="str">
        <f t="shared" si="4"/>
        <v>平成7/1末</v>
      </c>
      <c r="C68" s="42">
        <v>65</v>
      </c>
      <c r="D68" s="42">
        <v>527</v>
      </c>
      <c r="E68" s="42">
        <v>576</v>
      </c>
      <c r="F68" s="69">
        <v>1103</v>
      </c>
      <c r="G68" s="52" t="s">
        <v>16</v>
      </c>
      <c r="O68" s="23">
        <f>'1月'!$C68</f>
        <v>65</v>
      </c>
      <c r="P68" s="24">
        <f>'1月'!$D68*'1月'!$C68</f>
        <v>34255</v>
      </c>
      <c r="Q68" s="24">
        <f>'1月'!$E68*'1月'!$C68</f>
        <v>37440</v>
      </c>
      <c r="R68" s="24">
        <f>'1月'!$F68*'1月'!$C68</f>
        <v>71695</v>
      </c>
    </row>
    <row r="69" spans="1:18">
      <c r="A69" s="26" t="str">
        <f t="shared" ref="A69:B84" si="5">A68</f>
        <v>1995/1末</v>
      </c>
      <c r="B69" s="26" t="str">
        <f t="shared" si="5"/>
        <v>平成7/1末</v>
      </c>
      <c r="C69" s="43">
        <v>66</v>
      </c>
      <c r="D69" s="43">
        <v>563</v>
      </c>
      <c r="E69" s="43">
        <v>606</v>
      </c>
      <c r="F69" s="69">
        <v>1169</v>
      </c>
      <c r="G69" s="52" t="s">
        <v>16</v>
      </c>
      <c r="O69" s="17">
        <f>'1月'!$C69</f>
        <v>66</v>
      </c>
      <c r="P69">
        <f>'1月'!$D69*'1月'!$C69</f>
        <v>37158</v>
      </c>
      <c r="Q69">
        <f>'1月'!$E69*'1月'!$C69</f>
        <v>39996</v>
      </c>
      <c r="R69">
        <f>'1月'!$F69*'1月'!$C69</f>
        <v>77154</v>
      </c>
    </row>
    <row r="70" spans="1:18">
      <c r="A70" s="26" t="str">
        <f t="shared" si="5"/>
        <v>1995/1末</v>
      </c>
      <c r="B70" s="26" t="str">
        <f t="shared" si="5"/>
        <v>平成7/1末</v>
      </c>
      <c r="C70" s="43">
        <v>67</v>
      </c>
      <c r="D70" s="43">
        <v>491</v>
      </c>
      <c r="E70" s="43">
        <v>642</v>
      </c>
      <c r="F70" s="69">
        <v>1133</v>
      </c>
      <c r="G70" s="52" t="s">
        <v>16</v>
      </c>
      <c r="O70" s="17">
        <f>'1月'!$C70</f>
        <v>67</v>
      </c>
      <c r="P70">
        <f>'1月'!$D70*'1月'!$C70</f>
        <v>32897</v>
      </c>
      <c r="Q70">
        <f>'1月'!$E70*'1月'!$C70</f>
        <v>43014</v>
      </c>
      <c r="R70">
        <f>'1月'!$F70*'1月'!$C70</f>
        <v>75911</v>
      </c>
    </row>
    <row r="71" spans="1:18">
      <c r="A71" s="26" t="str">
        <f t="shared" si="5"/>
        <v>1995/1末</v>
      </c>
      <c r="B71" s="26" t="str">
        <f t="shared" si="5"/>
        <v>平成7/1末</v>
      </c>
      <c r="C71" s="43">
        <v>68</v>
      </c>
      <c r="D71" s="43">
        <v>502</v>
      </c>
      <c r="E71" s="43">
        <v>628</v>
      </c>
      <c r="F71" s="69">
        <v>1130</v>
      </c>
      <c r="G71" s="52" t="s">
        <v>16</v>
      </c>
      <c r="O71" s="17">
        <f>'1月'!$C71</f>
        <v>68</v>
      </c>
      <c r="P71">
        <f>'1月'!$D71*'1月'!$C71</f>
        <v>34136</v>
      </c>
      <c r="Q71">
        <f>'1月'!$E71*'1月'!$C71</f>
        <v>42704</v>
      </c>
      <c r="R71">
        <f>'1月'!$F71*'1月'!$C71</f>
        <v>76840</v>
      </c>
    </row>
    <row r="72" spans="1:18">
      <c r="A72" s="26" t="str">
        <f t="shared" si="5"/>
        <v>1995/1末</v>
      </c>
      <c r="B72" s="26" t="str">
        <f t="shared" si="5"/>
        <v>平成7/1末</v>
      </c>
      <c r="C72" s="43">
        <v>69</v>
      </c>
      <c r="D72" s="43">
        <v>452</v>
      </c>
      <c r="E72" s="43">
        <v>585</v>
      </c>
      <c r="F72" s="69">
        <v>1037</v>
      </c>
      <c r="G72" s="52" t="s">
        <v>16</v>
      </c>
      <c r="O72" s="17">
        <f>'1月'!$C72</f>
        <v>69</v>
      </c>
      <c r="P72">
        <f>'1月'!$D72*'1月'!$C72</f>
        <v>31188</v>
      </c>
      <c r="Q72">
        <f>'1月'!$E72*'1月'!$C72</f>
        <v>40365</v>
      </c>
      <c r="R72">
        <f>'1月'!$F72*'1月'!$C72</f>
        <v>71553</v>
      </c>
    </row>
    <row r="73" spans="1:18">
      <c r="A73" s="26" t="str">
        <f t="shared" si="5"/>
        <v>1995/1末</v>
      </c>
      <c r="B73" s="26" t="str">
        <f t="shared" si="5"/>
        <v>平成7/1末</v>
      </c>
      <c r="C73" s="43">
        <v>70</v>
      </c>
      <c r="D73" s="43">
        <v>438</v>
      </c>
      <c r="E73" s="43">
        <v>572</v>
      </c>
      <c r="F73" s="69">
        <v>1010</v>
      </c>
      <c r="G73" s="52" t="s">
        <v>16</v>
      </c>
      <c r="O73" s="17">
        <f>'1月'!$C73</f>
        <v>70</v>
      </c>
      <c r="P73">
        <f>'1月'!$D73*'1月'!$C73</f>
        <v>30660</v>
      </c>
      <c r="Q73">
        <f>'1月'!$E73*'1月'!$C73</f>
        <v>40040</v>
      </c>
      <c r="R73">
        <f>'1月'!$F73*'1月'!$C73</f>
        <v>70700</v>
      </c>
    </row>
    <row r="74" spans="1:18">
      <c r="A74" s="26" t="str">
        <f t="shared" si="5"/>
        <v>1995/1末</v>
      </c>
      <c r="B74" s="26" t="str">
        <f t="shared" si="5"/>
        <v>平成7/1末</v>
      </c>
      <c r="C74" s="43">
        <v>71</v>
      </c>
      <c r="D74" s="43">
        <v>399</v>
      </c>
      <c r="E74" s="43">
        <v>582</v>
      </c>
      <c r="F74" s="69">
        <v>981</v>
      </c>
      <c r="G74" s="52" t="s">
        <v>16</v>
      </c>
      <c r="O74" s="17">
        <f>'1月'!$C74</f>
        <v>71</v>
      </c>
      <c r="P74">
        <f>'1月'!$D74*'1月'!$C74</f>
        <v>28329</v>
      </c>
      <c r="Q74">
        <f>'1月'!$E74*'1月'!$C74</f>
        <v>41322</v>
      </c>
      <c r="R74">
        <f>'1月'!$F74*'1月'!$C74</f>
        <v>69651</v>
      </c>
    </row>
    <row r="75" spans="1:18">
      <c r="A75" s="26" t="str">
        <f t="shared" si="5"/>
        <v>1995/1末</v>
      </c>
      <c r="B75" s="26" t="str">
        <f t="shared" si="5"/>
        <v>平成7/1末</v>
      </c>
      <c r="C75" s="43">
        <v>72</v>
      </c>
      <c r="D75" s="43">
        <v>314</v>
      </c>
      <c r="E75" s="43">
        <v>500</v>
      </c>
      <c r="F75" s="69">
        <v>814</v>
      </c>
      <c r="G75" s="52" t="s">
        <v>16</v>
      </c>
      <c r="O75" s="17">
        <f>'1月'!$C75</f>
        <v>72</v>
      </c>
      <c r="P75">
        <f>'1月'!$D75*'1月'!$C75</f>
        <v>22608</v>
      </c>
      <c r="Q75">
        <f>'1月'!$E75*'1月'!$C75</f>
        <v>36000</v>
      </c>
      <c r="R75">
        <f>'1月'!$F75*'1月'!$C75</f>
        <v>58608</v>
      </c>
    </row>
    <row r="76" spans="1:18">
      <c r="A76" s="26" t="str">
        <f t="shared" si="5"/>
        <v>1995/1末</v>
      </c>
      <c r="B76" s="26" t="str">
        <f t="shared" si="5"/>
        <v>平成7/1末</v>
      </c>
      <c r="C76" s="43">
        <v>73</v>
      </c>
      <c r="D76" s="43">
        <v>304</v>
      </c>
      <c r="E76" s="43">
        <v>489</v>
      </c>
      <c r="F76" s="69">
        <v>793</v>
      </c>
      <c r="G76" s="52" t="s">
        <v>16</v>
      </c>
      <c r="O76" s="17">
        <f>'1月'!$C76</f>
        <v>73</v>
      </c>
      <c r="P76">
        <f>'1月'!$D76*'1月'!$C76</f>
        <v>22192</v>
      </c>
      <c r="Q76">
        <f>'1月'!$E76*'1月'!$C76</f>
        <v>35697</v>
      </c>
      <c r="R76">
        <f>'1月'!$F76*'1月'!$C76</f>
        <v>57889</v>
      </c>
    </row>
    <row r="77" spans="1:18">
      <c r="A77" s="57" t="str">
        <f t="shared" si="5"/>
        <v>1995/1末</v>
      </c>
      <c r="B77" s="57" t="str">
        <f t="shared" si="5"/>
        <v>平成7/1末</v>
      </c>
      <c r="C77" s="60">
        <v>74</v>
      </c>
      <c r="D77" s="60">
        <v>320</v>
      </c>
      <c r="E77" s="60">
        <v>477</v>
      </c>
      <c r="F77" s="71">
        <v>797</v>
      </c>
      <c r="G77" s="58" t="s">
        <v>16</v>
      </c>
      <c r="O77" s="17">
        <f>'1月'!$C77</f>
        <v>74</v>
      </c>
      <c r="P77">
        <f>'1月'!$D77*'1月'!$C77</f>
        <v>23680</v>
      </c>
      <c r="Q77">
        <f>'1月'!$E77*'1月'!$C77</f>
        <v>35298</v>
      </c>
      <c r="R77">
        <f>'1月'!$F77*'1月'!$C77</f>
        <v>58978</v>
      </c>
    </row>
    <row r="78" spans="1:18">
      <c r="A78" s="50" t="str">
        <f t="shared" si="5"/>
        <v>1995/1末</v>
      </c>
      <c r="B78" s="50" t="str">
        <f t="shared" si="5"/>
        <v>平成7/1末</v>
      </c>
      <c r="C78" s="59">
        <v>75</v>
      </c>
      <c r="D78" s="59">
        <v>299</v>
      </c>
      <c r="E78" s="59">
        <v>421</v>
      </c>
      <c r="F78" s="69">
        <v>720</v>
      </c>
      <c r="G78" s="52" t="s">
        <v>16</v>
      </c>
      <c r="O78" s="17">
        <f>'1月'!$C78</f>
        <v>75</v>
      </c>
      <c r="P78">
        <f>'1月'!$D78*'1月'!$C78</f>
        <v>22425</v>
      </c>
      <c r="Q78">
        <f>'1月'!$E78*'1月'!$C78</f>
        <v>31575</v>
      </c>
      <c r="R78">
        <f>'1月'!$F78*'1月'!$C78</f>
        <v>54000</v>
      </c>
    </row>
    <row r="79" spans="1:18">
      <c r="A79" s="26" t="str">
        <f t="shared" si="5"/>
        <v>1995/1末</v>
      </c>
      <c r="B79" s="26" t="str">
        <f t="shared" si="5"/>
        <v>平成7/1末</v>
      </c>
      <c r="C79" s="43">
        <v>76</v>
      </c>
      <c r="D79" s="43">
        <v>268</v>
      </c>
      <c r="E79" s="43">
        <v>402</v>
      </c>
      <c r="F79" s="69">
        <v>670</v>
      </c>
      <c r="G79" s="52" t="s">
        <v>16</v>
      </c>
      <c r="O79" s="17">
        <f>'1月'!$C79</f>
        <v>76</v>
      </c>
      <c r="P79">
        <f>'1月'!$D79*'1月'!$C79</f>
        <v>20368</v>
      </c>
      <c r="Q79">
        <f>'1月'!$E79*'1月'!$C79</f>
        <v>30552</v>
      </c>
      <c r="R79">
        <f>'1月'!$F79*'1月'!$C79</f>
        <v>50920</v>
      </c>
    </row>
    <row r="80" spans="1:18">
      <c r="A80" s="26" t="str">
        <f t="shared" si="5"/>
        <v>1995/1末</v>
      </c>
      <c r="B80" s="26" t="str">
        <f t="shared" si="5"/>
        <v>平成7/1末</v>
      </c>
      <c r="C80" s="43">
        <v>77</v>
      </c>
      <c r="D80" s="43">
        <v>221</v>
      </c>
      <c r="E80" s="43">
        <v>389</v>
      </c>
      <c r="F80" s="69">
        <v>610</v>
      </c>
      <c r="G80" s="52" t="s">
        <v>16</v>
      </c>
      <c r="O80" s="17">
        <f>'1月'!$C80</f>
        <v>77</v>
      </c>
      <c r="P80">
        <f>'1月'!$D80*'1月'!$C80</f>
        <v>17017</v>
      </c>
      <c r="Q80">
        <f>'1月'!$E80*'1月'!$C80</f>
        <v>29953</v>
      </c>
      <c r="R80">
        <f>'1月'!$F80*'1月'!$C80</f>
        <v>46970</v>
      </c>
    </row>
    <row r="81" spans="1:18">
      <c r="A81" s="26" t="str">
        <f t="shared" si="5"/>
        <v>1995/1末</v>
      </c>
      <c r="B81" s="26" t="str">
        <f t="shared" si="5"/>
        <v>平成7/1末</v>
      </c>
      <c r="C81" s="43">
        <v>78</v>
      </c>
      <c r="D81" s="43">
        <v>234</v>
      </c>
      <c r="E81" s="43">
        <v>391</v>
      </c>
      <c r="F81" s="69">
        <v>625</v>
      </c>
      <c r="G81" s="52" t="s">
        <v>16</v>
      </c>
      <c r="O81" s="17">
        <f>'1月'!$C81</f>
        <v>78</v>
      </c>
      <c r="P81">
        <f>'1月'!$D81*'1月'!$C81</f>
        <v>18252</v>
      </c>
      <c r="Q81">
        <f>'1月'!$E81*'1月'!$C81</f>
        <v>30498</v>
      </c>
      <c r="R81">
        <f>'1月'!$F81*'1月'!$C81</f>
        <v>48750</v>
      </c>
    </row>
    <row r="82" spans="1:18">
      <c r="A82" s="26" t="str">
        <f t="shared" si="5"/>
        <v>1995/1末</v>
      </c>
      <c r="B82" s="26" t="str">
        <f t="shared" si="5"/>
        <v>平成7/1末</v>
      </c>
      <c r="C82" s="43">
        <v>79</v>
      </c>
      <c r="D82" s="43">
        <v>224</v>
      </c>
      <c r="E82" s="43">
        <v>354</v>
      </c>
      <c r="F82" s="69">
        <v>578</v>
      </c>
      <c r="G82" s="52" t="s">
        <v>16</v>
      </c>
      <c r="O82" s="17">
        <f>'1月'!$C82</f>
        <v>79</v>
      </c>
      <c r="P82">
        <f>'1月'!$D82*'1月'!$C82</f>
        <v>17696</v>
      </c>
      <c r="Q82">
        <f>'1月'!$E82*'1月'!$C82</f>
        <v>27966</v>
      </c>
      <c r="R82">
        <f>'1月'!$F82*'1月'!$C82</f>
        <v>45662</v>
      </c>
    </row>
    <row r="83" spans="1:18">
      <c r="A83" s="26" t="str">
        <f t="shared" si="5"/>
        <v>1995/1末</v>
      </c>
      <c r="B83" s="26" t="str">
        <f t="shared" si="5"/>
        <v>平成7/1末</v>
      </c>
      <c r="C83" s="43">
        <v>80</v>
      </c>
      <c r="D83" s="43">
        <v>198</v>
      </c>
      <c r="E83" s="43">
        <v>321</v>
      </c>
      <c r="F83" s="69">
        <v>519</v>
      </c>
      <c r="G83" s="52" t="s">
        <v>16</v>
      </c>
      <c r="O83" s="17">
        <f>'1月'!$C83</f>
        <v>80</v>
      </c>
      <c r="P83">
        <f>'1月'!$D83*'1月'!$C83</f>
        <v>15840</v>
      </c>
      <c r="Q83">
        <f>'1月'!$E83*'1月'!$C83</f>
        <v>25680</v>
      </c>
      <c r="R83">
        <f>'1月'!$F83*'1月'!$C83</f>
        <v>41520</v>
      </c>
    </row>
    <row r="84" spans="1:18">
      <c r="A84" s="26" t="str">
        <f t="shared" si="5"/>
        <v>1995/1末</v>
      </c>
      <c r="B84" s="26" t="str">
        <f t="shared" si="5"/>
        <v>平成7/1末</v>
      </c>
      <c r="C84" s="43">
        <v>81</v>
      </c>
      <c r="D84" s="43">
        <v>160</v>
      </c>
      <c r="E84" s="43">
        <v>306</v>
      </c>
      <c r="F84" s="69">
        <v>466</v>
      </c>
      <c r="G84" s="52" t="s">
        <v>16</v>
      </c>
      <c r="O84" s="17">
        <f>'1月'!$C84</f>
        <v>81</v>
      </c>
      <c r="P84">
        <f>'1月'!$D84*'1月'!$C84</f>
        <v>12960</v>
      </c>
      <c r="Q84">
        <f>'1月'!$E84*'1月'!$C84</f>
        <v>24786</v>
      </c>
      <c r="R84">
        <f>'1月'!$F84*'1月'!$C84</f>
        <v>37746</v>
      </c>
    </row>
    <row r="85" spans="1:18">
      <c r="A85" s="26" t="str">
        <f t="shared" ref="A85:B100" si="6">A84</f>
        <v>1995/1末</v>
      </c>
      <c r="B85" s="26" t="str">
        <f t="shared" si="6"/>
        <v>平成7/1末</v>
      </c>
      <c r="C85" s="43">
        <v>82</v>
      </c>
      <c r="D85" s="43">
        <v>153</v>
      </c>
      <c r="E85" s="43">
        <v>265</v>
      </c>
      <c r="F85" s="69">
        <v>418</v>
      </c>
      <c r="G85" s="52" t="s">
        <v>16</v>
      </c>
      <c r="O85" s="17">
        <f>'1月'!$C85</f>
        <v>82</v>
      </c>
      <c r="P85">
        <f>'1月'!$D85*'1月'!$C85</f>
        <v>12546</v>
      </c>
      <c r="Q85">
        <f>'1月'!$E85*'1月'!$C85</f>
        <v>21730</v>
      </c>
      <c r="R85">
        <f>'1月'!$F85*'1月'!$C85</f>
        <v>34276</v>
      </c>
    </row>
    <row r="86" spans="1:18">
      <c r="A86" s="26" t="str">
        <f t="shared" si="6"/>
        <v>1995/1末</v>
      </c>
      <c r="B86" s="26" t="str">
        <f t="shared" si="6"/>
        <v>平成7/1末</v>
      </c>
      <c r="C86" s="43">
        <v>83</v>
      </c>
      <c r="D86" s="43">
        <v>131</v>
      </c>
      <c r="E86" s="43">
        <v>237</v>
      </c>
      <c r="F86" s="69">
        <v>368</v>
      </c>
      <c r="G86" s="52" t="s">
        <v>16</v>
      </c>
      <c r="O86" s="17">
        <f>'1月'!$C86</f>
        <v>83</v>
      </c>
      <c r="P86">
        <f>'1月'!$D86*'1月'!$C86</f>
        <v>10873</v>
      </c>
      <c r="Q86">
        <f>'1月'!$E86*'1月'!$C86</f>
        <v>19671</v>
      </c>
      <c r="R86">
        <f>'1月'!$F86*'1月'!$C86</f>
        <v>30544</v>
      </c>
    </row>
    <row r="87" spans="1:18">
      <c r="A87" s="26" t="str">
        <f t="shared" si="6"/>
        <v>1995/1末</v>
      </c>
      <c r="B87" s="26" t="str">
        <f t="shared" si="6"/>
        <v>平成7/1末</v>
      </c>
      <c r="C87" s="43">
        <v>84</v>
      </c>
      <c r="D87" s="43">
        <v>112</v>
      </c>
      <c r="E87" s="43">
        <v>237</v>
      </c>
      <c r="F87" s="69">
        <v>349</v>
      </c>
      <c r="G87" s="52" t="s">
        <v>16</v>
      </c>
      <c r="O87" s="17">
        <f>'1月'!$C87</f>
        <v>84</v>
      </c>
      <c r="P87">
        <f>'1月'!$D87*'1月'!$C87</f>
        <v>9408</v>
      </c>
      <c r="Q87">
        <f>'1月'!$E87*'1月'!$C87</f>
        <v>19908</v>
      </c>
      <c r="R87">
        <f>'1月'!$F87*'1月'!$C87</f>
        <v>29316</v>
      </c>
    </row>
    <row r="88" spans="1:18">
      <c r="A88" s="26" t="str">
        <f t="shared" si="6"/>
        <v>1995/1末</v>
      </c>
      <c r="B88" s="26" t="str">
        <f t="shared" si="6"/>
        <v>平成7/1末</v>
      </c>
      <c r="C88" s="43">
        <v>85</v>
      </c>
      <c r="D88" s="43">
        <v>88</v>
      </c>
      <c r="E88" s="43">
        <v>206</v>
      </c>
      <c r="F88" s="69">
        <v>294</v>
      </c>
      <c r="G88" s="52" t="s">
        <v>16</v>
      </c>
      <c r="O88" s="17">
        <f>'1月'!$C88</f>
        <v>85</v>
      </c>
      <c r="P88">
        <f>'1月'!$D88*'1月'!$C88</f>
        <v>7480</v>
      </c>
      <c r="Q88">
        <f>'1月'!$E88*'1月'!$C88</f>
        <v>17510</v>
      </c>
      <c r="R88">
        <f>'1月'!$F88*'1月'!$C88</f>
        <v>24990</v>
      </c>
    </row>
    <row r="89" spans="1:18">
      <c r="A89" s="26" t="str">
        <f t="shared" si="6"/>
        <v>1995/1末</v>
      </c>
      <c r="B89" s="26" t="str">
        <f t="shared" si="6"/>
        <v>平成7/1末</v>
      </c>
      <c r="C89" s="43">
        <v>86</v>
      </c>
      <c r="D89" s="43">
        <v>68</v>
      </c>
      <c r="E89" s="43">
        <v>171</v>
      </c>
      <c r="F89" s="69">
        <v>239</v>
      </c>
      <c r="G89" s="52" t="s">
        <v>16</v>
      </c>
      <c r="O89" s="17">
        <f>'1月'!$C89</f>
        <v>86</v>
      </c>
      <c r="P89">
        <f>'1月'!$D89*'1月'!$C89</f>
        <v>5848</v>
      </c>
      <c r="Q89">
        <f>'1月'!$E89*'1月'!$C89</f>
        <v>14706</v>
      </c>
      <c r="R89">
        <f>'1月'!$F89*'1月'!$C89</f>
        <v>20554</v>
      </c>
    </row>
    <row r="90" spans="1:18">
      <c r="A90" s="26" t="str">
        <f t="shared" si="6"/>
        <v>1995/1末</v>
      </c>
      <c r="B90" s="26" t="str">
        <f t="shared" si="6"/>
        <v>平成7/1末</v>
      </c>
      <c r="C90" s="43">
        <v>87</v>
      </c>
      <c r="D90" s="43">
        <v>51</v>
      </c>
      <c r="E90" s="43">
        <v>145</v>
      </c>
      <c r="F90" s="69">
        <v>196</v>
      </c>
      <c r="G90" s="52" t="s">
        <v>16</v>
      </c>
      <c r="O90" s="17">
        <f>'1月'!$C90</f>
        <v>87</v>
      </c>
      <c r="P90">
        <f>'1月'!$D90*'1月'!$C90</f>
        <v>4437</v>
      </c>
      <c r="Q90">
        <f>'1月'!$E90*'1月'!$C90</f>
        <v>12615</v>
      </c>
      <c r="R90">
        <f>'1月'!$F90*'1月'!$C90</f>
        <v>17052</v>
      </c>
    </row>
    <row r="91" spans="1:18">
      <c r="A91" s="26" t="str">
        <f t="shared" si="6"/>
        <v>1995/1末</v>
      </c>
      <c r="B91" s="26" t="str">
        <f t="shared" si="6"/>
        <v>平成7/1末</v>
      </c>
      <c r="C91" s="43">
        <v>88</v>
      </c>
      <c r="D91" s="43">
        <v>43</v>
      </c>
      <c r="E91" s="43">
        <v>116</v>
      </c>
      <c r="F91" s="69">
        <v>159</v>
      </c>
      <c r="G91" s="52" t="s">
        <v>16</v>
      </c>
      <c r="O91" s="17">
        <f>'1月'!$C91</f>
        <v>88</v>
      </c>
      <c r="P91">
        <f>'1月'!$D91*'1月'!$C91</f>
        <v>3784</v>
      </c>
      <c r="Q91">
        <f>'1月'!$E91*'1月'!$C91</f>
        <v>10208</v>
      </c>
      <c r="R91">
        <f>'1月'!$F91*'1月'!$C91</f>
        <v>13992</v>
      </c>
    </row>
    <row r="92" spans="1:18">
      <c r="A92" s="26" t="str">
        <f t="shared" si="6"/>
        <v>1995/1末</v>
      </c>
      <c r="B92" s="26" t="str">
        <f t="shared" si="6"/>
        <v>平成7/1末</v>
      </c>
      <c r="C92" s="43">
        <v>89</v>
      </c>
      <c r="D92" s="43">
        <v>37</v>
      </c>
      <c r="E92" s="43">
        <v>92</v>
      </c>
      <c r="F92" s="69">
        <v>129</v>
      </c>
      <c r="G92" s="52" t="s">
        <v>16</v>
      </c>
      <c r="O92" s="17">
        <f>'1月'!$C92</f>
        <v>89</v>
      </c>
      <c r="P92">
        <f>'1月'!$D92*'1月'!$C92</f>
        <v>3293</v>
      </c>
      <c r="Q92">
        <f>'1月'!$E92*'1月'!$C92</f>
        <v>8188</v>
      </c>
      <c r="R92">
        <f>'1月'!$F92*'1月'!$C92</f>
        <v>11481</v>
      </c>
    </row>
    <row r="93" spans="1:18">
      <c r="A93" s="26" t="str">
        <f t="shared" si="6"/>
        <v>1995/1末</v>
      </c>
      <c r="B93" s="26" t="str">
        <f t="shared" si="6"/>
        <v>平成7/1末</v>
      </c>
      <c r="C93" s="43">
        <v>90</v>
      </c>
      <c r="D93" s="43">
        <v>32</v>
      </c>
      <c r="E93" s="43">
        <v>69</v>
      </c>
      <c r="F93" s="69">
        <v>101</v>
      </c>
      <c r="G93" s="52" t="s">
        <v>16</v>
      </c>
      <c r="O93" s="17">
        <f>'1月'!$C93</f>
        <v>90</v>
      </c>
      <c r="P93">
        <f>'1月'!$D93*'1月'!$C93</f>
        <v>2880</v>
      </c>
      <c r="Q93">
        <f>'1月'!$E93*'1月'!$C93</f>
        <v>6210</v>
      </c>
      <c r="R93">
        <f>'1月'!$F93*'1月'!$C93</f>
        <v>9090</v>
      </c>
    </row>
    <row r="94" spans="1:18">
      <c r="A94" s="26" t="str">
        <f t="shared" si="6"/>
        <v>1995/1末</v>
      </c>
      <c r="B94" s="26" t="str">
        <f t="shared" si="6"/>
        <v>平成7/1末</v>
      </c>
      <c r="C94" s="43">
        <v>91</v>
      </c>
      <c r="D94" s="43">
        <v>15</v>
      </c>
      <c r="E94" s="43">
        <v>56</v>
      </c>
      <c r="F94" s="69">
        <v>71</v>
      </c>
      <c r="G94" s="52" t="s">
        <v>16</v>
      </c>
      <c r="O94" s="17">
        <f>'1月'!$C94</f>
        <v>91</v>
      </c>
      <c r="P94">
        <f>'1月'!$D94*'1月'!$C94</f>
        <v>1365</v>
      </c>
      <c r="Q94">
        <f>'1月'!$E94*'1月'!$C94</f>
        <v>5096</v>
      </c>
      <c r="R94">
        <f>'1月'!$F94*'1月'!$C94</f>
        <v>6461</v>
      </c>
    </row>
    <row r="95" spans="1:18">
      <c r="A95" s="26" t="str">
        <f t="shared" si="6"/>
        <v>1995/1末</v>
      </c>
      <c r="B95" s="26" t="str">
        <f t="shared" si="6"/>
        <v>平成7/1末</v>
      </c>
      <c r="C95" s="43">
        <v>92</v>
      </c>
      <c r="D95" s="43">
        <v>19</v>
      </c>
      <c r="E95" s="43">
        <v>44</v>
      </c>
      <c r="F95" s="69">
        <v>63</v>
      </c>
      <c r="G95" s="52" t="s">
        <v>16</v>
      </c>
      <c r="O95" s="17">
        <f>'1月'!$C95</f>
        <v>92</v>
      </c>
      <c r="P95">
        <f>'1月'!$D95*'1月'!$C95</f>
        <v>1748</v>
      </c>
      <c r="Q95">
        <f>'1月'!$E95*'1月'!$C95</f>
        <v>4048</v>
      </c>
      <c r="R95">
        <f>'1月'!$F95*'1月'!$C95</f>
        <v>5796</v>
      </c>
    </row>
    <row r="96" spans="1:18">
      <c r="A96" s="26" t="str">
        <f t="shared" si="6"/>
        <v>1995/1末</v>
      </c>
      <c r="B96" s="26" t="str">
        <f t="shared" si="6"/>
        <v>平成7/1末</v>
      </c>
      <c r="C96" s="43">
        <v>93</v>
      </c>
      <c r="D96" s="43">
        <v>5</v>
      </c>
      <c r="E96" s="43">
        <v>28</v>
      </c>
      <c r="F96" s="69">
        <v>33</v>
      </c>
      <c r="G96" s="52" t="s">
        <v>16</v>
      </c>
      <c r="O96" s="17">
        <f>'1月'!$C96</f>
        <v>93</v>
      </c>
      <c r="P96">
        <f>'1月'!$D96*'1月'!$C96</f>
        <v>465</v>
      </c>
      <c r="Q96">
        <f>'1月'!$E96*'1月'!$C96</f>
        <v>2604</v>
      </c>
      <c r="R96">
        <f>'1月'!$F96*'1月'!$C96</f>
        <v>3069</v>
      </c>
    </row>
    <row r="97" spans="1:18">
      <c r="A97" s="26" t="str">
        <f t="shared" si="6"/>
        <v>1995/1末</v>
      </c>
      <c r="B97" s="26" t="str">
        <f t="shared" si="6"/>
        <v>平成7/1末</v>
      </c>
      <c r="C97" s="43">
        <v>94</v>
      </c>
      <c r="D97" s="43">
        <v>8</v>
      </c>
      <c r="E97" s="43">
        <v>19</v>
      </c>
      <c r="F97" s="69">
        <v>27</v>
      </c>
      <c r="G97" s="52" t="s">
        <v>16</v>
      </c>
      <c r="O97" s="17">
        <f>'1月'!$C97</f>
        <v>94</v>
      </c>
      <c r="P97">
        <f>'1月'!$D97*'1月'!$C97</f>
        <v>752</v>
      </c>
      <c r="Q97">
        <f>'1月'!$E97*'1月'!$C97</f>
        <v>1786</v>
      </c>
      <c r="R97">
        <f>'1月'!$F97*'1月'!$C97</f>
        <v>2538</v>
      </c>
    </row>
    <row r="98" spans="1:18">
      <c r="A98" s="26" t="str">
        <f t="shared" si="6"/>
        <v>1995/1末</v>
      </c>
      <c r="B98" s="26" t="str">
        <f t="shared" si="6"/>
        <v>平成7/1末</v>
      </c>
      <c r="C98" s="43">
        <v>95</v>
      </c>
      <c r="D98" s="43">
        <v>5</v>
      </c>
      <c r="E98" s="43">
        <v>20</v>
      </c>
      <c r="F98" s="69">
        <v>25</v>
      </c>
      <c r="G98" s="52" t="s">
        <v>16</v>
      </c>
      <c r="O98" s="17">
        <f>'1月'!$C98</f>
        <v>95</v>
      </c>
      <c r="P98">
        <f>'1月'!$D98*'1月'!$C98</f>
        <v>475</v>
      </c>
      <c r="Q98">
        <f>'1月'!$E98*'1月'!$C98</f>
        <v>1900</v>
      </c>
      <c r="R98">
        <f>'1月'!$F98*'1月'!$C98</f>
        <v>2375</v>
      </c>
    </row>
    <row r="99" spans="1:18">
      <c r="A99" s="26" t="str">
        <f t="shared" si="6"/>
        <v>1995/1末</v>
      </c>
      <c r="B99" s="26" t="str">
        <f t="shared" si="6"/>
        <v>平成7/1末</v>
      </c>
      <c r="C99" s="43">
        <v>96</v>
      </c>
      <c r="D99" s="43">
        <v>2</v>
      </c>
      <c r="E99" s="43">
        <v>6</v>
      </c>
      <c r="F99" s="69">
        <v>8</v>
      </c>
      <c r="G99" s="52" t="s">
        <v>16</v>
      </c>
      <c r="O99" s="17">
        <f>'1月'!$C99</f>
        <v>96</v>
      </c>
      <c r="P99">
        <f>'1月'!$D99*'1月'!$C99</f>
        <v>192</v>
      </c>
      <c r="Q99">
        <f>'1月'!$E99*'1月'!$C99</f>
        <v>576</v>
      </c>
      <c r="R99">
        <f>'1月'!$F99*'1月'!$C99</f>
        <v>768</v>
      </c>
    </row>
    <row r="100" spans="1:18">
      <c r="A100" s="26" t="str">
        <f t="shared" si="6"/>
        <v>1995/1末</v>
      </c>
      <c r="B100" s="26" t="str">
        <f t="shared" si="6"/>
        <v>平成7/1末</v>
      </c>
      <c r="C100" s="43">
        <v>97</v>
      </c>
      <c r="D100" s="43">
        <v>1</v>
      </c>
      <c r="E100" s="43">
        <v>2</v>
      </c>
      <c r="F100" s="69">
        <v>3</v>
      </c>
      <c r="G100" s="52" t="s">
        <v>16</v>
      </c>
      <c r="O100" s="17">
        <f>'1月'!$C100</f>
        <v>97</v>
      </c>
      <c r="P100">
        <f>'1月'!$D100*'1月'!$C100</f>
        <v>97</v>
      </c>
      <c r="Q100">
        <f>'1月'!$E100*'1月'!$C100</f>
        <v>194</v>
      </c>
      <c r="R100">
        <f>'1月'!$F100*'1月'!$C100</f>
        <v>291</v>
      </c>
    </row>
    <row r="101" spans="1:18">
      <c r="A101" s="26" t="str">
        <f t="shared" ref="A101:B108" si="7">A100</f>
        <v>1995/1末</v>
      </c>
      <c r="B101" s="26" t="str">
        <f t="shared" si="7"/>
        <v>平成7/1末</v>
      </c>
      <c r="C101" s="43">
        <v>98</v>
      </c>
      <c r="D101" s="43">
        <v>0</v>
      </c>
      <c r="E101" s="43">
        <v>5</v>
      </c>
      <c r="F101" s="69">
        <v>5</v>
      </c>
      <c r="G101" s="52" t="s">
        <v>16</v>
      </c>
      <c r="O101" s="17">
        <f>'1月'!$C101</f>
        <v>98</v>
      </c>
      <c r="P101">
        <f>'1月'!$D101*'1月'!$C101</f>
        <v>0</v>
      </c>
      <c r="Q101">
        <f>'1月'!$E101*'1月'!$C101</f>
        <v>490</v>
      </c>
      <c r="R101">
        <f>'1月'!$F101*'1月'!$C101</f>
        <v>490</v>
      </c>
    </row>
    <row r="102" spans="1:18">
      <c r="A102" s="26" t="str">
        <f t="shared" si="7"/>
        <v>1995/1末</v>
      </c>
      <c r="B102" s="26" t="str">
        <f t="shared" si="7"/>
        <v>平成7/1末</v>
      </c>
      <c r="C102" s="43">
        <v>99</v>
      </c>
      <c r="D102" s="43">
        <v>0</v>
      </c>
      <c r="E102" s="43">
        <v>4</v>
      </c>
      <c r="F102" s="69">
        <v>4</v>
      </c>
      <c r="G102" s="52" t="s">
        <v>16</v>
      </c>
      <c r="O102" s="17">
        <f>'1月'!$C102</f>
        <v>99</v>
      </c>
      <c r="P102">
        <f>'1月'!$D102*'1月'!$C102</f>
        <v>0</v>
      </c>
      <c r="Q102">
        <f>'1月'!$E102*'1月'!$C102</f>
        <v>396</v>
      </c>
      <c r="R102">
        <f>'1月'!$F102*'1月'!$C102</f>
        <v>396</v>
      </c>
    </row>
    <row r="103" spans="1:18">
      <c r="A103" s="26" t="str">
        <f t="shared" si="7"/>
        <v>1995/1末</v>
      </c>
      <c r="B103" s="26" t="str">
        <f t="shared" si="7"/>
        <v>平成7/1末</v>
      </c>
      <c r="C103" s="43">
        <v>100</v>
      </c>
      <c r="D103" s="43">
        <v>0</v>
      </c>
      <c r="E103" s="43">
        <v>1</v>
      </c>
      <c r="F103" s="69">
        <v>1</v>
      </c>
      <c r="G103" s="52" t="s">
        <v>16</v>
      </c>
      <c r="O103" s="17">
        <f>'1月'!$C103</f>
        <v>100</v>
      </c>
      <c r="P103">
        <f>'1月'!$D103*'1月'!$C103</f>
        <v>0</v>
      </c>
      <c r="Q103">
        <f>'1月'!$E103*'1月'!$C103</f>
        <v>100</v>
      </c>
      <c r="R103">
        <f>'1月'!$F103*'1月'!$C103</f>
        <v>100</v>
      </c>
    </row>
    <row r="104" spans="1:18">
      <c r="A104" s="26" t="str">
        <f t="shared" si="7"/>
        <v>1995/1末</v>
      </c>
      <c r="B104" s="26" t="str">
        <f t="shared" si="7"/>
        <v>平成7/1末</v>
      </c>
      <c r="C104" s="43">
        <v>101</v>
      </c>
      <c r="D104" s="43">
        <v>0</v>
      </c>
      <c r="E104" s="43">
        <v>1</v>
      </c>
      <c r="F104" s="69">
        <v>1</v>
      </c>
      <c r="G104" s="52" t="s">
        <v>16</v>
      </c>
      <c r="O104" s="17">
        <f>'1月'!$C104</f>
        <v>101</v>
      </c>
      <c r="P104">
        <f>'1月'!$D104*'1月'!$C104</f>
        <v>0</v>
      </c>
      <c r="Q104">
        <f>'1月'!$E104*'1月'!$C104</f>
        <v>101</v>
      </c>
      <c r="R104">
        <f>'1月'!$F104*'1月'!$C104</f>
        <v>101</v>
      </c>
    </row>
    <row r="105" spans="1:18">
      <c r="A105" s="26" t="str">
        <f t="shared" si="7"/>
        <v>1995/1末</v>
      </c>
      <c r="B105" s="26" t="str">
        <f t="shared" si="7"/>
        <v>平成7/1末</v>
      </c>
      <c r="C105" s="43">
        <v>102</v>
      </c>
      <c r="D105" s="43">
        <v>0</v>
      </c>
      <c r="E105" s="43">
        <v>1</v>
      </c>
      <c r="F105" s="69">
        <v>1</v>
      </c>
      <c r="G105" s="52" t="s">
        <v>16</v>
      </c>
      <c r="O105" s="17">
        <f>'1月'!$C105</f>
        <v>102</v>
      </c>
      <c r="P105">
        <f>'1月'!$D105*'1月'!$C105</f>
        <v>0</v>
      </c>
      <c r="Q105">
        <f>'1月'!$E105*'1月'!$C105</f>
        <v>102</v>
      </c>
      <c r="R105">
        <f>'1月'!$F105*'1月'!$C105</f>
        <v>102</v>
      </c>
    </row>
    <row r="106" spans="1:18">
      <c r="A106" s="26" t="str">
        <f t="shared" si="7"/>
        <v>1995/1末</v>
      </c>
      <c r="B106" s="26" t="str">
        <f t="shared" si="7"/>
        <v>平成7/1末</v>
      </c>
      <c r="C106" s="43">
        <v>103</v>
      </c>
      <c r="D106" s="43">
        <v>0</v>
      </c>
      <c r="E106" s="43">
        <v>0</v>
      </c>
      <c r="F106" s="69">
        <v>0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0</v>
      </c>
      <c r="R106">
        <f>'1月'!$F106*'1月'!$C106</f>
        <v>0</v>
      </c>
    </row>
    <row r="107" spans="1:18">
      <c r="A107" s="26" t="str">
        <f t="shared" si="7"/>
        <v>1995/1末</v>
      </c>
      <c r="B107" s="26" t="str">
        <f t="shared" si="7"/>
        <v>平成7/1末</v>
      </c>
      <c r="C107" s="43">
        <v>104</v>
      </c>
      <c r="D107" s="43">
        <v>0</v>
      </c>
      <c r="E107" s="43">
        <v>1</v>
      </c>
      <c r="F107" s="69">
        <v>1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104</v>
      </c>
      <c r="R107">
        <f>'1月'!$F107*'1月'!$C107</f>
        <v>104</v>
      </c>
    </row>
    <row r="108" spans="1:18">
      <c r="A108" s="26" t="str">
        <f t="shared" si="7"/>
        <v>1995/1末</v>
      </c>
      <c r="B108" s="26" t="str">
        <f t="shared" si="7"/>
        <v>平成7/1末</v>
      </c>
      <c r="C108" s="43" t="s">
        <v>65</v>
      </c>
      <c r="D108" s="43">
        <v>0</v>
      </c>
      <c r="E108" s="43">
        <v>0</v>
      </c>
      <c r="F108" s="69">
        <v>0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0</v>
      </c>
      <c r="R108">
        <f>'1月'!$F108*105</f>
        <v>0</v>
      </c>
    </row>
    <row r="109" spans="1:18">
      <c r="O109" s="11" t="s">
        <v>22</v>
      </c>
      <c r="P109" s="11">
        <f>SUM(P3:P108)</f>
        <v>1701086</v>
      </c>
      <c r="Q109" s="11">
        <f t="shared" ref="Q109:R109" si="8">SUM(Q3:Q108)</f>
        <v>1929393</v>
      </c>
      <c r="R109" s="11">
        <f t="shared" si="8"/>
        <v>3630485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1995/2末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70</v>
      </c>
      <c r="B2" s="72" t="s">
        <v>71</v>
      </c>
      <c r="C2" s="14" t="s">
        <v>5</v>
      </c>
      <c r="D2" s="15">
        <f>SUM(D3:D108)</f>
        <v>43577</v>
      </c>
      <c r="E2" s="15">
        <f>SUM(E3:E108)</f>
        <v>45195</v>
      </c>
      <c r="F2" s="15">
        <f>SUM(F3:F108)</f>
        <v>88772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1702956</v>
      </c>
      <c r="Q2" s="19">
        <f t="shared" si="0"/>
        <v>1931660</v>
      </c>
      <c r="R2" s="19">
        <f t="shared" si="0"/>
        <v>3634638</v>
      </c>
    </row>
    <row r="3" spans="1:18">
      <c r="A3" s="25" t="str">
        <f>A2</f>
        <v>1995/2末</v>
      </c>
      <c r="B3" s="25" t="str">
        <f>B2</f>
        <v>平成7/2末</v>
      </c>
      <c r="C3" s="42">
        <v>0</v>
      </c>
      <c r="D3" s="42">
        <v>430</v>
      </c>
      <c r="E3" s="42">
        <v>452</v>
      </c>
      <c r="F3" s="68">
        <v>882</v>
      </c>
      <c r="G3" s="27" t="s">
        <v>14</v>
      </c>
      <c r="J3" s="31" t="s">
        <v>5</v>
      </c>
      <c r="K3" s="12">
        <f>SUM($K$4:$K$6)</f>
        <v>43577</v>
      </c>
      <c r="L3" s="12">
        <f>SUM($L$4:$L$6)</f>
        <v>45195</v>
      </c>
      <c r="M3" s="34">
        <f>SUM($M$4:$M$6)</f>
        <v>88772</v>
      </c>
      <c r="N3" s="10"/>
      <c r="O3" s="20">
        <f>'2月'!$C3</f>
        <v>0</v>
      </c>
      <c r="P3">
        <f>'2月'!$D3</f>
        <v>430</v>
      </c>
      <c r="Q3">
        <f>'2月'!$D3</f>
        <v>430</v>
      </c>
      <c r="R3">
        <f>'2月'!$F3</f>
        <v>882</v>
      </c>
    </row>
    <row r="4" spans="1:18">
      <c r="A4" s="26" t="str">
        <f>A3</f>
        <v>1995/2末</v>
      </c>
      <c r="B4" s="26" t="str">
        <f>B3</f>
        <v>平成7/2末</v>
      </c>
      <c r="C4" s="43">
        <v>1</v>
      </c>
      <c r="D4" s="43">
        <v>464</v>
      </c>
      <c r="E4" s="43">
        <v>414</v>
      </c>
      <c r="F4" s="69">
        <v>878</v>
      </c>
      <c r="G4" s="28" t="s">
        <v>14</v>
      </c>
      <c r="J4" s="32" t="s">
        <v>14</v>
      </c>
      <c r="K4" s="13">
        <f>SUMIF('2月'!$G$2:$G$108,$J4,'2月'!$D$2:$D$108)</f>
        <v>7608</v>
      </c>
      <c r="L4" s="13">
        <f>SUMIF('2月'!$G$2:$G$108,$J4,'2月'!$E$2:$E$108)</f>
        <v>7125</v>
      </c>
      <c r="M4" s="35">
        <f>SUMIF('2月'!$G$2:$G$108,$J4,'2月'!$F$2:$F$108)</f>
        <v>14733</v>
      </c>
      <c r="O4" s="17">
        <f>'2月'!$C4</f>
        <v>1</v>
      </c>
      <c r="P4">
        <f>'2月'!$D4*'2月'!$C4</f>
        <v>464</v>
      </c>
      <c r="Q4">
        <f>'2月'!$E4*'2月'!$C4</f>
        <v>414</v>
      </c>
      <c r="R4">
        <f>'2月'!$F4*'2月'!$C4</f>
        <v>878</v>
      </c>
    </row>
    <row r="5" spans="1:18">
      <c r="A5" s="26" t="str">
        <f t="shared" ref="A5:B20" si="1">A4</f>
        <v>1995/2末</v>
      </c>
      <c r="B5" s="26" t="str">
        <f t="shared" si="1"/>
        <v>平成7/2末</v>
      </c>
      <c r="C5" s="43">
        <v>2</v>
      </c>
      <c r="D5" s="43">
        <v>412</v>
      </c>
      <c r="E5" s="43">
        <v>419</v>
      </c>
      <c r="F5" s="69">
        <v>831</v>
      </c>
      <c r="G5" s="28" t="s">
        <v>14</v>
      </c>
      <c r="J5" s="33" t="s">
        <v>15</v>
      </c>
      <c r="K5" s="13">
        <f>SUMIF('2月'!$G$2:$G$108,$J5,'2月'!$D$2:$D$108)</f>
        <v>29248</v>
      </c>
      <c r="L5" s="13">
        <f>SUMIF('2月'!$G$2:$G$108,$J5,'2月'!$E$2:$E$108)</f>
        <v>28073</v>
      </c>
      <c r="M5" s="35">
        <f>SUMIF('2月'!$G$2:$G$108,$J5,'2月'!$F$2:$F$108)</f>
        <v>57321</v>
      </c>
      <c r="O5" s="17">
        <f>'2月'!$C5</f>
        <v>2</v>
      </c>
      <c r="P5">
        <f>'2月'!$D5*'2月'!$C5</f>
        <v>824</v>
      </c>
      <c r="Q5">
        <f>'2月'!$E5*'2月'!$C5</f>
        <v>838</v>
      </c>
      <c r="R5">
        <f>'2月'!$F5*'2月'!$C5</f>
        <v>1662</v>
      </c>
    </row>
    <row r="6" spans="1:18">
      <c r="A6" s="26" t="str">
        <f t="shared" si="1"/>
        <v>1995/2末</v>
      </c>
      <c r="B6" s="26" t="str">
        <f t="shared" si="1"/>
        <v>平成7/2末</v>
      </c>
      <c r="C6" s="43">
        <v>3</v>
      </c>
      <c r="D6" s="43">
        <v>472</v>
      </c>
      <c r="E6" s="43">
        <v>454</v>
      </c>
      <c r="F6" s="69">
        <v>926</v>
      </c>
      <c r="G6" s="28" t="s">
        <v>14</v>
      </c>
      <c r="J6" s="33" t="s">
        <v>16</v>
      </c>
      <c r="K6" s="13">
        <f>SUMIF('2月'!$G$2:$G$108,$J6,'2月'!$D$2:$D$108)</f>
        <v>6721</v>
      </c>
      <c r="L6" s="13">
        <f>SUMIF('2月'!$G$2:$G$108,$J6,'2月'!$E$2:$E$108)</f>
        <v>9997</v>
      </c>
      <c r="M6" s="35">
        <f>SUMIF('2月'!$G$2:$G$108,$J6,'2月'!$F$2:$F$108)</f>
        <v>16718</v>
      </c>
      <c r="O6" s="17">
        <f>'2月'!$C6</f>
        <v>3</v>
      </c>
      <c r="P6">
        <f>'2月'!$D6*'2月'!$C6</f>
        <v>1416</v>
      </c>
      <c r="Q6">
        <f>'2月'!$E6*'2月'!$C6</f>
        <v>1362</v>
      </c>
      <c r="R6">
        <f>'2月'!$F6*'2月'!$C6</f>
        <v>2778</v>
      </c>
    </row>
    <row r="7" spans="1:18">
      <c r="A7" s="26" t="str">
        <f t="shared" si="1"/>
        <v>1995/2末</v>
      </c>
      <c r="B7" s="26" t="str">
        <f t="shared" si="1"/>
        <v>平成7/2末</v>
      </c>
      <c r="C7" s="43">
        <v>4</v>
      </c>
      <c r="D7" s="43">
        <v>467</v>
      </c>
      <c r="E7" s="43">
        <v>451</v>
      </c>
      <c r="F7" s="69">
        <v>918</v>
      </c>
      <c r="G7" s="28" t="s">
        <v>14</v>
      </c>
      <c r="J7" s="39" t="s">
        <v>21</v>
      </c>
      <c r="K7" s="40">
        <f>IFERROR($P$2/$K$3,"")</f>
        <v>39.079239048121714</v>
      </c>
      <c r="L7" s="40">
        <f>IFERROR($Q$2/$L$3,"")</f>
        <v>42.740568646974225</v>
      </c>
      <c r="M7" s="41">
        <f>IFERROR($R$2/$M$3,"")</f>
        <v>40.943518226467802</v>
      </c>
      <c r="O7" s="17">
        <f>'2月'!$C7</f>
        <v>4</v>
      </c>
      <c r="P7">
        <f>'2月'!$D7*'2月'!$C7</f>
        <v>1868</v>
      </c>
      <c r="Q7">
        <f>'2月'!$E7*'2月'!$C7</f>
        <v>1804</v>
      </c>
      <c r="R7">
        <f>'2月'!$F7*'2月'!$C7</f>
        <v>3672</v>
      </c>
    </row>
    <row r="8" spans="1:18">
      <c r="A8" s="26" t="str">
        <f t="shared" si="1"/>
        <v>1995/2末</v>
      </c>
      <c r="B8" s="26" t="str">
        <f t="shared" si="1"/>
        <v>平成7/2末</v>
      </c>
      <c r="C8" s="43">
        <v>5</v>
      </c>
      <c r="D8" s="43">
        <v>485</v>
      </c>
      <c r="E8" s="43">
        <v>453</v>
      </c>
      <c r="F8" s="69">
        <v>938</v>
      </c>
      <c r="G8" s="28" t="s">
        <v>14</v>
      </c>
      <c r="O8" s="17">
        <f>'2月'!$C8</f>
        <v>5</v>
      </c>
      <c r="P8">
        <f>'2月'!$D8*'2月'!$C8</f>
        <v>2425</v>
      </c>
      <c r="Q8">
        <f>'2月'!$E8*'2月'!$C8</f>
        <v>2265</v>
      </c>
      <c r="R8">
        <f>'2月'!$F8*'2月'!$C8</f>
        <v>4690</v>
      </c>
    </row>
    <row r="9" spans="1:18">
      <c r="A9" s="26" t="str">
        <f t="shared" si="1"/>
        <v>1995/2末</v>
      </c>
      <c r="B9" s="26" t="str">
        <f t="shared" si="1"/>
        <v>平成7/2末</v>
      </c>
      <c r="C9" s="43">
        <v>6</v>
      </c>
      <c r="D9" s="43">
        <v>495</v>
      </c>
      <c r="E9" s="43">
        <v>455</v>
      </c>
      <c r="F9" s="69">
        <v>950</v>
      </c>
      <c r="G9" s="28" t="s">
        <v>14</v>
      </c>
      <c r="O9" s="17">
        <f>'2月'!$C9</f>
        <v>6</v>
      </c>
      <c r="P9">
        <f>'2月'!$D9*'2月'!$C9</f>
        <v>2970</v>
      </c>
      <c r="Q9">
        <f>'2月'!$E9*'2月'!$C9</f>
        <v>2730</v>
      </c>
      <c r="R9">
        <f>'2月'!$F9*'2月'!$C9</f>
        <v>5700</v>
      </c>
    </row>
    <row r="10" spans="1:18">
      <c r="A10" s="26" t="str">
        <f t="shared" si="1"/>
        <v>1995/2末</v>
      </c>
      <c r="B10" s="26" t="str">
        <f t="shared" si="1"/>
        <v>平成7/2末</v>
      </c>
      <c r="C10" s="43">
        <v>7</v>
      </c>
      <c r="D10" s="43">
        <v>532</v>
      </c>
      <c r="E10" s="43">
        <v>471</v>
      </c>
      <c r="F10" s="69">
        <v>1003</v>
      </c>
      <c r="G10" s="28" t="s">
        <v>14</v>
      </c>
      <c r="O10" s="17">
        <f>'2月'!$C10</f>
        <v>7</v>
      </c>
      <c r="P10">
        <f>'2月'!$D10*'2月'!$C10</f>
        <v>3724</v>
      </c>
      <c r="Q10">
        <f>'2月'!$E10*'2月'!$C10</f>
        <v>3297</v>
      </c>
      <c r="R10">
        <f>'2月'!$F10*'2月'!$C10</f>
        <v>7021</v>
      </c>
    </row>
    <row r="11" spans="1:18">
      <c r="A11" s="26" t="str">
        <f t="shared" si="1"/>
        <v>1995/2末</v>
      </c>
      <c r="B11" s="26" t="str">
        <f t="shared" si="1"/>
        <v>平成7/2末</v>
      </c>
      <c r="C11" s="43">
        <v>8</v>
      </c>
      <c r="D11" s="43">
        <v>518</v>
      </c>
      <c r="E11" s="43">
        <v>523</v>
      </c>
      <c r="F11" s="69">
        <v>1041</v>
      </c>
      <c r="G11" s="28" t="s">
        <v>14</v>
      </c>
      <c r="O11" s="17">
        <f>'2月'!$C11</f>
        <v>8</v>
      </c>
      <c r="P11">
        <f>'2月'!$D11*'2月'!$C11</f>
        <v>4144</v>
      </c>
      <c r="Q11">
        <f>'2月'!$E11*'2月'!$C11</f>
        <v>4184</v>
      </c>
      <c r="R11">
        <f>'2月'!$F11*'2月'!$C11</f>
        <v>8328</v>
      </c>
    </row>
    <row r="12" spans="1:18">
      <c r="A12" s="26" t="str">
        <f t="shared" si="1"/>
        <v>1995/2末</v>
      </c>
      <c r="B12" s="26" t="str">
        <f t="shared" si="1"/>
        <v>平成7/2末</v>
      </c>
      <c r="C12" s="43">
        <v>9</v>
      </c>
      <c r="D12" s="43">
        <v>548</v>
      </c>
      <c r="E12" s="43">
        <v>517</v>
      </c>
      <c r="F12" s="69">
        <v>1065</v>
      </c>
      <c r="G12" s="28" t="s">
        <v>14</v>
      </c>
      <c r="O12" s="17">
        <f>'2月'!$C12</f>
        <v>9</v>
      </c>
      <c r="P12">
        <f>'2月'!$D12*'2月'!$C12</f>
        <v>4932</v>
      </c>
      <c r="Q12">
        <f>'2月'!$E12*'2月'!$C12</f>
        <v>4653</v>
      </c>
      <c r="R12">
        <f>'2月'!$F12*'2月'!$C12</f>
        <v>9585</v>
      </c>
    </row>
    <row r="13" spans="1:18">
      <c r="A13" s="26" t="str">
        <f t="shared" si="1"/>
        <v>1995/2末</v>
      </c>
      <c r="B13" s="26" t="str">
        <f t="shared" si="1"/>
        <v>平成7/2末</v>
      </c>
      <c r="C13" s="43">
        <v>10</v>
      </c>
      <c r="D13" s="43">
        <v>571</v>
      </c>
      <c r="E13" s="43">
        <v>477</v>
      </c>
      <c r="F13" s="69">
        <v>1048</v>
      </c>
      <c r="G13" s="28" t="s">
        <v>14</v>
      </c>
      <c r="O13" s="17">
        <f>'2月'!$C13</f>
        <v>10</v>
      </c>
      <c r="P13">
        <f>'2月'!$D13*'2月'!$C13</f>
        <v>5710</v>
      </c>
      <c r="Q13">
        <f>'2月'!$E13*'2月'!$C13</f>
        <v>4770</v>
      </c>
      <c r="R13">
        <f>'2月'!$F13*'2月'!$C13</f>
        <v>10480</v>
      </c>
    </row>
    <row r="14" spans="1:18">
      <c r="A14" s="26" t="str">
        <f t="shared" si="1"/>
        <v>1995/2末</v>
      </c>
      <c r="B14" s="26" t="str">
        <f t="shared" si="1"/>
        <v>平成7/2末</v>
      </c>
      <c r="C14" s="43">
        <v>11</v>
      </c>
      <c r="D14" s="43">
        <v>570</v>
      </c>
      <c r="E14" s="43">
        <v>509</v>
      </c>
      <c r="F14" s="69">
        <v>1079</v>
      </c>
      <c r="G14" s="28" t="s">
        <v>14</v>
      </c>
      <c r="O14" s="17">
        <f>'2月'!$C14</f>
        <v>11</v>
      </c>
      <c r="P14">
        <f>'2月'!$D14*'2月'!$C14</f>
        <v>6270</v>
      </c>
      <c r="Q14">
        <f>'2月'!$E14*'2月'!$C14</f>
        <v>5599</v>
      </c>
      <c r="R14">
        <f>'2月'!$F14*'2月'!$C14</f>
        <v>11869</v>
      </c>
    </row>
    <row r="15" spans="1:18">
      <c r="A15" s="26" t="str">
        <f t="shared" si="1"/>
        <v>1995/2末</v>
      </c>
      <c r="B15" s="26" t="str">
        <f t="shared" si="1"/>
        <v>平成7/2末</v>
      </c>
      <c r="C15" s="43">
        <v>12</v>
      </c>
      <c r="D15" s="43">
        <v>519</v>
      </c>
      <c r="E15" s="43">
        <v>490</v>
      </c>
      <c r="F15" s="69">
        <v>1009</v>
      </c>
      <c r="G15" s="28" t="s">
        <v>14</v>
      </c>
      <c r="J15" s="46" t="s">
        <v>50</v>
      </c>
      <c r="K15" s="46"/>
      <c r="L15" s="46"/>
      <c r="M15" s="46" t="str">
        <f>A2</f>
        <v>1995/2末</v>
      </c>
      <c r="O15" s="17">
        <f>'2月'!$C15</f>
        <v>12</v>
      </c>
      <c r="P15">
        <f>'2月'!$D15*'2月'!$C15</f>
        <v>6228</v>
      </c>
      <c r="Q15">
        <f>'2月'!$E15*'2月'!$C15</f>
        <v>5880</v>
      </c>
      <c r="R15">
        <f>'2月'!$F15*'2月'!$C15</f>
        <v>12108</v>
      </c>
    </row>
    <row r="16" spans="1:18">
      <c r="A16" s="26" t="str">
        <f t="shared" si="1"/>
        <v>1995/2末</v>
      </c>
      <c r="B16" s="26" t="str">
        <f t="shared" si="1"/>
        <v>平成7/2末</v>
      </c>
      <c r="C16" s="43">
        <v>13</v>
      </c>
      <c r="D16" s="43">
        <v>537</v>
      </c>
      <c r="E16" s="43">
        <v>512</v>
      </c>
      <c r="F16" s="69">
        <v>1049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6981</v>
      </c>
      <c r="Q16">
        <f>'2月'!$E16*'2月'!$C16</f>
        <v>6656</v>
      </c>
      <c r="R16">
        <f>'2月'!$F16*'2月'!$C16</f>
        <v>13637</v>
      </c>
    </row>
    <row r="17" spans="1:18">
      <c r="A17" s="26" t="str">
        <f t="shared" si="1"/>
        <v>1995/2末</v>
      </c>
      <c r="B17" s="26" t="str">
        <f t="shared" si="1"/>
        <v>平成7/2末</v>
      </c>
      <c r="C17" s="43">
        <v>14</v>
      </c>
      <c r="D17" s="43">
        <v>588</v>
      </c>
      <c r="E17" s="43">
        <v>528</v>
      </c>
      <c r="F17" s="70">
        <v>1116</v>
      </c>
      <c r="G17" s="28" t="s">
        <v>14</v>
      </c>
      <c r="J17" s="47" t="s">
        <v>5</v>
      </c>
      <c r="K17" s="48">
        <f>SUM($K$18:$K$39)</f>
        <v>43577</v>
      </c>
      <c r="L17" s="48">
        <f>SUM($L$18:$L$39)</f>
        <v>45195</v>
      </c>
      <c r="M17" s="48">
        <f>SUM($M$18:$M$39)</f>
        <v>88772</v>
      </c>
      <c r="O17" s="21">
        <f>'2月'!$C17</f>
        <v>14</v>
      </c>
      <c r="P17" s="22">
        <f>'2月'!$D17*'2月'!$C17</f>
        <v>8232</v>
      </c>
      <c r="Q17" s="22">
        <f>'2月'!$E17*'2月'!$C17</f>
        <v>7392</v>
      </c>
      <c r="R17" s="22">
        <f>'2月'!$F17*'2月'!$C17</f>
        <v>15624</v>
      </c>
    </row>
    <row r="18" spans="1:18">
      <c r="A18" s="25" t="str">
        <f t="shared" si="1"/>
        <v>1995/2末</v>
      </c>
      <c r="B18" s="25" t="str">
        <f t="shared" si="1"/>
        <v>平成7/2末</v>
      </c>
      <c r="C18" s="42">
        <v>15</v>
      </c>
      <c r="D18" s="42">
        <v>616</v>
      </c>
      <c r="E18" s="42">
        <v>492</v>
      </c>
      <c r="F18" s="69">
        <v>1108</v>
      </c>
      <c r="G18" s="29" t="s">
        <v>15</v>
      </c>
      <c r="J18" s="46" t="s">
        <v>27</v>
      </c>
      <c r="K18" s="49">
        <f>SUM($D$3:$D$7)</f>
        <v>2245</v>
      </c>
      <c r="L18" s="49">
        <f>SUM($E$3:$E$7)</f>
        <v>2190</v>
      </c>
      <c r="M18" s="49">
        <f>SUM($F$3:$F$7)</f>
        <v>4435</v>
      </c>
      <c r="O18" s="20">
        <f>'2月'!$C18</f>
        <v>15</v>
      </c>
      <c r="P18">
        <f>'2月'!$D18*'2月'!$C18</f>
        <v>9240</v>
      </c>
      <c r="Q18">
        <f>'2月'!$E18*'2月'!$C18</f>
        <v>7380</v>
      </c>
      <c r="R18">
        <f>'2月'!$F18*'2月'!$C18</f>
        <v>16620</v>
      </c>
    </row>
    <row r="19" spans="1:18">
      <c r="A19" s="26" t="str">
        <f t="shared" si="1"/>
        <v>1995/2末</v>
      </c>
      <c r="B19" s="26" t="str">
        <f t="shared" si="1"/>
        <v>平成7/2末</v>
      </c>
      <c r="C19" s="43">
        <v>16</v>
      </c>
      <c r="D19" s="43">
        <v>581</v>
      </c>
      <c r="E19" s="43">
        <v>588</v>
      </c>
      <c r="F19" s="69">
        <v>1169</v>
      </c>
      <c r="G19" s="30" t="s">
        <v>15</v>
      </c>
      <c r="J19" s="46" t="s">
        <v>28</v>
      </c>
      <c r="K19" s="46">
        <f>SUM($D$8:$D$12)</f>
        <v>2578</v>
      </c>
      <c r="L19" s="46">
        <f>SUM($E$8:$E$12)</f>
        <v>2419</v>
      </c>
      <c r="M19" s="46">
        <f>SUM($F$8:$F$12)</f>
        <v>4997</v>
      </c>
      <c r="O19" s="17">
        <f>'2月'!$C19</f>
        <v>16</v>
      </c>
      <c r="P19">
        <f>'2月'!$D19*'2月'!$C19</f>
        <v>9296</v>
      </c>
      <c r="Q19">
        <f>'2月'!$E19*'2月'!$C19</f>
        <v>9408</v>
      </c>
      <c r="R19">
        <f>'2月'!$F19*'2月'!$C19</f>
        <v>18704</v>
      </c>
    </row>
    <row r="20" spans="1:18">
      <c r="A20" s="26" t="str">
        <f t="shared" si="1"/>
        <v>1995/2末</v>
      </c>
      <c r="B20" s="26" t="str">
        <f t="shared" si="1"/>
        <v>平成7/2末</v>
      </c>
      <c r="C20" s="43">
        <v>17</v>
      </c>
      <c r="D20" s="43">
        <v>575</v>
      </c>
      <c r="E20" s="43">
        <v>590</v>
      </c>
      <c r="F20" s="69">
        <v>1165</v>
      </c>
      <c r="G20" s="30" t="s">
        <v>15</v>
      </c>
      <c r="J20" s="46" t="s">
        <v>29</v>
      </c>
      <c r="K20" s="46">
        <f>SUM($D$13:$D$17)</f>
        <v>2785</v>
      </c>
      <c r="L20" s="46">
        <f>SUM($E$13:$E$17)</f>
        <v>2516</v>
      </c>
      <c r="M20" s="46">
        <f>SUM($F$13:$F$17)</f>
        <v>5301</v>
      </c>
      <c r="O20" s="17">
        <f>'2月'!$C20</f>
        <v>17</v>
      </c>
      <c r="P20">
        <f>'2月'!$D20*'2月'!$C20</f>
        <v>9775</v>
      </c>
      <c r="Q20">
        <f>'2月'!$E20*'2月'!$C20</f>
        <v>10030</v>
      </c>
      <c r="R20">
        <f>'2月'!$F20*'2月'!$C20</f>
        <v>19805</v>
      </c>
    </row>
    <row r="21" spans="1:18">
      <c r="A21" s="26" t="str">
        <f t="shared" ref="A21:B36" si="2">A20</f>
        <v>1995/2末</v>
      </c>
      <c r="B21" s="26" t="str">
        <f t="shared" si="2"/>
        <v>平成7/2末</v>
      </c>
      <c r="C21" s="43">
        <v>18</v>
      </c>
      <c r="D21" s="43">
        <v>603</v>
      </c>
      <c r="E21" s="43">
        <v>570</v>
      </c>
      <c r="F21" s="69">
        <v>1173</v>
      </c>
      <c r="G21" s="30" t="s">
        <v>15</v>
      </c>
      <c r="J21" s="46" t="s">
        <v>30</v>
      </c>
      <c r="K21" s="46">
        <f>SUM($D$18:$D$22)</f>
        <v>2927</v>
      </c>
      <c r="L21" s="46">
        <f>SUM($E$18:$E$22)</f>
        <v>2700</v>
      </c>
      <c r="M21" s="46">
        <f>SUM($F$18:$F$22)</f>
        <v>5627</v>
      </c>
      <c r="O21" s="17">
        <f>'2月'!$C21</f>
        <v>18</v>
      </c>
      <c r="P21">
        <f>'2月'!$D21*'2月'!$C21</f>
        <v>10854</v>
      </c>
      <c r="Q21">
        <f>'2月'!$E21*'2月'!$C21</f>
        <v>10260</v>
      </c>
      <c r="R21">
        <f>'2月'!$F21*'2月'!$C21</f>
        <v>21114</v>
      </c>
    </row>
    <row r="22" spans="1:18">
      <c r="A22" s="26" t="str">
        <f t="shared" si="2"/>
        <v>1995/2末</v>
      </c>
      <c r="B22" s="26" t="str">
        <f t="shared" si="2"/>
        <v>平成7/2末</v>
      </c>
      <c r="C22" s="43">
        <v>19</v>
      </c>
      <c r="D22" s="43">
        <v>552</v>
      </c>
      <c r="E22" s="43">
        <v>460</v>
      </c>
      <c r="F22" s="69">
        <v>1012</v>
      </c>
      <c r="G22" s="30" t="s">
        <v>15</v>
      </c>
      <c r="J22" s="46" t="s">
        <v>31</v>
      </c>
      <c r="K22" s="46">
        <f>SUM($D$23:$D$27)</f>
        <v>2799</v>
      </c>
      <c r="L22" s="46">
        <f>SUM($E$23:$E$27)</f>
        <v>2435</v>
      </c>
      <c r="M22" s="46">
        <f>SUM($F$23:$F$27)</f>
        <v>5234</v>
      </c>
      <c r="O22" s="17">
        <f>'2月'!$C22</f>
        <v>19</v>
      </c>
      <c r="P22">
        <f>'2月'!$D22*'2月'!$C22</f>
        <v>10488</v>
      </c>
      <c r="Q22">
        <f>'2月'!$E22*'2月'!$C22</f>
        <v>8740</v>
      </c>
      <c r="R22">
        <f>'2月'!$F22*'2月'!$C22</f>
        <v>19228</v>
      </c>
    </row>
    <row r="23" spans="1:18">
      <c r="A23" s="26" t="str">
        <f t="shared" si="2"/>
        <v>1995/2末</v>
      </c>
      <c r="B23" s="26" t="str">
        <f t="shared" si="2"/>
        <v>平成7/2末</v>
      </c>
      <c r="C23" s="43">
        <v>20</v>
      </c>
      <c r="D23" s="43">
        <v>602</v>
      </c>
      <c r="E23" s="43">
        <v>527</v>
      </c>
      <c r="F23" s="69">
        <v>1129</v>
      </c>
      <c r="G23" s="30" t="s">
        <v>15</v>
      </c>
      <c r="J23" s="46" t="s">
        <v>32</v>
      </c>
      <c r="K23" s="46">
        <f>SUM($D$28:$D$32)</f>
        <v>2556</v>
      </c>
      <c r="L23" s="46">
        <f>SUM($E$28:$E$32)</f>
        <v>2355</v>
      </c>
      <c r="M23" s="46">
        <f>SUM($F$28:$F$32)</f>
        <v>4911</v>
      </c>
      <c r="O23" s="17">
        <f>'2月'!$C23</f>
        <v>20</v>
      </c>
      <c r="P23">
        <f>'2月'!$D23*'2月'!$C23</f>
        <v>12040</v>
      </c>
      <c r="Q23">
        <f>'2月'!$E23*'2月'!$C23</f>
        <v>10540</v>
      </c>
      <c r="R23">
        <f>'2月'!$F23*'2月'!$C23</f>
        <v>22580</v>
      </c>
    </row>
    <row r="24" spans="1:18">
      <c r="A24" s="26" t="str">
        <f t="shared" si="2"/>
        <v>1995/2末</v>
      </c>
      <c r="B24" s="26" t="str">
        <f t="shared" si="2"/>
        <v>平成7/2末</v>
      </c>
      <c r="C24" s="43">
        <v>21</v>
      </c>
      <c r="D24" s="43">
        <v>576</v>
      </c>
      <c r="E24" s="43">
        <v>504</v>
      </c>
      <c r="F24" s="69">
        <v>1080</v>
      </c>
      <c r="G24" s="30" t="s">
        <v>15</v>
      </c>
      <c r="J24" s="46" t="s">
        <v>33</v>
      </c>
      <c r="K24" s="46">
        <f>SUM($D$33:$D$37)</f>
        <v>2763</v>
      </c>
      <c r="L24" s="46">
        <f>SUM($E$33:$E$37)</f>
        <v>2613</v>
      </c>
      <c r="M24" s="46">
        <f>SUM($F$33:$F$37)</f>
        <v>5376</v>
      </c>
      <c r="O24" s="17">
        <f>'2月'!$C24</f>
        <v>21</v>
      </c>
      <c r="P24">
        <f>'2月'!$D24*'2月'!$C24</f>
        <v>12096</v>
      </c>
      <c r="Q24">
        <f>'2月'!$E24*'2月'!$C24</f>
        <v>10584</v>
      </c>
      <c r="R24">
        <f>'2月'!$F24*'2月'!$C24</f>
        <v>22680</v>
      </c>
    </row>
    <row r="25" spans="1:18">
      <c r="A25" s="26" t="str">
        <f t="shared" si="2"/>
        <v>1995/2末</v>
      </c>
      <c r="B25" s="26" t="str">
        <f t="shared" si="2"/>
        <v>平成7/2末</v>
      </c>
      <c r="C25" s="43">
        <v>22</v>
      </c>
      <c r="D25" s="43">
        <v>529</v>
      </c>
      <c r="E25" s="43">
        <v>427</v>
      </c>
      <c r="F25" s="69">
        <v>956</v>
      </c>
      <c r="G25" s="30" t="s">
        <v>15</v>
      </c>
      <c r="J25" s="46" t="s">
        <v>34</v>
      </c>
      <c r="K25" s="46">
        <f>SUM($D$38:$D$42)</f>
        <v>3044</v>
      </c>
      <c r="L25" s="46">
        <f>SUM($E$38:$E$42)</f>
        <v>2787</v>
      </c>
      <c r="M25" s="46">
        <f>SUM($F$38:$F$42)</f>
        <v>5831</v>
      </c>
      <c r="O25" s="17">
        <f>'2月'!$C25</f>
        <v>22</v>
      </c>
      <c r="P25">
        <f>'2月'!$D25*'2月'!$C25</f>
        <v>11638</v>
      </c>
      <c r="Q25">
        <f>'2月'!$E25*'2月'!$C25</f>
        <v>9394</v>
      </c>
      <c r="R25">
        <f>'2月'!$F25*'2月'!$C25</f>
        <v>21032</v>
      </c>
    </row>
    <row r="26" spans="1:18">
      <c r="A26" s="26" t="str">
        <f t="shared" si="2"/>
        <v>1995/2末</v>
      </c>
      <c r="B26" s="26" t="str">
        <f t="shared" si="2"/>
        <v>平成7/2末</v>
      </c>
      <c r="C26" s="43">
        <v>23</v>
      </c>
      <c r="D26" s="43">
        <v>552</v>
      </c>
      <c r="E26" s="43">
        <v>527</v>
      </c>
      <c r="F26" s="69">
        <v>1079</v>
      </c>
      <c r="G26" s="30" t="s">
        <v>15</v>
      </c>
      <c r="J26" s="46" t="s">
        <v>35</v>
      </c>
      <c r="K26" s="46">
        <f>SUM($D$43:$D$47)</f>
        <v>3465</v>
      </c>
      <c r="L26" s="46">
        <f>SUM($E$43:$E$47)</f>
        <v>3221</v>
      </c>
      <c r="M26" s="46">
        <f>SUM($F$43:$F$47)</f>
        <v>6686</v>
      </c>
      <c r="O26" s="17">
        <f>'2月'!$C26</f>
        <v>23</v>
      </c>
      <c r="P26">
        <f>'2月'!$D26*'2月'!$C26</f>
        <v>12696</v>
      </c>
      <c r="Q26">
        <f>'2月'!$E26*'2月'!$C26</f>
        <v>12121</v>
      </c>
      <c r="R26">
        <f>'2月'!$F26*'2月'!$C26</f>
        <v>24817</v>
      </c>
    </row>
    <row r="27" spans="1:18">
      <c r="A27" s="26" t="str">
        <f t="shared" si="2"/>
        <v>1995/2末</v>
      </c>
      <c r="B27" s="26" t="str">
        <f t="shared" si="2"/>
        <v>平成7/2末</v>
      </c>
      <c r="C27" s="43">
        <v>24</v>
      </c>
      <c r="D27" s="43">
        <v>540</v>
      </c>
      <c r="E27" s="43">
        <v>450</v>
      </c>
      <c r="F27" s="69">
        <v>990</v>
      </c>
      <c r="G27" s="30" t="s">
        <v>15</v>
      </c>
      <c r="J27" s="46" t="s">
        <v>36</v>
      </c>
      <c r="K27" s="46">
        <f>SUM($D$48:$D$52)</f>
        <v>3560</v>
      </c>
      <c r="L27" s="46">
        <f>SUM($E$48:$E$52)</f>
        <v>3207</v>
      </c>
      <c r="M27" s="46">
        <f>SUM($F$48:$F$52)</f>
        <v>6767</v>
      </c>
      <c r="O27" s="17">
        <f>'2月'!$C27</f>
        <v>24</v>
      </c>
      <c r="P27">
        <f>'2月'!$D27*'2月'!$C27</f>
        <v>12960</v>
      </c>
      <c r="Q27">
        <f>'2月'!$E27*'2月'!$C27</f>
        <v>10800</v>
      </c>
      <c r="R27">
        <f>'2月'!$F27*'2月'!$C27</f>
        <v>23760</v>
      </c>
    </row>
    <row r="28" spans="1:18">
      <c r="A28" s="26" t="str">
        <f t="shared" si="2"/>
        <v>1995/2末</v>
      </c>
      <c r="B28" s="26" t="str">
        <f t="shared" si="2"/>
        <v>平成7/2末</v>
      </c>
      <c r="C28" s="43">
        <v>25</v>
      </c>
      <c r="D28" s="43">
        <v>543</v>
      </c>
      <c r="E28" s="43">
        <v>440</v>
      </c>
      <c r="F28" s="69">
        <v>983</v>
      </c>
      <c r="G28" s="30" t="s">
        <v>15</v>
      </c>
      <c r="J28" s="46" t="s">
        <v>37</v>
      </c>
      <c r="K28" s="46">
        <f>SUM($D$53:$D$57)</f>
        <v>2849</v>
      </c>
      <c r="L28" s="46">
        <f>SUM($E$53:$E$57)</f>
        <v>2831</v>
      </c>
      <c r="M28" s="46">
        <f>SUM($F$53:$F$57)</f>
        <v>5680</v>
      </c>
      <c r="O28" s="17">
        <f>'2月'!$C28</f>
        <v>25</v>
      </c>
      <c r="P28">
        <f>'2月'!$D28*'2月'!$C28</f>
        <v>13575</v>
      </c>
      <c r="Q28">
        <f>'2月'!$E28*'2月'!$C28</f>
        <v>11000</v>
      </c>
      <c r="R28">
        <f>'2月'!$F28*'2月'!$C28</f>
        <v>24575</v>
      </c>
    </row>
    <row r="29" spans="1:18">
      <c r="A29" s="26" t="str">
        <f t="shared" si="2"/>
        <v>1995/2末</v>
      </c>
      <c r="B29" s="26" t="str">
        <f t="shared" si="2"/>
        <v>平成7/2末</v>
      </c>
      <c r="C29" s="43">
        <v>26</v>
      </c>
      <c r="D29" s="43">
        <v>512</v>
      </c>
      <c r="E29" s="43">
        <v>502</v>
      </c>
      <c r="F29" s="69">
        <v>1014</v>
      </c>
      <c r="G29" s="30" t="s">
        <v>15</v>
      </c>
      <c r="J29" s="46" t="s">
        <v>38</v>
      </c>
      <c r="K29" s="46">
        <f>SUM($D$58:$D$62)</f>
        <v>2576</v>
      </c>
      <c r="L29" s="46">
        <f>SUM($E$58:$E$62)</f>
        <v>2822</v>
      </c>
      <c r="M29" s="46">
        <f>SUM($F$58:$F$62)</f>
        <v>5398</v>
      </c>
      <c r="O29" s="17">
        <f>'2月'!$C29</f>
        <v>26</v>
      </c>
      <c r="P29">
        <f>'2月'!$D29*'2月'!$C29</f>
        <v>13312</v>
      </c>
      <c r="Q29">
        <f>'2月'!$E29*'2月'!$C29</f>
        <v>13052</v>
      </c>
      <c r="R29">
        <f>'2月'!$F29*'2月'!$C29</f>
        <v>26364</v>
      </c>
    </row>
    <row r="30" spans="1:18">
      <c r="A30" s="26" t="str">
        <f t="shared" si="2"/>
        <v>1995/2末</v>
      </c>
      <c r="B30" s="26" t="str">
        <f t="shared" si="2"/>
        <v>平成7/2末</v>
      </c>
      <c r="C30" s="43">
        <v>27</v>
      </c>
      <c r="D30" s="43">
        <v>516</v>
      </c>
      <c r="E30" s="43">
        <v>513</v>
      </c>
      <c r="F30" s="69">
        <v>1029</v>
      </c>
      <c r="G30" s="30" t="s">
        <v>15</v>
      </c>
      <c r="J30" s="46" t="s">
        <v>39</v>
      </c>
      <c r="K30" s="46">
        <f>SUM($D$63:$D$67)</f>
        <v>2709</v>
      </c>
      <c r="L30" s="46">
        <f>SUM($E$63:$E$67)</f>
        <v>3102</v>
      </c>
      <c r="M30" s="46">
        <f>SUM($F$63:$F$67)</f>
        <v>5811</v>
      </c>
      <c r="O30" s="17">
        <f>'2月'!$C30</f>
        <v>27</v>
      </c>
      <c r="P30">
        <f>'2月'!$D30*'2月'!$C30</f>
        <v>13932</v>
      </c>
      <c r="Q30">
        <f>'2月'!$E30*'2月'!$C30</f>
        <v>13851</v>
      </c>
      <c r="R30">
        <f>'2月'!$F30*'2月'!$C30</f>
        <v>27783</v>
      </c>
    </row>
    <row r="31" spans="1:18">
      <c r="A31" s="26" t="str">
        <f t="shared" si="2"/>
        <v>1995/2末</v>
      </c>
      <c r="B31" s="26" t="str">
        <f t="shared" si="2"/>
        <v>平成7/2末</v>
      </c>
      <c r="C31" s="43">
        <v>28</v>
      </c>
      <c r="D31" s="43">
        <v>459</v>
      </c>
      <c r="E31" s="43">
        <v>415</v>
      </c>
      <c r="F31" s="69">
        <v>874</v>
      </c>
      <c r="G31" s="30" t="s">
        <v>15</v>
      </c>
      <c r="J31" s="46" t="s">
        <v>40</v>
      </c>
      <c r="K31" s="46">
        <f>SUM($D$68:$D$72)</f>
        <v>2540</v>
      </c>
      <c r="L31" s="46">
        <f>SUM($E$68:$E$72)</f>
        <v>3034</v>
      </c>
      <c r="M31" s="46">
        <f>SUM($F$68:$F$72)</f>
        <v>5574</v>
      </c>
      <c r="O31" s="17">
        <f>'2月'!$C31</f>
        <v>28</v>
      </c>
      <c r="P31">
        <f>'2月'!$D31*'2月'!$C31</f>
        <v>12852</v>
      </c>
      <c r="Q31">
        <f>'2月'!$E31*'2月'!$C31</f>
        <v>11620</v>
      </c>
      <c r="R31">
        <f>'2月'!$F31*'2月'!$C31</f>
        <v>24472</v>
      </c>
    </row>
    <row r="32" spans="1:18">
      <c r="A32" s="26" t="str">
        <f t="shared" si="2"/>
        <v>1995/2末</v>
      </c>
      <c r="B32" s="26" t="str">
        <f t="shared" si="2"/>
        <v>平成7/2末</v>
      </c>
      <c r="C32" s="43">
        <v>29</v>
      </c>
      <c r="D32" s="43">
        <v>526</v>
      </c>
      <c r="E32" s="43">
        <v>485</v>
      </c>
      <c r="F32" s="69">
        <v>1011</v>
      </c>
      <c r="G32" s="30" t="s">
        <v>15</v>
      </c>
      <c r="J32" s="46" t="s">
        <v>41</v>
      </c>
      <c r="K32" s="46">
        <f>SUM($D$73:$D$77)</f>
        <v>1784</v>
      </c>
      <c r="L32" s="46">
        <f>SUM($E$73:$E$77)</f>
        <v>2632</v>
      </c>
      <c r="M32" s="46">
        <f>SUM($F$73:$F$77)</f>
        <v>4416</v>
      </c>
      <c r="O32" s="17">
        <f>'2月'!$C32</f>
        <v>29</v>
      </c>
      <c r="P32">
        <f>'2月'!$D32*'2月'!$C32</f>
        <v>15254</v>
      </c>
      <c r="Q32">
        <f>'2月'!$E32*'2月'!$C32</f>
        <v>14065</v>
      </c>
      <c r="R32">
        <f>'2月'!$F32*'2月'!$C32</f>
        <v>29319</v>
      </c>
    </row>
    <row r="33" spans="1:18">
      <c r="A33" s="26" t="str">
        <f t="shared" si="2"/>
        <v>1995/2末</v>
      </c>
      <c r="B33" s="26" t="str">
        <f t="shared" si="2"/>
        <v>平成7/2末</v>
      </c>
      <c r="C33" s="43">
        <v>30</v>
      </c>
      <c r="D33" s="43">
        <v>569</v>
      </c>
      <c r="E33" s="43">
        <v>512</v>
      </c>
      <c r="F33" s="69">
        <v>1081</v>
      </c>
      <c r="G33" s="30" t="s">
        <v>15</v>
      </c>
      <c r="J33" s="46" t="s">
        <v>42</v>
      </c>
      <c r="K33" s="46">
        <f>SUM($D$78:$D$82)</f>
        <v>1263</v>
      </c>
      <c r="L33" s="46">
        <f>SUM($E$78:$E$82)</f>
        <v>1961</v>
      </c>
      <c r="M33" s="46">
        <f>SUM($F$78:$F$82)</f>
        <v>3224</v>
      </c>
      <c r="O33" s="17">
        <f>'2月'!$C33</f>
        <v>30</v>
      </c>
      <c r="P33">
        <f>'2月'!$D33*'2月'!$C33</f>
        <v>17070</v>
      </c>
      <c r="Q33">
        <f>'2月'!$E33*'2月'!$C33</f>
        <v>15360</v>
      </c>
      <c r="R33">
        <f>'2月'!$F33*'2月'!$C33</f>
        <v>32430</v>
      </c>
    </row>
    <row r="34" spans="1:18">
      <c r="A34" s="26" t="str">
        <f t="shared" si="2"/>
        <v>1995/2末</v>
      </c>
      <c r="B34" s="26" t="str">
        <f t="shared" si="2"/>
        <v>平成7/2末</v>
      </c>
      <c r="C34" s="43">
        <v>31</v>
      </c>
      <c r="D34" s="43">
        <v>506</v>
      </c>
      <c r="E34" s="43">
        <v>534</v>
      </c>
      <c r="F34" s="69">
        <v>1040</v>
      </c>
      <c r="G34" s="30" t="s">
        <v>15</v>
      </c>
      <c r="J34" s="46" t="s">
        <v>43</v>
      </c>
      <c r="K34" s="46">
        <f>SUM($D$83:$D$87)</f>
        <v>757</v>
      </c>
      <c r="L34" s="46">
        <f>SUM($E$83:$E$87)</f>
        <v>1364</v>
      </c>
      <c r="M34" s="46">
        <f>SUM($F$83:$F$87)</f>
        <v>2121</v>
      </c>
      <c r="O34" s="17">
        <f>'2月'!$C34</f>
        <v>31</v>
      </c>
      <c r="P34">
        <f>'2月'!$D34*'2月'!$C34</f>
        <v>15686</v>
      </c>
      <c r="Q34">
        <f>'2月'!$E34*'2月'!$C34</f>
        <v>16554</v>
      </c>
      <c r="R34">
        <f>'2月'!$F34*'2月'!$C34</f>
        <v>32240</v>
      </c>
    </row>
    <row r="35" spans="1:18">
      <c r="A35" s="26" t="str">
        <f t="shared" si="2"/>
        <v>1995/2末</v>
      </c>
      <c r="B35" s="26" t="str">
        <f t="shared" si="2"/>
        <v>平成7/2末</v>
      </c>
      <c r="C35" s="43">
        <v>32</v>
      </c>
      <c r="D35" s="43">
        <v>557</v>
      </c>
      <c r="E35" s="43">
        <v>514</v>
      </c>
      <c r="F35" s="69">
        <v>1071</v>
      </c>
      <c r="G35" s="30" t="s">
        <v>15</v>
      </c>
      <c r="J35" s="46" t="s">
        <v>44</v>
      </c>
      <c r="K35" s="46">
        <f>SUM($D$88:$D$92)</f>
        <v>288</v>
      </c>
      <c r="L35" s="46">
        <f>SUM($E$88:$E$92)</f>
        <v>746</v>
      </c>
      <c r="M35" s="46">
        <f>SUM($F$88:$F$92)</f>
        <v>1034</v>
      </c>
      <c r="O35" s="17">
        <f>'2月'!$C35</f>
        <v>32</v>
      </c>
      <c r="P35">
        <f>'2月'!$D35*'2月'!$C35</f>
        <v>17824</v>
      </c>
      <c r="Q35">
        <f>'2月'!$E35*'2月'!$C35</f>
        <v>16448</v>
      </c>
      <c r="R35">
        <f>'2月'!$F35*'2月'!$C35</f>
        <v>34272</v>
      </c>
    </row>
    <row r="36" spans="1:18">
      <c r="A36" s="26" t="str">
        <f t="shared" si="2"/>
        <v>1995/2末</v>
      </c>
      <c r="B36" s="26" t="str">
        <f t="shared" si="2"/>
        <v>平成7/2末</v>
      </c>
      <c r="C36" s="43">
        <v>33</v>
      </c>
      <c r="D36" s="43">
        <v>580</v>
      </c>
      <c r="E36" s="43">
        <v>528</v>
      </c>
      <c r="F36" s="69">
        <v>1108</v>
      </c>
      <c r="G36" s="30" t="s">
        <v>15</v>
      </c>
      <c r="J36" s="46" t="s">
        <v>45</v>
      </c>
      <c r="K36" s="46">
        <f>SUM($D$93:$D$97)</f>
        <v>82</v>
      </c>
      <c r="L36" s="46">
        <f>SUM($E$93:$E$97)</f>
        <v>217</v>
      </c>
      <c r="M36" s="46">
        <f>SUM($F$93:$F$97)</f>
        <v>299</v>
      </c>
      <c r="O36" s="17">
        <f>'2月'!$C36</f>
        <v>33</v>
      </c>
      <c r="P36">
        <f>'2月'!$D36*'2月'!$C36</f>
        <v>19140</v>
      </c>
      <c r="Q36">
        <f>'2月'!$E36*'2月'!$C36</f>
        <v>17424</v>
      </c>
      <c r="R36">
        <f>'2月'!$F36*'2月'!$C36</f>
        <v>36564</v>
      </c>
    </row>
    <row r="37" spans="1:18">
      <c r="A37" s="26" t="str">
        <f t="shared" ref="A37:B52" si="3">A36</f>
        <v>1995/2末</v>
      </c>
      <c r="B37" s="26" t="str">
        <f t="shared" si="3"/>
        <v>平成7/2末</v>
      </c>
      <c r="C37" s="43">
        <v>34</v>
      </c>
      <c r="D37" s="43">
        <v>551</v>
      </c>
      <c r="E37" s="43">
        <v>525</v>
      </c>
      <c r="F37" s="69">
        <v>1076</v>
      </c>
      <c r="G37" s="30" t="s">
        <v>15</v>
      </c>
      <c r="J37" s="46" t="s">
        <v>46</v>
      </c>
      <c r="K37" s="46">
        <f>SUM($D$98:$D$102)</f>
        <v>7</v>
      </c>
      <c r="L37" s="46">
        <f>SUM($E$98:$E$102)</f>
        <v>38</v>
      </c>
      <c r="M37" s="46">
        <f>SUM($F$98:$F$102)</f>
        <v>45</v>
      </c>
      <c r="O37" s="17">
        <f>'2月'!$C37</f>
        <v>34</v>
      </c>
      <c r="P37">
        <f>'2月'!$D37*'2月'!$C37</f>
        <v>18734</v>
      </c>
      <c r="Q37">
        <f>'2月'!$E37*'2月'!$C37</f>
        <v>17850</v>
      </c>
      <c r="R37">
        <f>'2月'!$F37*'2月'!$C37</f>
        <v>36584</v>
      </c>
    </row>
    <row r="38" spans="1:18">
      <c r="A38" s="26" t="str">
        <f t="shared" si="3"/>
        <v>1995/2末</v>
      </c>
      <c r="B38" s="26" t="str">
        <f t="shared" si="3"/>
        <v>平成7/2末</v>
      </c>
      <c r="C38" s="43">
        <v>35</v>
      </c>
      <c r="D38" s="43">
        <v>588</v>
      </c>
      <c r="E38" s="43">
        <v>557</v>
      </c>
      <c r="F38" s="69">
        <v>1145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5</v>
      </c>
      <c r="M38" s="46">
        <f>SUM($F$103:$F$107)</f>
        <v>5</v>
      </c>
      <c r="O38" s="17">
        <f>'2月'!$C38</f>
        <v>35</v>
      </c>
      <c r="P38">
        <f>'2月'!$D38*'2月'!$C38</f>
        <v>20580</v>
      </c>
      <c r="Q38">
        <f>'2月'!$E38*'2月'!$C38</f>
        <v>19495</v>
      </c>
      <c r="R38">
        <f>'2月'!$F38*'2月'!$C38</f>
        <v>40075</v>
      </c>
    </row>
    <row r="39" spans="1:18">
      <c r="A39" s="26" t="str">
        <f t="shared" si="3"/>
        <v>1995/2末</v>
      </c>
      <c r="B39" s="26" t="str">
        <f t="shared" si="3"/>
        <v>平成7/2末</v>
      </c>
      <c r="C39" s="43">
        <v>36</v>
      </c>
      <c r="D39" s="43">
        <v>672</v>
      </c>
      <c r="E39" s="43">
        <v>583</v>
      </c>
      <c r="F39" s="69">
        <v>1255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'2月'!$C39</f>
        <v>36</v>
      </c>
      <c r="P39">
        <f>'2月'!$D39*'2月'!$C39</f>
        <v>24192</v>
      </c>
      <c r="Q39">
        <f>'2月'!$E39*'2月'!$C39</f>
        <v>20988</v>
      </c>
      <c r="R39">
        <f>'2月'!$F39*'2月'!$C39</f>
        <v>45180</v>
      </c>
    </row>
    <row r="40" spans="1:18">
      <c r="A40" s="26" t="str">
        <f t="shared" si="3"/>
        <v>1995/2末</v>
      </c>
      <c r="B40" s="26" t="str">
        <f t="shared" si="3"/>
        <v>平成7/2末</v>
      </c>
      <c r="C40" s="43">
        <v>37</v>
      </c>
      <c r="D40" s="43">
        <v>572</v>
      </c>
      <c r="E40" s="43">
        <v>527</v>
      </c>
      <c r="F40" s="69">
        <v>1099</v>
      </c>
      <c r="G40" s="30" t="s">
        <v>15</v>
      </c>
      <c r="O40" s="17">
        <f>'2月'!$C40</f>
        <v>37</v>
      </c>
      <c r="P40">
        <f>'2月'!$D40*'2月'!$C40</f>
        <v>21164</v>
      </c>
      <c r="Q40">
        <f>'2月'!$E40*'2月'!$C40</f>
        <v>19499</v>
      </c>
      <c r="R40">
        <f>'2月'!$F40*'2月'!$C40</f>
        <v>40663</v>
      </c>
    </row>
    <row r="41" spans="1:18">
      <c r="A41" s="26" t="str">
        <f t="shared" si="3"/>
        <v>1995/2末</v>
      </c>
      <c r="B41" s="26" t="str">
        <f t="shared" si="3"/>
        <v>平成7/2末</v>
      </c>
      <c r="C41" s="43">
        <v>38</v>
      </c>
      <c r="D41" s="43">
        <v>620</v>
      </c>
      <c r="E41" s="43">
        <v>564</v>
      </c>
      <c r="F41" s="69">
        <v>1184</v>
      </c>
      <c r="G41" s="30" t="s">
        <v>15</v>
      </c>
      <c r="O41" s="17">
        <f>'2月'!$C41</f>
        <v>38</v>
      </c>
      <c r="P41">
        <f>'2月'!$D41*'2月'!$C41</f>
        <v>23560</v>
      </c>
      <c r="Q41">
        <f>'2月'!$E41*'2月'!$C41</f>
        <v>21432</v>
      </c>
      <c r="R41">
        <f>'2月'!$F41*'2月'!$C41</f>
        <v>44992</v>
      </c>
    </row>
    <row r="42" spans="1:18">
      <c r="A42" s="26" t="str">
        <f t="shared" si="3"/>
        <v>1995/2末</v>
      </c>
      <c r="B42" s="26" t="str">
        <f t="shared" si="3"/>
        <v>平成7/2末</v>
      </c>
      <c r="C42" s="43">
        <v>39</v>
      </c>
      <c r="D42" s="43">
        <v>592</v>
      </c>
      <c r="E42" s="43">
        <v>556</v>
      </c>
      <c r="F42" s="69">
        <v>1148</v>
      </c>
      <c r="G42" s="30" t="s">
        <v>15</v>
      </c>
      <c r="O42" s="17">
        <f>'2月'!$C42</f>
        <v>39</v>
      </c>
      <c r="P42">
        <f>'2月'!$D42*'2月'!$C42</f>
        <v>23088</v>
      </c>
      <c r="Q42">
        <f>'2月'!$E42*'2月'!$C42</f>
        <v>21684</v>
      </c>
      <c r="R42">
        <f>'2月'!$F42*'2月'!$C42</f>
        <v>44772</v>
      </c>
    </row>
    <row r="43" spans="1:18">
      <c r="A43" s="26" t="str">
        <f t="shared" si="3"/>
        <v>1995/2末</v>
      </c>
      <c r="B43" s="26" t="str">
        <f t="shared" si="3"/>
        <v>平成7/2末</v>
      </c>
      <c r="C43" s="43">
        <v>40</v>
      </c>
      <c r="D43" s="43">
        <v>643</v>
      </c>
      <c r="E43" s="43">
        <v>600</v>
      </c>
      <c r="F43" s="69">
        <v>1243</v>
      </c>
      <c r="G43" s="30" t="s">
        <v>15</v>
      </c>
      <c r="O43" s="17">
        <f>'2月'!$C43</f>
        <v>40</v>
      </c>
      <c r="P43">
        <f>'2月'!$D43*'2月'!$C43</f>
        <v>25720</v>
      </c>
      <c r="Q43">
        <f>'2月'!$E43*'2月'!$C43</f>
        <v>24000</v>
      </c>
      <c r="R43">
        <f>'2月'!$F43*'2月'!$C43</f>
        <v>49720</v>
      </c>
    </row>
    <row r="44" spans="1:18">
      <c r="A44" s="26" t="str">
        <f t="shared" si="3"/>
        <v>1995/2末</v>
      </c>
      <c r="B44" s="26" t="str">
        <f t="shared" si="3"/>
        <v>平成7/2末</v>
      </c>
      <c r="C44" s="43">
        <v>41</v>
      </c>
      <c r="D44" s="43">
        <v>664</v>
      </c>
      <c r="E44" s="43">
        <v>613</v>
      </c>
      <c r="F44" s="69">
        <v>1277</v>
      </c>
      <c r="G44" s="30" t="s">
        <v>15</v>
      </c>
      <c r="O44" s="17">
        <f>'2月'!$C44</f>
        <v>41</v>
      </c>
      <c r="P44">
        <f>'2月'!$D44*'2月'!$C44</f>
        <v>27224</v>
      </c>
      <c r="Q44">
        <f>'2月'!$E44*'2月'!$C44</f>
        <v>25133</v>
      </c>
      <c r="R44">
        <f>'2月'!$F44*'2月'!$C44</f>
        <v>52357</v>
      </c>
    </row>
    <row r="45" spans="1:18">
      <c r="A45" s="26" t="str">
        <f t="shared" si="3"/>
        <v>1995/2末</v>
      </c>
      <c r="B45" s="26" t="str">
        <f t="shared" si="3"/>
        <v>平成7/2末</v>
      </c>
      <c r="C45" s="43">
        <v>42</v>
      </c>
      <c r="D45" s="43">
        <v>665</v>
      </c>
      <c r="E45" s="43">
        <v>629</v>
      </c>
      <c r="F45" s="69">
        <v>1294</v>
      </c>
      <c r="G45" s="30" t="s">
        <v>15</v>
      </c>
      <c r="O45" s="17">
        <f>'2月'!$C45</f>
        <v>42</v>
      </c>
      <c r="P45">
        <f>'2月'!$D45*'2月'!$C45</f>
        <v>27930</v>
      </c>
      <c r="Q45">
        <f>'2月'!$E45*'2月'!$C45</f>
        <v>26418</v>
      </c>
      <c r="R45">
        <f>'2月'!$F45*'2月'!$C45</f>
        <v>54348</v>
      </c>
    </row>
    <row r="46" spans="1:18">
      <c r="A46" s="26" t="str">
        <f t="shared" si="3"/>
        <v>1995/2末</v>
      </c>
      <c r="B46" s="26" t="str">
        <f t="shared" si="3"/>
        <v>平成7/2末</v>
      </c>
      <c r="C46" s="43">
        <v>43</v>
      </c>
      <c r="D46" s="43">
        <v>728</v>
      </c>
      <c r="E46" s="43">
        <v>642</v>
      </c>
      <c r="F46" s="69">
        <v>1370</v>
      </c>
      <c r="G46" s="30" t="s">
        <v>15</v>
      </c>
      <c r="O46" s="17">
        <f>'2月'!$C46</f>
        <v>43</v>
      </c>
      <c r="P46">
        <f>'2月'!$D46*'2月'!$C46</f>
        <v>31304</v>
      </c>
      <c r="Q46">
        <f>'2月'!$E46*'2月'!$C46</f>
        <v>27606</v>
      </c>
      <c r="R46">
        <f>'2月'!$F46*'2月'!$C46</f>
        <v>58910</v>
      </c>
    </row>
    <row r="47" spans="1:18">
      <c r="A47" s="26" t="str">
        <f t="shared" si="3"/>
        <v>1995/2末</v>
      </c>
      <c r="B47" s="26" t="str">
        <f t="shared" si="3"/>
        <v>平成7/2末</v>
      </c>
      <c r="C47" s="43">
        <v>44</v>
      </c>
      <c r="D47" s="43">
        <v>765</v>
      </c>
      <c r="E47" s="43">
        <v>737</v>
      </c>
      <c r="F47" s="69">
        <v>1502</v>
      </c>
      <c r="G47" s="30" t="s">
        <v>15</v>
      </c>
      <c r="O47" s="17">
        <f>'2月'!$C47</f>
        <v>44</v>
      </c>
      <c r="P47">
        <f>'2月'!$D47*'2月'!$C47</f>
        <v>33660</v>
      </c>
      <c r="Q47">
        <f>'2月'!$E47*'2月'!$C47</f>
        <v>32428</v>
      </c>
      <c r="R47">
        <f>'2月'!$F47*'2月'!$C47</f>
        <v>66088</v>
      </c>
    </row>
    <row r="48" spans="1:18">
      <c r="A48" s="26" t="str">
        <f t="shared" si="3"/>
        <v>1995/2末</v>
      </c>
      <c r="B48" s="26" t="str">
        <f t="shared" si="3"/>
        <v>平成7/2末</v>
      </c>
      <c r="C48" s="43">
        <v>45</v>
      </c>
      <c r="D48" s="43">
        <v>796</v>
      </c>
      <c r="E48" s="43">
        <v>790</v>
      </c>
      <c r="F48" s="69">
        <v>1586</v>
      </c>
      <c r="G48" s="30" t="s">
        <v>15</v>
      </c>
      <c r="O48" s="17">
        <f>'2月'!$C48</f>
        <v>45</v>
      </c>
      <c r="P48">
        <f>'2月'!$D48*'2月'!$C48</f>
        <v>35820</v>
      </c>
      <c r="Q48">
        <f>'2月'!$E48*'2月'!$C48</f>
        <v>35550</v>
      </c>
      <c r="R48">
        <f>'2月'!$F48*'2月'!$C48</f>
        <v>71370</v>
      </c>
    </row>
    <row r="49" spans="1:18">
      <c r="A49" s="26" t="str">
        <f t="shared" si="3"/>
        <v>1995/2末</v>
      </c>
      <c r="B49" s="26" t="str">
        <f t="shared" si="3"/>
        <v>平成7/2末</v>
      </c>
      <c r="C49" s="43">
        <v>46</v>
      </c>
      <c r="D49" s="43">
        <v>886</v>
      </c>
      <c r="E49" s="43">
        <v>746</v>
      </c>
      <c r="F49" s="69">
        <v>1632</v>
      </c>
      <c r="G49" s="30" t="s">
        <v>15</v>
      </c>
      <c r="O49" s="17">
        <f>'2月'!$C49</f>
        <v>46</v>
      </c>
      <c r="P49">
        <f>'2月'!$D49*'2月'!$C49</f>
        <v>40756</v>
      </c>
      <c r="Q49">
        <f>'2月'!$E49*'2月'!$C49</f>
        <v>34316</v>
      </c>
      <c r="R49">
        <f>'2月'!$F49*'2月'!$C49</f>
        <v>75072</v>
      </c>
    </row>
    <row r="50" spans="1:18">
      <c r="A50" s="26" t="str">
        <f t="shared" si="3"/>
        <v>1995/2末</v>
      </c>
      <c r="B50" s="26" t="str">
        <f t="shared" si="3"/>
        <v>平成7/2末</v>
      </c>
      <c r="C50" s="43">
        <v>47</v>
      </c>
      <c r="D50" s="43">
        <v>849</v>
      </c>
      <c r="E50" s="43">
        <v>735</v>
      </c>
      <c r="F50" s="69">
        <v>1584</v>
      </c>
      <c r="G50" s="30" t="s">
        <v>15</v>
      </c>
      <c r="O50" s="17">
        <f>'2月'!$C50</f>
        <v>47</v>
      </c>
      <c r="P50">
        <f>'2月'!$D50*'2月'!$C50</f>
        <v>39903</v>
      </c>
      <c r="Q50">
        <f>'2月'!$E50*'2月'!$C50</f>
        <v>34545</v>
      </c>
      <c r="R50">
        <f>'2月'!$F50*'2月'!$C50</f>
        <v>74448</v>
      </c>
    </row>
    <row r="51" spans="1:18">
      <c r="A51" s="26" t="str">
        <f t="shared" si="3"/>
        <v>1995/2末</v>
      </c>
      <c r="B51" s="26" t="str">
        <f t="shared" si="3"/>
        <v>平成7/2末</v>
      </c>
      <c r="C51" s="43">
        <v>48</v>
      </c>
      <c r="D51" s="43">
        <v>585</v>
      </c>
      <c r="E51" s="43">
        <v>498</v>
      </c>
      <c r="F51" s="69">
        <v>1083</v>
      </c>
      <c r="G51" s="30" t="s">
        <v>15</v>
      </c>
      <c r="O51" s="17">
        <f>'2月'!$C51</f>
        <v>48</v>
      </c>
      <c r="P51">
        <f>'2月'!$D51*'2月'!$C51</f>
        <v>28080</v>
      </c>
      <c r="Q51">
        <f>'2月'!$E51*'2月'!$C51</f>
        <v>23904</v>
      </c>
      <c r="R51">
        <f>'2月'!$F51*'2月'!$C51</f>
        <v>51984</v>
      </c>
    </row>
    <row r="52" spans="1:18">
      <c r="A52" s="26" t="str">
        <f t="shared" si="3"/>
        <v>1995/2末</v>
      </c>
      <c r="B52" s="26" t="str">
        <f t="shared" si="3"/>
        <v>平成7/2末</v>
      </c>
      <c r="C52" s="43">
        <v>49</v>
      </c>
      <c r="D52" s="43">
        <v>444</v>
      </c>
      <c r="E52" s="43">
        <v>438</v>
      </c>
      <c r="F52" s="69">
        <v>882</v>
      </c>
      <c r="G52" s="30" t="s">
        <v>15</v>
      </c>
      <c r="O52" s="17">
        <f>'2月'!$C52</f>
        <v>49</v>
      </c>
      <c r="P52">
        <f>'2月'!$D52*'2月'!$C52</f>
        <v>21756</v>
      </c>
      <c r="Q52">
        <f>'2月'!$E52*'2月'!$C52</f>
        <v>21462</v>
      </c>
      <c r="R52">
        <f>'2月'!$F52*'2月'!$C52</f>
        <v>43218</v>
      </c>
    </row>
    <row r="53" spans="1:18">
      <c r="A53" s="26" t="str">
        <f t="shared" ref="A53:B68" si="4">A52</f>
        <v>1995/2末</v>
      </c>
      <c r="B53" s="26" t="str">
        <f t="shared" si="4"/>
        <v>平成7/2末</v>
      </c>
      <c r="C53" s="43">
        <v>50</v>
      </c>
      <c r="D53" s="43">
        <v>528</v>
      </c>
      <c r="E53" s="43">
        <v>535</v>
      </c>
      <c r="F53" s="69">
        <v>1063</v>
      </c>
      <c r="G53" s="30" t="s">
        <v>15</v>
      </c>
      <c r="O53" s="17">
        <f>'2月'!$C53</f>
        <v>50</v>
      </c>
      <c r="P53">
        <f>'2月'!$D53*'2月'!$C53</f>
        <v>26400</v>
      </c>
      <c r="Q53">
        <f>'2月'!$E53*'2月'!$C53</f>
        <v>26750</v>
      </c>
      <c r="R53">
        <f>'2月'!$F53*'2月'!$C53</f>
        <v>53150</v>
      </c>
    </row>
    <row r="54" spans="1:18">
      <c r="A54" s="26" t="str">
        <f t="shared" si="4"/>
        <v>1995/2末</v>
      </c>
      <c r="B54" s="26" t="str">
        <f t="shared" si="4"/>
        <v>平成7/2末</v>
      </c>
      <c r="C54" s="43">
        <v>51</v>
      </c>
      <c r="D54" s="43">
        <v>605</v>
      </c>
      <c r="E54" s="43">
        <v>585</v>
      </c>
      <c r="F54" s="69">
        <v>1190</v>
      </c>
      <c r="G54" s="30" t="s">
        <v>15</v>
      </c>
      <c r="O54" s="17">
        <f>'2月'!$C54</f>
        <v>51</v>
      </c>
      <c r="P54">
        <f>'2月'!$D54*'2月'!$C54</f>
        <v>30855</v>
      </c>
      <c r="Q54">
        <f>'2月'!$E54*'2月'!$C54</f>
        <v>29835</v>
      </c>
      <c r="R54">
        <f>'2月'!$F54*'2月'!$C54</f>
        <v>60690</v>
      </c>
    </row>
    <row r="55" spans="1:18">
      <c r="A55" s="26" t="str">
        <f t="shared" si="4"/>
        <v>1995/2末</v>
      </c>
      <c r="B55" s="26" t="str">
        <f t="shared" si="4"/>
        <v>平成7/2末</v>
      </c>
      <c r="C55" s="43">
        <v>52</v>
      </c>
      <c r="D55" s="43">
        <v>571</v>
      </c>
      <c r="E55" s="43">
        <v>527</v>
      </c>
      <c r="F55" s="69">
        <v>1098</v>
      </c>
      <c r="G55" s="30" t="s">
        <v>15</v>
      </c>
      <c r="O55" s="17">
        <f>'2月'!$C55</f>
        <v>52</v>
      </c>
      <c r="P55">
        <f>'2月'!$D55*'2月'!$C55</f>
        <v>29692</v>
      </c>
      <c r="Q55">
        <f>'2月'!$E55*'2月'!$C55</f>
        <v>27404</v>
      </c>
      <c r="R55">
        <f>'2月'!$F55*'2月'!$C55</f>
        <v>57096</v>
      </c>
    </row>
    <row r="56" spans="1:18">
      <c r="A56" s="26" t="str">
        <f t="shared" si="4"/>
        <v>1995/2末</v>
      </c>
      <c r="B56" s="26" t="str">
        <f t="shared" si="4"/>
        <v>平成7/2末</v>
      </c>
      <c r="C56" s="43">
        <v>53</v>
      </c>
      <c r="D56" s="43">
        <v>605</v>
      </c>
      <c r="E56" s="43">
        <v>629</v>
      </c>
      <c r="F56" s="69">
        <v>1234</v>
      </c>
      <c r="G56" s="30" t="s">
        <v>15</v>
      </c>
      <c r="O56" s="17">
        <f>'2月'!$C56</f>
        <v>53</v>
      </c>
      <c r="P56">
        <f>'2月'!$D56*'2月'!$C56</f>
        <v>32065</v>
      </c>
      <c r="Q56">
        <f>'2月'!$E56*'2月'!$C56</f>
        <v>33337</v>
      </c>
      <c r="R56">
        <f>'2月'!$F56*'2月'!$C56</f>
        <v>65402</v>
      </c>
    </row>
    <row r="57" spans="1:18">
      <c r="A57" s="26" t="str">
        <f t="shared" si="4"/>
        <v>1995/2末</v>
      </c>
      <c r="B57" s="26" t="str">
        <f t="shared" si="4"/>
        <v>平成7/2末</v>
      </c>
      <c r="C57" s="43">
        <v>54</v>
      </c>
      <c r="D57" s="43">
        <v>540</v>
      </c>
      <c r="E57" s="43">
        <v>555</v>
      </c>
      <c r="F57" s="69">
        <v>1095</v>
      </c>
      <c r="G57" s="30" t="s">
        <v>15</v>
      </c>
      <c r="O57" s="17">
        <f>'2月'!$C57</f>
        <v>54</v>
      </c>
      <c r="P57">
        <f>'2月'!$D57*'2月'!$C57</f>
        <v>29160</v>
      </c>
      <c r="Q57">
        <f>'2月'!$E57*'2月'!$C57</f>
        <v>29970</v>
      </c>
      <c r="R57">
        <f>'2月'!$F57*'2月'!$C57</f>
        <v>59130</v>
      </c>
    </row>
    <row r="58" spans="1:18">
      <c r="A58" s="26" t="str">
        <f t="shared" si="4"/>
        <v>1995/2末</v>
      </c>
      <c r="B58" s="26" t="str">
        <f t="shared" si="4"/>
        <v>平成7/2末</v>
      </c>
      <c r="C58" s="43">
        <v>55</v>
      </c>
      <c r="D58" s="43">
        <v>514</v>
      </c>
      <c r="E58" s="43">
        <v>484</v>
      </c>
      <c r="F58" s="69">
        <v>998</v>
      </c>
      <c r="G58" s="30" t="s">
        <v>15</v>
      </c>
      <c r="O58" s="17">
        <f>'2月'!$C58</f>
        <v>55</v>
      </c>
      <c r="P58">
        <f>'2月'!$D58*'2月'!$C58</f>
        <v>28270</v>
      </c>
      <c r="Q58">
        <f>'2月'!$E58*'2月'!$C58</f>
        <v>26620</v>
      </c>
      <c r="R58">
        <f>'2月'!$F58*'2月'!$C58</f>
        <v>54890</v>
      </c>
    </row>
    <row r="59" spans="1:18">
      <c r="A59" s="26" t="str">
        <f t="shared" si="4"/>
        <v>1995/2末</v>
      </c>
      <c r="B59" s="26" t="str">
        <f t="shared" si="4"/>
        <v>平成7/2末</v>
      </c>
      <c r="C59" s="43">
        <v>56</v>
      </c>
      <c r="D59" s="43">
        <v>489</v>
      </c>
      <c r="E59" s="43">
        <v>525</v>
      </c>
      <c r="F59" s="69">
        <v>1014</v>
      </c>
      <c r="G59" s="30" t="s">
        <v>15</v>
      </c>
      <c r="O59" s="17">
        <f>'2月'!$C59</f>
        <v>56</v>
      </c>
      <c r="P59">
        <f>'2月'!$D59*'2月'!$C59</f>
        <v>27384</v>
      </c>
      <c r="Q59">
        <f>'2月'!$E59*'2月'!$C59</f>
        <v>29400</v>
      </c>
      <c r="R59">
        <f>'2月'!$F59*'2月'!$C59</f>
        <v>56784</v>
      </c>
    </row>
    <row r="60" spans="1:18">
      <c r="A60" s="26" t="str">
        <f t="shared" si="4"/>
        <v>1995/2末</v>
      </c>
      <c r="B60" s="26" t="str">
        <f t="shared" si="4"/>
        <v>平成7/2末</v>
      </c>
      <c r="C60" s="43">
        <v>57</v>
      </c>
      <c r="D60" s="43">
        <v>530</v>
      </c>
      <c r="E60" s="43">
        <v>605</v>
      </c>
      <c r="F60" s="69">
        <v>1135</v>
      </c>
      <c r="G60" s="30" t="s">
        <v>15</v>
      </c>
      <c r="O60" s="17">
        <f>'2月'!$C60</f>
        <v>57</v>
      </c>
      <c r="P60">
        <f>'2月'!$D60*'2月'!$C60</f>
        <v>30210</v>
      </c>
      <c r="Q60">
        <f>'2月'!$E60*'2月'!$C60</f>
        <v>34485</v>
      </c>
      <c r="R60">
        <f>'2月'!$F60*'2月'!$C60</f>
        <v>64695</v>
      </c>
    </row>
    <row r="61" spans="1:18">
      <c r="A61" s="26" t="str">
        <f t="shared" si="4"/>
        <v>1995/2末</v>
      </c>
      <c r="B61" s="26" t="str">
        <f t="shared" si="4"/>
        <v>平成7/2末</v>
      </c>
      <c r="C61" s="43">
        <v>58</v>
      </c>
      <c r="D61" s="43">
        <v>450</v>
      </c>
      <c r="E61" s="43">
        <v>596</v>
      </c>
      <c r="F61" s="69">
        <v>1046</v>
      </c>
      <c r="G61" s="30" t="s">
        <v>15</v>
      </c>
      <c r="O61" s="17">
        <f>'2月'!$C61</f>
        <v>58</v>
      </c>
      <c r="P61">
        <f>'2月'!$D61*'2月'!$C61</f>
        <v>26100</v>
      </c>
      <c r="Q61">
        <f>'2月'!$E61*'2月'!$C61</f>
        <v>34568</v>
      </c>
      <c r="R61">
        <f>'2月'!$F61*'2月'!$C61</f>
        <v>60668</v>
      </c>
    </row>
    <row r="62" spans="1:18">
      <c r="A62" s="26" t="str">
        <f t="shared" si="4"/>
        <v>1995/2末</v>
      </c>
      <c r="B62" s="26" t="str">
        <f t="shared" si="4"/>
        <v>平成7/2末</v>
      </c>
      <c r="C62" s="43">
        <v>59</v>
      </c>
      <c r="D62" s="43">
        <v>593</v>
      </c>
      <c r="E62" s="43">
        <v>612</v>
      </c>
      <c r="F62" s="69">
        <v>1205</v>
      </c>
      <c r="G62" s="30" t="s">
        <v>15</v>
      </c>
      <c r="O62" s="17">
        <f>'2月'!$C62</f>
        <v>59</v>
      </c>
      <c r="P62">
        <f>'2月'!$D62*'2月'!$C62</f>
        <v>34987</v>
      </c>
      <c r="Q62">
        <f>'2月'!$E62*'2月'!$C62</f>
        <v>36108</v>
      </c>
      <c r="R62">
        <f>'2月'!$F62*'2月'!$C62</f>
        <v>71095</v>
      </c>
    </row>
    <row r="63" spans="1:18">
      <c r="A63" s="26" t="str">
        <f t="shared" si="4"/>
        <v>1995/2末</v>
      </c>
      <c r="B63" s="26" t="str">
        <f t="shared" si="4"/>
        <v>平成7/2末</v>
      </c>
      <c r="C63" s="43">
        <v>60</v>
      </c>
      <c r="D63" s="43">
        <v>510</v>
      </c>
      <c r="E63" s="43">
        <v>607</v>
      </c>
      <c r="F63" s="69">
        <v>1117</v>
      </c>
      <c r="G63" s="30" t="s">
        <v>15</v>
      </c>
      <c r="O63" s="17">
        <f>'2月'!$C63</f>
        <v>60</v>
      </c>
      <c r="P63">
        <f>'2月'!$D63*'2月'!$C63</f>
        <v>30600</v>
      </c>
      <c r="Q63">
        <f>'2月'!$E63*'2月'!$C63</f>
        <v>36420</v>
      </c>
      <c r="R63">
        <f>'2月'!$F63*'2月'!$C63</f>
        <v>67020</v>
      </c>
    </row>
    <row r="64" spans="1:18">
      <c r="A64" s="26" t="str">
        <f t="shared" si="4"/>
        <v>1995/2末</v>
      </c>
      <c r="B64" s="26" t="str">
        <f t="shared" si="4"/>
        <v>平成7/2末</v>
      </c>
      <c r="C64" s="43">
        <v>61</v>
      </c>
      <c r="D64" s="43">
        <v>525</v>
      </c>
      <c r="E64" s="43">
        <v>608</v>
      </c>
      <c r="F64" s="69">
        <v>1133</v>
      </c>
      <c r="G64" s="30" t="s">
        <v>15</v>
      </c>
      <c r="O64" s="17">
        <f>'2月'!$C64</f>
        <v>61</v>
      </c>
      <c r="P64">
        <f>'2月'!$D64*'2月'!$C64</f>
        <v>32025</v>
      </c>
      <c r="Q64">
        <f>'2月'!$E64*'2月'!$C64</f>
        <v>37088</v>
      </c>
      <c r="R64">
        <f>'2月'!$F64*'2月'!$C64</f>
        <v>69113</v>
      </c>
    </row>
    <row r="65" spans="1:18">
      <c r="A65" s="26" t="str">
        <f t="shared" si="4"/>
        <v>1995/2末</v>
      </c>
      <c r="B65" s="26" t="str">
        <f t="shared" si="4"/>
        <v>平成7/2末</v>
      </c>
      <c r="C65" s="43">
        <v>62</v>
      </c>
      <c r="D65" s="43">
        <v>612</v>
      </c>
      <c r="E65" s="43">
        <v>632</v>
      </c>
      <c r="F65" s="69">
        <v>1244</v>
      </c>
      <c r="G65" s="30" t="s">
        <v>15</v>
      </c>
      <c r="O65" s="17">
        <f>'2月'!$C65</f>
        <v>62</v>
      </c>
      <c r="P65">
        <f>'2月'!$D65*'2月'!$C65</f>
        <v>37944</v>
      </c>
      <c r="Q65">
        <f>'2月'!$E65*'2月'!$C65</f>
        <v>39184</v>
      </c>
      <c r="R65">
        <f>'2月'!$F65*'2月'!$C65</f>
        <v>77128</v>
      </c>
    </row>
    <row r="66" spans="1:18">
      <c r="A66" s="26" t="str">
        <f t="shared" si="4"/>
        <v>1995/2末</v>
      </c>
      <c r="B66" s="26" t="str">
        <f t="shared" si="4"/>
        <v>平成7/2末</v>
      </c>
      <c r="C66" s="43">
        <v>63</v>
      </c>
      <c r="D66" s="43">
        <v>531</v>
      </c>
      <c r="E66" s="43">
        <v>657</v>
      </c>
      <c r="F66" s="69">
        <v>1188</v>
      </c>
      <c r="G66" s="30" t="s">
        <v>15</v>
      </c>
      <c r="O66" s="17">
        <f>'2月'!$C66</f>
        <v>63</v>
      </c>
      <c r="P66">
        <f>'2月'!$D66*'2月'!$C66</f>
        <v>33453</v>
      </c>
      <c r="Q66">
        <f>'2月'!$E66*'2月'!$C66</f>
        <v>41391</v>
      </c>
      <c r="R66">
        <f>'2月'!$F66*'2月'!$C66</f>
        <v>74844</v>
      </c>
    </row>
    <row r="67" spans="1:18">
      <c r="A67" s="26" t="str">
        <f t="shared" si="4"/>
        <v>1995/2末</v>
      </c>
      <c r="B67" s="26" t="str">
        <f t="shared" si="4"/>
        <v>平成7/2末</v>
      </c>
      <c r="C67" s="43">
        <v>64</v>
      </c>
      <c r="D67" s="43">
        <v>531</v>
      </c>
      <c r="E67" s="43">
        <v>598</v>
      </c>
      <c r="F67" s="70">
        <v>1129</v>
      </c>
      <c r="G67" s="30" t="s">
        <v>15</v>
      </c>
      <c r="O67" s="17">
        <f>'2月'!$C67</f>
        <v>64</v>
      </c>
      <c r="P67">
        <f>'2月'!$D67*'2月'!$C67</f>
        <v>33984</v>
      </c>
      <c r="Q67">
        <f>'2月'!$E67*'2月'!$C67</f>
        <v>38272</v>
      </c>
      <c r="R67">
        <f>'2月'!$F67*'2月'!$C67</f>
        <v>72256</v>
      </c>
    </row>
    <row r="68" spans="1:18">
      <c r="A68" s="25" t="str">
        <f t="shared" si="4"/>
        <v>1995/2末</v>
      </c>
      <c r="B68" s="25" t="str">
        <f t="shared" si="4"/>
        <v>平成7/2末</v>
      </c>
      <c r="C68" s="42">
        <v>65</v>
      </c>
      <c r="D68" s="42">
        <v>530</v>
      </c>
      <c r="E68" s="42">
        <v>567</v>
      </c>
      <c r="F68" s="69">
        <v>1097</v>
      </c>
      <c r="G68" s="29" t="s">
        <v>16</v>
      </c>
      <c r="O68" s="23">
        <f>'2月'!$C68</f>
        <v>65</v>
      </c>
      <c r="P68" s="24">
        <f>'2月'!$D68*'2月'!$C68</f>
        <v>34450</v>
      </c>
      <c r="Q68" s="24">
        <f>'2月'!$E68*'2月'!$C68</f>
        <v>36855</v>
      </c>
      <c r="R68" s="24">
        <f>'2月'!$F68*'2月'!$C68</f>
        <v>71305</v>
      </c>
    </row>
    <row r="69" spans="1:18">
      <c r="A69" s="26" t="str">
        <f t="shared" ref="A69:B84" si="5">A68</f>
        <v>1995/2末</v>
      </c>
      <c r="B69" s="26" t="str">
        <f t="shared" si="5"/>
        <v>平成7/2末</v>
      </c>
      <c r="C69" s="43">
        <v>66</v>
      </c>
      <c r="D69" s="43">
        <v>554</v>
      </c>
      <c r="E69" s="43">
        <v>613</v>
      </c>
      <c r="F69" s="69">
        <v>1167</v>
      </c>
      <c r="G69" s="30" t="s">
        <v>16</v>
      </c>
      <c r="O69" s="17">
        <f>'2月'!$C69</f>
        <v>66</v>
      </c>
      <c r="P69">
        <f>'2月'!$D69*'2月'!$C69</f>
        <v>36564</v>
      </c>
      <c r="Q69">
        <f>'2月'!$E69*'2月'!$C69</f>
        <v>40458</v>
      </c>
      <c r="R69">
        <f>'2月'!$F69*'2月'!$C69</f>
        <v>77022</v>
      </c>
    </row>
    <row r="70" spans="1:18">
      <c r="A70" s="26" t="str">
        <f t="shared" si="5"/>
        <v>1995/2末</v>
      </c>
      <c r="B70" s="26" t="str">
        <f t="shared" si="5"/>
        <v>平成7/2末</v>
      </c>
      <c r="C70" s="43">
        <v>67</v>
      </c>
      <c r="D70" s="43">
        <v>507</v>
      </c>
      <c r="E70" s="43">
        <v>636</v>
      </c>
      <c r="F70" s="69">
        <v>1143</v>
      </c>
      <c r="G70" s="30" t="s">
        <v>16</v>
      </c>
      <c r="O70" s="17">
        <f>'2月'!$C70</f>
        <v>67</v>
      </c>
      <c r="P70">
        <f>'2月'!$D70*'2月'!$C70</f>
        <v>33969</v>
      </c>
      <c r="Q70">
        <f>'2月'!$E70*'2月'!$C70</f>
        <v>42612</v>
      </c>
      <c r="R70">
        <f>'2月'!$F70*'2月'!$C70</f>
        <v>76581</v>
      </c>
    </row>
    <row r="71" spans="1:18">
      <c r="A71" s="26" t="str">
        <f t="shared" si="5"/>
        <v>1995/2末</v>
      </c>
      <c r="B71" s="26" t="str">
        <f t="shared" si="5"/>
        <v>平成7/2末</v>
      </c>
      <c r="C71" s="43">
        <v>68</v>
      </c>
      <c r="D71" s="43">
        <v>484</v>
      </c>
      <c r="E71" s="43">
        <v>625</v>
      </c>
      <c r="F71" s="69">
        <v>1109</v>
      </c>
      <c r="G71" s="30" t="s">
        <v>16</v>
      </c>
      <c r="O71" s="17">
        <f>'2月'!$C71</f>
        <v>68</v>
      </c>
      <c r="P71">
        <f>'2月'!$D71*'2月'!$C71</f>
        <v>32912</v>
      </c>
      <c r="Q71">
        <f>'2月'!$E71*'2月'!$C71</f>
        <v>42500</v>
      </c>
      <c r="R71">
        <f>'2月'!$F71*'2月'!$C71</f>
        <v>75412</v>
      </c>
    </row>
    <row r="72" spans="1:18">
      <c r="A72" s="26" t="str">
        <f t="shared" si="5"/>
        <v>1995/2末</v>
      </c>
      <c r="B72" s="26" t="str">
        <f t="shared" si="5"/>
        <v>平成7/2末</v>
      </c>
      <c r="C72" s="43">
        <v>69</v>
      </c>
      <c r="D72" s="43">
        <v>465</v>
      </c>
      <c r="E72" s="43">
        <v>593</v>
      </c>
      <c r="F72" s="69">
        <v>1058</v>
      </c>
      <c r="G72" s="30" t="s">
        <v>16</v>
      </c>
      <c r="O72" s="17">
        <f>'2月'!$C72</f>
        <v>69</v>
      </c>
      <c r="P72">
        <f>'2月'!$D72*'2月'!$C72</f>
        <v>32085</v>
      </c>
      <c r="Q72">
        <f>'2月'!$E72*'2月'!$C72</f>
        <v>40917</v>
      </c>
      <c r="R72">
        <f>'2月'!$F72*'2月'!$C72</f>
        <v>73002</v>
      </c>
    </row>
    <row r="73" spans="1:18">
      <c r="A73" s="26" t="str">
        <f t="shared" si="5"/>
        <v>1995/2末</v>
      </c>
      <c r="B73" s="26" t="str">
        <f t="shared" si="5"/>
        <v>平成7/2末</v>
      </c>
      <c r="C73" s="43">
        <v>70</v>
      </c>
      <c r="D73" s="43">
        <v>458</v>
      </c>
      <c r="E73" s="43">
        <v>552</v>
      </c>
      <c r="F73" s="69">
        <v>1010</v>
      </c>
      <c r="G73" s="30" t="s">
        <v>16</v>
      </c>
      <c r="O73" s="17">
        <f>'2月'!$C73</f>
        <v>70</v>
      </c>
      <c r="P73">
        <f>'2月'!$D73*'2月'!$C73</f>
        <v>32060</v>
      </c>
      <c r="Q73">
        <f>'2月'!$E73*'2月'!$C73</f>
        <v>38640</v>
      </c>
      <c r="R73">
        <f>'2月'!$F73*'2月'!$C73</f>
        <v>70700</v>
      </c>
    </row>
    <row r="74" spans="1:18">
      <c r="A74" s="26" t="str">
        <f t="shared" si="5"/>
        <v>1995/2末</v>
      </c>
      <c r="B74" s="26" t="str">
        <f t="shared" si="5"/>
        <v>平成7/2末</v>
      </c>
      <c r="C74" s="43">
        <v>71</v>
      </c>
      <c r="D74" s="43">
        <v>410</v>
      </c>
      <c r="E74" s="43">
        <v>603</v>
      </c>
      <c r="F74" s="69">
        <v>1013</v>
      </c>
      <c r="G74" s="30" t="s">
        <v>16</v>
      </c>
      <c r="O74" s="17">
        <f>'2月'!$C74</f>
        <v>71</v>
      </c>
      <c r="P74">
        <f>'2月'!$D74*'2月'!$C74</f>
        <v>29110</v>
      </c>
      <c r="Q74">
        <f>'2月'!$E74*'2月'!$C74</f>
        <v>42813</v>
      </c>
      <c r="R74">
        <f>'2月'!$F74*'2月'!$C74</f>
        <v>71923</v>
      </c>
    </row>
    <row r="75" spans="1:18">
      <c r="A75" s="26" t="str">
        <f t="shared" si="5"/>
        <v>1995/2末</v>
      </c>
      <c r="B75" s="26" t="str">
        <f t="shared" si="5"/>
        <v>平成7/2末</v>
      </c>
      <c r="C75" s="43">
        <v>72</v>
      </c>
      <c r="D75" s="43">
        <v>299</v>
      </c>
      <c r="E75" s="43">
        <v>510</v>
      </c>
      <c r="F75" s="69">
        <v>809</v>
      </c>
      <c r="G75" s="30" t="s">
        <v>16</v>
      </c>
      <c r="O75" s="17">
        <f>'2月'!$C75</f>
        <v>72</v>
      </c>
      <c r="P75">
        <f>'2月'!$D75*'2月'!$C75</f>
        <v>21528</v>
      </c>
      <c r="Q75">
        <f>'2月'!$E75*'2月'!$C75</f>
        <v>36720</v>
      </c>
      <c r="R75">
        <f>'2月'!$F75*'2月'!$C75</f>
        <v>58248</v>
      </c>
    </row>
    <row r="76" spans="1:18">
      <c r="A76" s="26" t="str">
        <f t="shared" si="5"/>
        <v>1995/2末</v>
      </c>
      <c r="B76" s="26" t="str">
        <f t="shared" si="5"/>
        <v>平成7/2末</v>
      </c>
      <c r="C76" s="43">
        <v>73</v>
      </c>
      <c r="D76" s="43">
        <v>295</v>
      </c>
      <c r="E76" s="43">
        <v>484</v>
      </c>
      <c r="F76" s="69">
        <v>779</v>
      </c>
      <c r="G76" s="30" t="s">
        <v>16</v>
      </c>
      <c r="O76" s="17">
        <f>'2月'!$C76</f>
        <v>73</v>
      </c>
      <c r="P76">
        <f>'2月'!$D76*'2月'!$C76</f>
        <v>21535</v>
      </c>
      <c r="Q76">
        <f>'2月'!$E76*'2月'!$C76</f>
        <v>35332</v>
      </c>
      <c r="R76">
        <f>'2月'!$F76*'2月'!$C76</f>
        <v>56867</v>
      </c>
    </row>
    <row r="77" spans="1:18">
      <c r="A77" s="57" t="str">
        <f t="shared" si="5"/>
        <v>1995/2末</v>
      </c>
      <c r="B77" s="57" t="str">
        <f t="shared" si="5"/>
        <v>平成7/2末</v>
      </c>
      <c r="C77" s="60">
        <v>74</v>
      </c>
      <c r="D77" s="60">
        <v>322</v>
      </c>
      <c r="E77" s="60">
        <v>483</v>
      </c>
      <c r="F77" s="71">
        <v>805</v>
      </c>
      <c r="G77" s="61" t="s">
        <v>16</v>
      </c>
      <c r="O77" s="17">
        <f>'2月'!$C77</f>
        <v>74</v>
      </c>
      <c r="P77">
        <f>'2月'!$D77*'2月'!$C77</f>
        <v>23828</v>
      </c>
      <c r="Q77">
        <f>'2月'!$E77*'2月'!$C77</f>
        <v>35742</v>
      </c>
      <c r="R77">
        <f>'2月'!$F77*'2月'!$C77</f>
        <v>59570</v>
      </c>
    </row>
    <row r="78" spans="1:18">
      <c r="A78" s="50" t="str">
        <f t="shared" si="5"/>
        <v>1995/2末</v>
      </c>
      <c r="B78" s="50" t="str">
        <f t="shared" si="5"/>
        <v>平成7/2末</v>
      </c>
      <c r="C78" s="59">
        <v>75</v>
      </c>
      <c r="D78" s="59">
        <v>319</v>
      </c>
      <c r="E78" s="59">
        <v>422</v>
      </c>
      <c r="F78" s="69">
        <v>741</v>
      </c>
      <c r="G78" s="52" t="s">
        <v>16</v>
      </c>
      <c r="O78" s="17">
        <f>'2月'!$C78</f>
        <v>75</v>
      </c>
      <c r="P78">
        <f>'2月'!$D78*'2月'!$C78</f>
        <v>23925</v>
      </c>
      <c r="Q78">
        <f>'2月'!$E78*'2月'!$C78</f>
        <v>31650</v>
      </c>
      <c r="R78">
        <f>'2月'!$F78*'2月'!$C78</f>
        <v>55575</v>
      </c>
    </row>
    <row r="79" spans="1:18">
      <c r="A79" s="26" t="str">
        <f t="shared" si="5"/>
        <v>1995/2末</v>
      </c>
      <c r="B79" s="26" t="str">
        <f t="shared" si="5"/>
        <v>平成7/2末</v>
      </c>
      <c r="C79" s="43">
        <v>76</v>
      </c>
      <c r="D79" s="43">
        <v>265</v>
      </c>
      <c r="E79" s="43">
        <v>410</v>
      </c>
      <c r="F79" s="69">
        <v>675</v>
      </c>
      <c r="G79" s="30" t="s">
        <v>16</v>
      </c>
      <c r="O79" s="17">
        <f>'2月'!$C79</f>
        <v>76</v>
      </c>
      <c r="P79">
        <f>'2月'!$D79*'2月'!$C79</f>
        <v>20140</v>
      </c>
      <c r="Q79">
        <f>'2月'!$E79*'2月'!$C79</f>
        <v>31160</v>
      </c>
      <c r="R79">
        <f>'2月'!$F79*'2月'!$C79</f>
        <v>51300</v>
      </c>
    </row>
    <row r="80" spans="1:18">
      <c r="A80" s="26" t="str">
        <f t="shared" si="5"/>
        <v>1995/2末</v>
      </c>
      <c r="B80" s="26" t="str">
        <f t="shared" si="5"/>
        <v>平成7/2末</v>
      </c>
      <c r="C80" s="43">
        <v>77</v>
      </c>
      <c r="D80" s="43">
        <v>229</v>
      </c>
      <c r="E80" s="43">
        <v>386</v>
      </c>
      <c r="F80" s="69">
        <v>615</v>
      </c>
      <c r="G80" s="30" t="s">
        <v>16</v>
      </c>
      <c r="O80" s="17">
        <f>'2月'!$C80</f>
        <v>77</v>
      </c>
      <c r="P80">
        <f>'2月'!$D80*'2月'!$C80</f>
        <v>17633</v>
      </c>
      <c r="Q80">
        <f>'2月'!$E80*'2月'!$C80</f>
        <v>29722</v>
      </c>
      <c r="R80">
        <f>'2月'!$F80*'2月'!$C80</f>
        <v>47355</v>
      </c>
    </row>
    <row r="81" spans="1:18">
      <c r="A81" s="26" t="str">
        <f t="shared" si="5"/>
        <v>1995/2末</v>
      </c>
      <c r="B81" s="26" t="str">
        <f t="shared" si="5"/>
        <v>平成7/2末</v>
      </c>
      <c r="C81" s="43">
        <v>78</v>
      </c>
      <c r="D81" s="43">
        <v>231</v>
      </c>
      <c r="E81" s="43">
        <v>382</v>
      </c>
      <c r="F81" s="69">
        <v>613</v>
      </c>
      <c r="G81" s="30" t="s">
        <v>16</v>
      </c>
      <c r="O81" s="17">
        <f>'2月'!$C81</f>
        <v>78</v>
      </c>
      <c r="P81">
        <f>'2月'!$D81*'2月'!$C81</f>
        <v>18018</v>
      </c>
      <c r="Q81">
        <f>'2月'!$E81*'2月'!$C81</f>
        <v>29796</v>
      </c>
      <c r="R81">
        <f>'2月'!$F81*'2月'!$C81</f>
        <v>47814</v>
      </c>
    </row>
    <row r="82" spans="1:18">
      <c r="A82" s="26" t="str">
        <f t="shared" si="5"/>
        <v>1995/2末</v>
      </c>
      <c r="B82" s="26" t="str">
        <f t="shared" si="5"/>
        <v>平成7/2末</v>
      </c>
      <c r="C82" s="43">
        <v>79</v>
      </c>
      <c r="D82" s="43">
        <v>219</v>
      </c>
      <c r="E82" s="43">
        <v>361</v>
      </c>
      <c r="F82" s="69">
        <v>580</v>
      </c>
      <c r="G82" s="30" t="s">
        <v>16</v>
      </c>
      <c r="O82" s="17">
        <f>'2月'!$C82</f>
        <v>79</v>
      </c>
      <c r="P82">
        <f>'2月'!$D82*'2月'!$C82</f>
        <v>17301</v>
      </c>
      <c r="Q82">
        <f>'2月'!$E82*'2月'!$C82</f>
        <v>28519</v>
      </c>
      <c r="R82">
        <f>'2月'!$F82*'2月'!$C82</f>
        <v>45820</v>
      </c>
    </row>
    <row r="83" spans="1:18">
      <c r="A83" s="26" t="str">
        <f t="shared" si="5"/>
        <v>1995/2末</v>
      </c>
      <c r="B83" s="26" t="str">
        <f t="shared" si="5"/>
        <v>平成7/2末</v>
      </c>
      <c r="C83" s="43">
        <v>80</v>
      </c>
      <c r="D83" s="43">
        <v>209</v>
      </c>
      <c r="E83" s="43">
        <v>336</v>
      </c>
      <c r="F83" s="69">
        <v>545</v>
      </c>
      <c r="G83" s="30" t="s">
        <v>16</v>
      </c>
      <c r="O83" s="17">
        <f>'2月'!$C83</f>
        <v>80</v>
      </c>
      <c r="P83">
        <f>'2月'!$D83*'2月'!$C83</f>
        <v>16720</v>
      </c>
      <c r="Q83">
        <f>'2月'!$E83*'2月'!$C83</f>
        <v>26880</v>
      </c>
      <c r="R83">
        <f>'2月'!$F83*'2月'!$C83</f>
        <v>43600</v>
      </c>
    </row>
    <row r="84" spans="1:18">
      <c r="A84" s="26" t="str">
        <f t="shared" si="5"/>
        <v>1995/2末</v>
      </c>
      <c r="B84" s="26" t="str">
        <f t="shared" si="5"/>
        <v>平成7/2末</v>
      </c>
      <c r="C84" s="43">
        <v>81</v>
      </c>
      <c r="D84" s="43">
        <v>153</v>
      </c>
      <c r="E84" s="43">
        <v>296</v>
      </c>
      <c r="F84" s="69">
        <v>449</v>
      </c>
      <c r="G84" s="30" t="s">
        <v>16</v>
      </c>
      <c r="O84" s="17">
        <f>'2月'!$C84</f>
        <v>81</v>
      </c>
      <c r="P84">
        <f>'2月'!$D84*'2月'!$C84</f>
        <v>12393</v>
      </c>
      <c r="Q84">
        <f>'2月'!$E84*'2月'!$C84</f>
        <v>23976</v>
      </c>
      <c r="R84">
        <f>'2月'!$F84*'2月'!$C84</f>
        <v>36369</v>
      </c>
    </row>
    <row r="85" spans="1:18">
      <c r="A85" s="26" t="str">
        <f t="shared" ref="A85:B100" si="6">A84</f>
        <v>1995/2末</v>
      </c>
      <c r="B85" s="26" t="str">
        <f t="shared" si="6"/>
        <v>平成7/2末</v>
      </c>
      <c r="C85" s="43">
        <v>82</v>
      </c>
      <c r="D85" s="43">
        <v>147</v>
      </c>
      <c r="E85" s="43">
        <v>273</v>
      </c>
      <c r="F85" s="69">
        <v>420</v>
      </c>
      <c r="G85" s="30" t="s">
        <v>16</v>
      </c>
      <c r="O85" s="17">
        <f>'2月'!$C85</f>
        <v>82</v>
      </c>
      <c r="P85">
        <f>'2月'!$D85*'2月'!$C85</f>
        <v>12054</v>
      </c>
      <c r="Q85">
        <f>'2月'!$E85*'2月'!$C85</f>
        <v>22386</v>
      </c>
      <c r="R85">
        <f>'2月'!$F85*'2月'!$C85</f>
        <v>34440</v>
      </c>
    </row>
    <row r="86" spans="1:18">
      <c r="A86" s="26" t="str">
        <f t="shared" si="6"/>
        <v>1995/2末</v>
      </c>
      <c r="B86" s="26" t="str">
        <f t="shared" si="6"/>
        <v>平成7/2末</v>
      </c>
      <c r="C86" s="43">
        <v>83</v>
      </c>
      <c r="D86" s="43">
        <v>134</v>
      </c>
      <c r="E86" s="43">
        <v>239</v>
      </c>
      <c r="F86" s="69">
        <v>373</v>
      </c>
      <c r="G86" s="30" t="s">
        <v>16</v>
      </c>
      <c r="O86" s="17">
        <f>'2月'!$C86</f>
        <v>83</v>
      </c>
      <c r="P86">
        <f>'2月'!$D86*'2月'!$C86</f>
        <v>11122</v>
      </c>
      <c r="Q86">
        <f>'2月'!$E86*'2月'!$C86</f>
        <v>19837</v>
      </c>
      <c r="R86">
        <f>'2月'!$F86*'2月'!$C86</f>
        <v>30959</v>
      </c>
    </row>
    <row r="87" spans="1:18">
      <c r="A87" s="26" t="str">
        <f t="shared" si="6"/>
        <v>1995/2末</v>
      </c>
      <c r="B87" s="26" t="str">
        <f t="shared" si="6"/>
        <v>平成7/2末</v>
      </c>
      <c r="C87" s="43">
        <v>84</v>
      </c>
      <c r="D87" s="43">
        <v>114</v>
      </c>
      <c r="E87" s="43">
        <v>220</v>
      </c>
      <c r="F87" s="69">
        <v>334</v>
      </c>
      <c r="G87" s="30" t="s">
        <v>16</v>
      </c>
      <c r="O87" s="17">
        <f>'2月'!$C87</f>
        <v>84</v>
      </c>
      <c r="P87">
        <f>'2月'!$D87*'2月'!$C87</f>
        <v>9576</v>
      </c>
      <c r="Q87">
        <f>'2月'!$E87*'2月'!$C87</f>
        <v>18480</v>
      </c>
      <c r="R87">
        <f>'2月'!$F87*'2月'!$C87</f>
        <v>28056</v>
      </c>
    </row>
    <row r="88" spans="1:18">
      <c r="A88" s="26" t="str">
        <f t="shared" si="6"/>
        <v>1995/2末</v>
      </c>
      <c r="B88" s="26" t="str">
        <f t="shared" si="6"/>
        <v>平成7/2末</v>
      </c>
      <c r="C88" s="43">
        <v>85</v>
      </c>
      <c r="D88" s="43">
        <v>85</v>
      </c>
      <c r="E88" s="43">
        <v>217</v>
      </c>
      <c r="F88" s="69">
        <v>302</v>
      </c>
      <c r="G88" s="30" t="s">
        <v>16</v>
      </c>
      <c r="O88" s="17">
        <f>'2月'!$C88</f>
        <v>85</v>
      </c>
      <c r="P88">
        <f>'2月'!$D88*'2月'!$C88</f>
        <v>7225</v>
      </c>
      <c r="Q88">
        <f>'2月'!$E88*'2月'!$C88</f>
        <v>18445</v>
      </c>
      <c r="R88">
        <f>'2月'!$F88*'2月'!$C88</f>
        <v>25670</v>
      </c>
    </row>
    <row r="89" spans="1:18">
      <c r="A89" s="26" t="str">
        <f t="shared" si="6"/>
        <v>1995/2末</v>
      </c>
      <c r="B89" s="26" t="str">
        <f t="shared" si="6"/>
        <v>平成7/2末</v>
      </c>
      <c r="C89" s="43">
        <v>86</v>
      </c>
      <c r="D89" s="43">
        <v>74</v>
      </c>
      <c r="E89" s="43">
        <v>165</v>
      </c>
      <c r="F89" s="69">
        <v>239</v>
      </c>
      <c r="G89" s="30" t="s">
        <v>16</v>
      </c>
      <c r="O89" s="17">
        <f>'2月'!$C89</f>
        <v>86</v>
      </c>
      <c r="P89">
        <f>'2月'!$D89*'2月'!$C89</f>
        <v>6364</v>
      </c>
      <c r="Q89">
        <f>'2月'!$E89*'2月'!$C89</f>
        <v>14190</v>
      </c>
      <c r="R89">
        <f>'2月'!$F89*'2月'!$C89</f>
        <v>20554</v>
      </c>
    </row>
    <row r="90" spans="1:18">
      <c r="A90" s="26" t="str">
        <f t="shared" si="6"/>
        <v>1995/2末</v>
      </c>
      <c r="B90" s="26" t="str">
        <f t="shared" si="6"/>
        <v>平成7/2末</v>
      </c>
      <c r="C90" s="43">
        <v>87</v>
      </c>
      <c r="D90" s="43">
        <v>51</v>
      </c>
      <c r="E90" s="43">
        <v>154</v>
      </c>
      <c r="F90" s="69">
        <v>205</v>
      </c>
      <c r="G90" s="30" t="s">
        <v>16</v>
      </c>
      <c r="O90" s="17">
        <f>'2月'!$C90</f>
        <v>87</v>
      </c>
      <c r="P90">
        <f>'2月'!$D90*'2月'!$C90</f>
        <v>4437</v>
      </c>
      <c r="Q90">
        <f>'2月'!$E90*'2月'!$C90</f>
        <v>13398</v>
      </c>
      <c r="R90">
        <f>'2月'!$F90*'2月'!$C90</f>
        <v>17835</v>
      </c>
    </row>
    <row r="91" spans="1:18">
      <c r="A91" s="26" t="str">
        <f t="shared" si="6"/>
        <v>1995/2末</v>
      </c>
      <c r="B91" s="26" t="str">
        <f t="shared" si="6"/>
        <v>平成7/2末</v>
      </c>
      <c r="C91" s="43">
        <v>88</v>
      </c>
      <c r="D91" s="43">
        <v>39</v>
      </c>
      <c r="E91" s="43">
        <v>116</v>
      </c>
      <c r="F91" s="69">
        <v>155</v>
      </c>
      <c r="G91" s="30" t="s">
        <v>16</v>
      </c>
      <c r="O91" s="17">
        <f>'2月'!$C91</f>
        <v>88</v>
      </c>
      <c r="P91">
        <f>'2月'!$D91*'2月'!$C91</f>
        <v>3432</v>
      </c>
      <c r="Q91">
        <f>'2月'!$E91*'2月'!$C91</f>
        <v>10208</v>
      </c>
      <c r="R91">
        <f>'2月'!$F91*'2月'!$C91</f>
        <v>13640</v>
      </c>
    </row>
    <row r="92" spans="1:18">
      <c r="A92" s="26" t="str">
        <f t="shared" si="6"/>
        <v>1995/2末</v>
      </c>
      <c r="B92" s="26" t="str">
        <f t="shared" si="6"/>
        <v>平成7/2末</v>
      </c>
      <c r="C92" s="43">
        <v>89</v>
      </c>
      <c r="D92" s="43">
        <v>39</v>
      </c>
      <c r="E92" s="43">
        <v>94</v>
      </c>
      <c r="F92" s="69">
        <v>133</v>
      </c>
      <c r="G92" s="30" t="s">
        <v>16</v>
      </c>
      <c r="O92" s="17">
        <f>'2月'!$C92</f>
        <v>89</v>
      </c>
      <c r="P92">
        <f>'2月'!$D92*'2月'!$C92</f>
        <v>3471</v>
      </c>
      <c r="Q92">
        <f>'2月'!$E92*'2月'!$C92</f>
        <v>8366</v>
      </c>
      <c r="R92">
        <f>'2月'!$F92*'2月'!$C92</f>
        <v>11837</v>
      </c>
    </row>
    <row r="93" spans="1:18">
      <c r="A93" s="26" t="str">
        <f t="shared" si="6"/>
        <v>1995/2末</v>
      </c>
      <c r="B93" s="26" t="str">
        <f t="shared" si="6"/>
        <v>平成7/2末</v>
      </c>
      <c r="C93" s="43">
        <v>90</v>
      </c>
      <c r="D93" s="43">
        <v>31</v>
      </c>
      <c r="E93" s="43">
        <v>65</v>
      </c>
      <c r="F93" s="69">
        <v>96</v>
      </c>
      <c r="G93" s="30" t="s">
        <v>16</v>
      </c>
      <c r="O93" s="17">
        <f>'2月'!$C93</f>
        <v>90</v>
      </c>
      <c r="P93">
        <f>'2月'!$D93*'2月'!$C93</f>
        <v>2790</v>
      </c>
      <c r="Q93">
        <f>'2月'!$E93*'2月'!$C93</f>
        <v>5850</v>
      </c>
      <c r="R93">
        <f>'2月'!$F93*'2月'!$C93</f>
        <v>8640</v>
      </c>
    </row>
    <row r="94" spans="1:18">
      <c r="A94" s="26" t="str">
        <f t="shared" si="6"/>
        <v>1995/2末</v>
      </c>
      <c r="B94" s="26" t="str">
        <f t="shared" si="6"/>
        <v>平成7/2末</v>
      </c>
      <c r="C94" s="43">
        <v>91</v>
      </c>
      <c r="D94" s="43">
        <v>18</v>
      </c>
      <c r="E94" s="43">
        <v>55</v>
      </c>
      <c r="F94" s="69">
        <v>73</v>
      </c>
      <c r="G94" s="30" t="s">
        <v>16</v>
      </c>
      <c r="O94" s="17">
        <f>'2月'!$C94</f>
        <v>91</v>
      </c>
      <c r="P94">
        <f>'2月'!$D94*'2月'!$C94</f>
        <v>1638</v>
      </c>
      <c r="Q94">
        <f>'2月'!$E94*'2月'!$C94</f>
        <v>5005</v>
      </c>
      <c r="R94">
        <f>'2月'!$F94*'2月'!$C94</f>
        <v>6643</v>
      </c>
    </row>
    <row r="95" spans="1:18">
      <c r="A95" s="26" t="str">
        <f t="shared" si="6"/>
        <v>1995/2末</v>
      </c>
      <c r="B95" s="26" t="str">
        <f t="shared" si="6"/>
        <v>平成7/2末</v>
      </c>
      <c r="C95" s="43">
        <v>92</v>
      </c>
      <c r="D95" s="43">
        <v>18</v>
      </c>
      <c r="E95" s="43">
        <v>46</v>
      </c>
      <c r="F95" s="69">
        <v>64</v>
      </c>
      <c r="G95" s="30" t="s">
        <v>16</v>
      </c>
      <c r="O95" s="17">
        <f>'2月'!$C95</f>
        <v>92</v>
      </c>
      <c r="P95">
        <f>'2月'!$D95*'2月'!$C95</f>
        <v>1656</v>
      </c>
      <c r="Q95">
        <f>'2月'!$E95*'2月'!$C95</f>
        <v>4232</v>
      </c>
      <c r="R95">
        <f>'2月'!$F95*'2月'!$C95</f>
        <v>5888</v>
      </c>
    </row>
    <row r="96" spans="1:18">
      <c r="A96" s="26" t="str">
        <f t="shared" si="6"/>
        <v>1995/2末</v>
      </c>
      <c r="B96" s="26" t="str">
        <f t="shared" si="6"/>
        <v>平成7/2末</v>
      </c>
      <c r="C96" s="43">
        <v>93</v>
      </c>
      <c r="D96" s="43">
        <v>7</v>
      </c>
      <c r="E96" s="43">
        <v>30</v>
      </c>
      <c r="F96" s="69">
        <v>37</v>
      </c>
      <c r="G96" s="30" t="s">
        <v>16</v>
      </c>
      <c r="O96" s="17">
        <f>'2月'!$C96</f>
        <v>93</v>
      </c>
      <c r="P96">
        <f>'2月'!$D96*'2月'!$C96</f>
        <v>651</v>
      </c>
      <c r="Q96">
        <f>'2月'!$E96*'2月'!$C96</f>
        <v>2790</v>
      </c>
      <c r="R96">
        <f>'2月'!$F96*'2月'!$C96</f>
        <v>3441</v>
      </c>
    </row>
    <row r="97" spans="1:18">
      <c r="A97" s="26" t="str">
        <f t="shared" si="6"/>
        <v>1995/2末</v>
      </c>
      <c r="B97" s="26" t="str">
        <f t="shared" si="6"/>
        <v>平成7/2末</v>
      </c>
      <c r="C97" s="43">
        <v>94</v>
      </c>
      <c r="D97" s="43">
        <v>8</v>
      </c>
      <c r="E97" s="43">
        <v>21</v>
      </c>
      <c r="F97" s="69">
        <v>29</v>
      </c>
      <c r="G97" s="30" t="s">
        <v>16</v>
      </c>
      <c r="O97" s="17">
        <f>'2月'!$C97</f>
        <v>94</v>
      </c>
      <c r="P97">
        <f>'2月'!$D97*'2月'!$C97</f>
        <v>752</v>
      </c>
      <c r="Q97">
        <f>'2月'!$E97*'2月'!$C97</f>
        <v>1974</v>
      </c>
      <c r="R97">
        <f>'2月'!$F97*'2月'!$C97</f>
        <v>2726</v>
      </c>
    </row>
    <row r="98" spans="1:18">
      <c r="A98" s="26" t="str">
        <f t="shared" si="6"/>
        <v>1995/2末</v>
      </c>
      <c r="B98" s="26" t="str">
        <f t="shared" si="6"/>
        <v>平成7/2末</v>
      </c>
      <c r="C98" s="43">
        <v>95</v>
      </c>
      <c r="D98" s="43">
        <v>2</v>
      </c>
      <c r="E98" s="43">
        <v>19</v>
      </c>
      <c r="F98" s="69">
        <v>21</v>
      </c>
      <c r="G98" s="30" t="s">
        <v>16</v>
      </c>
      <c r="O98" s="17">
        <f>'2月'!$C98</f>
        <v>95</v>
      </c>
      <c r="P98">
        <f>'2月'!$D98*'2月'!$C98</f>
        <v>190</v>
      </c>
      <c r="Q98">
        <f>'2月'!$E98*'2月'!$C98</f>
        <v>1805</v>
      </c>
      <c r="R98">
        <f>'2月'!$F98*'2月'!$C98</f>
        <v>1995</v>
      </c>
    </row>
    <row r="99" spans="1:18">
      <c r="A99" s="26" t="str">
        <f t="shared" si="6"/>
        <v>1995/2末</v>
      </c>
      <c r="B99" s="26" t="str">
        <f t="shared" si="6"/>
        <v>平成7/2末</v>
      </c>
      <c r="C99" s="43">
        <v>96</v>
      </c>
      <c r="D99" s="43">
        <v>4</v>
      </c>
      <c r="E99" s="43">
        <v>8</v>
      </c>
      <c r="F99" s="69">
        <v>12</v>
      </c>
      <c r="G99" s="30" t="s">
        <v>16</v>
      </c>
      <c r="O99" s="17">
        <f>'2月'!$C99</f>
        <v>96</v>
      </c>
      <c r="P99">
        <f>'2月'!$D99*'2月'!$C99</f>
        <v>384</v>
      </c>
      <c r="Q99">
        <f>'2月'!$E99*'2月'!$C99</f>
        <v>768</v>
      </c>
      <c r="R99">
        <f>'2月'!$F99*'2月'!$C99</f>
        <v>1152</v>
      </c>
    </row>
    <row r="100" spans="1:18">
      <c r="A100" s="26" t="str">
        <f t="shared" si="6"/>
        <v>1995/2末</v>
      </c>
      <c r="B100" s="26" t="str">
        <f t="shared" si="6"/>
        <v>平成7/2末</v>
      </c>
      <c r="C100" s="43">
        <v>97</v>
      </c>
      <c r="D100" s="43">
        <v>1</v>
      </c>
      <c r="E100" s="43">
        <v>3</v>
      </c>
      <c r="F100" s="69">
        <v>4</v>
      </c>
      <c r="G100" s="30" t="s">
        <v>16</v>
      </c>
      <c r="O100" s="17">
        <f>'2月'!$C100</f>
        <v>97</v>
      </c>
      <c r="P100">
        <f>'2月'!$D100*'2月'!$C100</f>
        <v>97</v>
      </c>
      <c r="Q100">
        <f>'2月'!$E100*'2月'!$C100</f>
        <v>291</v>
      </c>
      <c r="R100">
        <f>'2月'!$F100*'2月'!$C100</f>
        <v>388</v>
      </c>
    </row>
    <row r="101" spans="1:18">
      <c r="A101" s="26" t="str">
        <f t="shared" ref="A101:B108" si="7">A100</f>
        <v>1995/2末</v>
      </c>
      <c r="B101" s="26" t="str">
        <f t="shared" si="7"/>
        <v>平成7/2末</v>
      </c>
      <c r="C101" s="43">
        <v>98</v>
      </c>
      <c r="D101" s="43">
        <v>0</v>
      </c>
      <c r="E101" s="43">
        <v>4</v>
      </c>
      <c r="F101" s="69">
        <v>4</v>
      </c>
      <c r="G101" s="30" t="s">
        <v>16</v>
      </c>
      <c r="O101" s="17">
        <f>'2月'!$C101</f>
        <v>98</v>
      </c>
      <c r="P101">
        <f>'2月'!$D101*'2月'!$C101</f>
        <v>0</v>
      </c>
      <c r="Q101">
        <f>'2月'!$E101*'2月'!$C101</f>
        <v>392</v>
      </c>
      <c r="R101">
        <f>'2月'!$F101*'2月'!$C101</f>
        <v>392</v>
      </c>
    </row>
    <row r="102" spans="1:18">
      <c r="A102" s="26" t="str">
        <f t="shared" si="7"/>
        <v>1995/2末</v>
      </c>
      <c r="B102" s="26" t="str">
        <f t="shared" si="7"/>
        <v>平成7/2末</v>
      </c>
      <c r="C102" s="43">
        <v>99</v>
      </c>
      <c r="D102" s="43">
        <v>0</v>
      </c>
      <c r="E102" s="43">
        <v>4</v>
      </c>
      <c r="F102" s="69">
        <v>4</v>
      </c>
      <c r="G102" s="30" t="s">
        <v>16</v>
      </c>
      <c r="O102" s="17">
        <f>'2月'!$C102</f>
        <v>99</v>
      </c>
      <c r="P102">
        <f>'2月'!$D102*'2月'!$C102</f>
        <v>0</v>
      </c>
      <c r="Q102">
        <f>'2月'!$E102*'2月'!$C102</f>
        <v>396</v>
      </c>
      <c r="R102">
        <f>'2月'!$F102*'2月'!$C102</f>
        <v>396</v>
      </c>
    </row>
    <row r="103" spans="1:18">
      <c r="A103" s="26" t="str">
        <f t="shared" si="7"/>
        <v>1995/2末</v>
      </c>
      <c r="B103" s="26" t="str">
        <f t="shared" si="7"/>
        <v>平成7/2末</v>
      </c>
      <c r="C103" s="43">
        <v>100</v>
      </c>
      <c r="D103" s="43">
        <v>0</v>
      </c>
      <c r="E103" s="43">
        <v>2</v>
      </c>
      <c r="F103" s="69">
        <v>2</v>
      </c>
      <c r="G103" s="30" t="s">
        <v>16</v>
      </c>
      <c r="O103" s="17">
        <f>'2月'!$C103</f>
        <v>100</v>
      </c>
      <c r="P103">
        <f>'2月'!$D103*'2月'!$C103</f>
        <v>0</v>
      </c>
      <c r="Q103">
        <f>'2月'!$E103*'2月'!$C103</f>
        <v>200</v>
      </c>
      <c r="R103">
        <f>'2月'!$F103*'2月'!$C103</f>
        <v>200</v>
      </c>
    </row>
    <row r="104" spans="1:18">
      <c r="A104" s="26" t="str">
        <f t="shared" si="7"/>
        <v>1995/2末</v>
      </c>
      <c r="B104" s="26" t="str">
        <f t="shared" si="7"/>
        <v>平成7/2末</v>
      </c>
      <c r="C104" s="43">
        <v>101</v>
      </c>
      <c r="D104" s="43">
        <v>0</v>
      </c>
      <c r="E104" s="43">
        <v>1</v>
      </c>
      <c r="F104" s="69">
        <v>1</v>
      </c>
      <c r="G104" s="30" t="s">
        <v>16</v>
      </c>
      <c r="O104" s="17">
        <f>'2月'!$C104</f>
        <v>101</v>
      </c>
      <c r="P104">
        <f>'2月'!$D104*'2月'!$C104</f>
        <v>0</v>
      </c>
      <c r="Q104">
        <f>'2月'!$E104*'2月'!$C104</f>
        <v>101</v>
      </c>
      <c r="R104">
        <f>'2月'!$F104*'2月'!$C104</f>
        <v>101</v>
      </c>
    </row>
    <row r="105" spans="1:18">
      <c r="A105" s="26" t="str">
        <f t="shared" si="7"/>
        <v>1995/2末</v>
      </c>
      <c r="B105" s="26" t="str">
        <f t="shared" si="7"/>
        <v>平成7/2末</v>
      </c>
      <c r="C105" s="43">
        <v>102</v>
      </c>
      <c r="D105" s="43">
        <v>0</v>
      </c>
      <c r="E105" s="43">
        <v>0</v>
      </c>
      <c r="F105" s="69">
        <v>0</v>
      </c>
      <c r="G105" s="30" t="s">
        <v>16</v>
      </c>
      <c r="O105" s="17">
        <f>'2月'!$C105</f>
        <v>102</v>
      </c>
      <c r="P105">
        <f>'2月'!$D105*'2月'!$C105</f>
        <v>0</v>
      </c>
      <c r="Q105">
        <f>'2月'!$E105*'2月'!$C105</f>
        <v>0</v>
      </c>
      <c r="R105">
        <f>'2月'!$F105*'2月'!$C105</f>
        <v>0</v>
      </c>
    </row>
    <row r="106" spans="1:18">
      <c r="A106" s="26" t="str">
        <f t="shared" si="7"/>
        <v>1995/2末</v>
      </c>
      <c r="B106" s="26" t="str">
        <f t="shared" si="7"/>
        <v>平成7/2末</v>
      </c>
      <c r="C106" s="43">
        <v>103</v>
      </c>
      <c r="D106" s="43">
        <v>0</v>
      </c>
      <c r="E106" s="43">
        <v>1</v>
      </c>
      <c r="F106" s="69">
        <v>1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103</v>
      </c>
      <c r="R106">
        <f>'2月'!$F106*'2月'!$C106</f>
        <v>103</v>
      </c>
    </row>
    <row r="107" spans="1:18">
      <c r="A107" s="26" t="str">
        <f t="shared" si="7"/>
        <v>1995/2末</v>
      </c>
      <c r="B107" s="26" t="str">
        <f t="shared" si="7"/>
        <v>平成7/2末</v>
      </c>
      <c r="C107" s="43">
        <v>104</v>
      </c>
      <c r="D107" s="43">
        <v>0</v>
      </c>
      <c r="E107" s="43">
        <v>1</v>
      </c>
      <c r="F107" s="69">
        <v>1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104</v>
      </c>
      <c r="R107">
        <f>'2月'!$F107*'2月'!$C107</f>
        <v>104</v>
      </c>
    </row>
    <row r="108" spans="1:18">
      <c r="A108" s="26" t="str">
        <f t="shared" si="7"/>
        <v>1995/2末</v>
      </c>
      <c r="B108" s="26" t="str">
        <f t="shared" si="7"/>
        <v>平成7/2末</v>
      </c>
      <c r="C108" s="43" t="s">
        <v>65</v>
      </c>
      <c r="D108" s="43">
        <v>0</v>
      </c>
      <c r="E108" s="43">
        <v>0</v>
      </c>
      <c r="F108" s="69">
        <v>0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0</v>
      </c>
      <c r="R108">
        <f>'2月'!$F108*105</f>
        <v>0</v>
      </c>
    </row>
    <row r="109" spans="1:18">
      <c r="O109" s="11" t="s">
        <v>22</v>
      </c>
      <c r="P109" s="11">
        <f>SUM(P3:P108)</f>
        <v>1702956</v>
      </c>
      <c r="Q109" s="11">
        <f t="shared" ref="Q109:R109" si="8">SUM(Q3:Q108)</f>
        <v>1931660</v>
      </c>
      <c r="R109" s="11">
        <f t="shared" si="8"/>
        <v>3634638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1995/3末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72</v>
      </c>
      <c r="B2" s="72" t="s">
        <v>73</v>
      </c>
      <c r="C2" s="14" t="s">
        <v>5</v>
      </c>
      <c r="D2" s="15">
        <f>SUM(D3:D108)</f>
        <v>43530</v>
      </c>
      <c r="E2" s="15">
        <f>SUM(E3:E108)</f>
        <v>45129</v>
      </c>
      <c r="F2" s="15">
        <f>SUM(F3:F108)</f>
        <v>88659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1703959</v>
      </c>
      <c r="Q2" s="19">
        <f t="shared" si="0"/>
        <v>1932477</v>
      </c>
      <c r="R2" s="19">
        <f t="shared" si="0"/>
        <v>3636458</v>
      </c>
    </row>
    <row r="3" spans="1:18">
      <c r="A3" s="25" t="str">
        <f>A2</f>
        <v>1995/3末</v>
      </c>
      <c r="B3" s="25" t="str">
        <f>B2</f>
        <v>平成7/3末</v>
      </c>
      <c r="C3" s="42">
        <v>0</v>
      </c>
      <c r="D3" s="42">
        <v>426</v>
      </c>
      <c r="E3" s="42">
        <v>448</v>
      </c>
      <c r="F3" s="42">
        <v>874</v>
      </c>
      <c r="G3" s="27" t="s">
        <v>14</v>
      </c>
      <c r="J3" s="31" t="s">
        <v>5</v>
      </c>
      <c r="K3" s="12">
        <f>SUM($K$4:$K$6)</f>
        <v>43530</v>
      </c>
      <c r="L3" s="12">
        <f>SUM($L$4:$L$6)</f>
        <v>45129</v>
      </c>
      <c r="M3" s="34">
        <f>SUM($M$4:$M$6)</f>
        <v>88659</v>
      </c>
      <c r="N3" s="10"/>
      <c r="O3" s="20">
        <f>'3月'!$C3</f>
        <v>0</v>
      </c>
      <c r="P3">
        <f>'3月'!$D3</f>
        <v>426</v>
      </c>
      <c r="Q3">
        <f>'3月'!$D3</f>
        <v>426</v>
      </c>
      <c r="R3">
        <f>'3月'!$F3</f>
        <v>874</v>
      </c>
    </row>
    <row r="4" spans="1:18">
      <c r="A4" s="26" t="str">
        <f>A3</f>
        <v>1995/3末</v>
      </c>
      <c r="B4" s="26" t="str">
        <f>B3</f>
        <v>平成7/3末</v>
      </c>
      <c r="C4" s="43">
        <v>1</v>
      </c>
      <c r="D4" s="43">
        <v>456</v>
      </c>
      <c r="E4" s="43">
        <v>412</v>
      </c>
      <c r="F4" s="43">
        <v>868</v>
      </c>
      <c r="G4" s="28" t="s">
        <v>14</v>
      </c>
      <c r="J4" s="32" t="s">
        <v>14</v>
      </c>
      <c r="K4" s="13">
        <f>SUMIF('3月'!$G$2:$G$108,$J4,'3月'!$D$2:$D$108)</f>
        <v>7579</v>
      </c>
      <c r="L4" s="13">
        <f>SUMIF('3月'!$G$2:$G$108,$J4,'3月'!$E$2:$E$108)</f>
        <v>7092</v>
      </c>
      <c r="M4" s="35">
        <f>SUMIF('3月'!$G$2:$G$108,$J4,'3月'!$F$2:$F$108)</f>
        <v>14671</v>
      </c>
      <c r="O4" s="17">
        <f>'3月'!$C4</f>
        <v>1</v>
      </c>
      <c r="P4">
        <f>'3月'!$D4*'3月'!$C4</f>
        <v>456</v>
      </c>
      <c r="Q4">
        <f>'3月'!$E4*'3月'!$C4</f>
        <v>412</v>
      </c>
      <c r="R4">
        <f>'3月'!$F4*'3月'!$C4</f>
        <v>868</v>
      </c>
    </row>
    <row r="5" spans="1:18">
      <c r="A5" s="26" t="str">
        <f t="shared" ref="A5:B20" si="1">A4</f>
        <v>1995/3末</v>
      </c>
      <c r="B5" s="26" t="str">
        <f t="shared" si="1"/>
        <v>平成7/3末</v>
      </c>
      <c r="C5" s="43">
        <v>2</v>
      </c>
      <c r="D5" s="43">
        <v>424</v>
      </c>
      <c r="E5" s="43">
        <v>418</v>
      </c>
      <c r="F5" s="43">
        <v>842</v>
      </c>
      <c r="G5" s="28" t="s">
        <v>14</v>
      </c>
      <c r="J5" s="33" t="s">
        <v>15</v>
      </c>
      <c r="K5" s="13">
        <f>SUMIF('3月'!$G$2:$G$108,$J5,'3月'!$D$2:$D$108)</f>
        <v>29188</v>
      </c>
      <c r="L5" s="13">
        <f>SUMIF('3月'!$G$2:$G$108,$J5,'3月'!$E$2:$E$108)</f>
        <v>27990</v>
      </c>
      <c r="M5" s="35">
        <f>SUMIF('3月'!$G$2:$G$108,$J5,'3月'!$F$2:$F$108)</f>
        <v>57178</v>
      </c>
      <c r="O5" s="17">
        <f>'3月'!$C5</f>
        <v>2</v>
      </c>
      <c r="P5">
        <f>'3月'!$D5*'3月'!$C5</f>
        <v>848</v>
      </c>
      <c r="Q5">
        <f>'3月'!$E5*'3月'!$C5</f>
        <v>836</v>
      </c>
      <c r="R5">
        <f>'3月'!$F5*'3月'!$C5</f>
        <v>1684</v>
      </c>
    </row>
    <row r="6" spans="1:18">
      <c r="A6" s="26" t="str">
        <f t="shared" si="1"/>
        <v>1995/3末</v>
      </c>
      <c r="B6" s="26" t="str">
        <f t="shared" si="1"/>
        <v>平成7/3末</v>
      </c>
      <c r="C6" s="43">
        <v>3</v>
      </c>
      <c r="D6" s="43">
        <v>449</v>
      </c>
      <c r="E6" s="43">
        <v>459</v>
      </c>
      <c r="F6" s="43">
        <v>908</v>
      </c>
      <c r="G6" s="28" t="s">
        <v>14</v>
      </c>
      <c r="J6" s="33" t="s">
        <v>16</v>
      </c>
      <c r="K6" s="13">
        <f>SUMIF('3月'!$G$2:$G$108,$J6,'3月'!$D$2:$D$108)</f>
        <v>6763</v>
      </c>
      <c r="L6" s="13">
        <f>SUMIF('3月'!$G$2:$G$108,$J6,'3月'!$E$2:$E$108)</f>
        <v>10047</v>
      </c>
      <c r="M6" s="35">
        <f>SUMIF('3月'!$G$2:$G$108,$J6,'3月'!$F$2:$F$108)</f>
        <v>16810</v>
      </c>
      <c r="O6" s="17">
        <f>'3月'!$C6</f>
        <v>3</v>
      </c>
      <c r="P6">
        <f>'3月'!$D6*'3月'!$C6</f>
        <v>1347</v>
      </c>
      <c r="Q6">
        <f>'3月'!$E6*'3月'!$C6</f>
        <v>1377</v>
      </c>
      <c r="R6">
        <f>'3月'!$F6*'3月'!$C6</f>
        <v>2724</v>
      </c>
    </row>
    <row r="7" spans="1:18">
      <c r="A7" s="26" t="str">
        <f t="shared" si="1"/>
        <v>1995/3末</v>
      </c>
      <c r="B7" s="26" t="str">
        <f t="shared" si="1"/>
        <v>平成7/3末</v>
      </c>
      <c r="C7" s="43">
        <v>4</v>
      </c>
      <c r="D7" s="43">
        <v>474</v>
      </c>
      <c r="E7" s="43">
        <v>444</v>
      </c>
      <c r="F7" s="43">
        <v>918</v>
      </c>
      <c r="G7" s="28" t="s">
        <v>14</v>
      </c>
      <c r="J7" s="39" t="s">
        <v>21</v>
      </c>
      <c r="K7" s="40">
        <f>IFERROR($P$2/$K$3,"")</f>
        <v>39.144475074661152</v>
      </c>
      <c r="L7" s="40">
        <f>IFERROR($Q$2/$L$3,"")</f>
        <v>42.821179286046664</v>
      </c>
      <c r="M7" s="41">
        <f>IFERROR($R$2/$M$3,"")</f>
        <v>41.016230726716969</v>
      </c>
      <c r="O7" s="17">
        <f>'3月'!$C7</f>
        <v>4</v>
      </c>
      <c r="P7">
        <f>'3月'!$D7*'3月'!$C7</f>
        <v>1896</v>
      </c>
      <c r="Q7">
        <f>'3月'!$E7*'3月'!$C7</f>
        <v>1776</v>
      </c>
      <c r="R7">
        <f>'3月'!$F7*'3月'!$C7</f>
        <v>3672</v>
      </c>
    </row>
    <row r="8" spans="1:18">
      <c r="A8" s="26" t="str">
        <f t="shared" si="1"/>
        <v>1995/3末</v>
      </c>
      <c r="B8" s="26" t="str">
        <f t="shared" si="1"/>
        <v>平成7/3末</v>
      </c>
      <c r="C8" s="43">
        <v>5</v>
      </c>
      <c r="D8" s="43">
        <v>478</v>
      </c>
      <c r="E8" s="43">
        <v>455</v>
      </c>
      <c r="F8" s="43">
        <v>933</v>
      </c>
      <c r="G8" s="28" t="s">
        <v>14</v>
      </c>
      <c r="O8" s="17">
        <f>'3月'!$C8</f>
        <v>5</v>
      </c>
      <c r="P8">
        <f>'3月'!$D8*'3月'!$C8</f>
        <v>2390</v>
      </c>
      <c r="Q8">
        <f>'3月'!$E8*'3月'!$C8</f>
        <v>2275</v>
      </c>
      <c r="R8">
        <f>'3月'!$F8*'3月'!$C8</f>
        <v>4665</v>
      </c>
    </row>
    <row r="9" spans="1:18">
      <c r="A9" s="26" t="str">
        <f t="shared" si="1"/>
        <v>1995/3末</v>
      </c>
      <c r="B9" s="26" t="str">
        <f t="shared" si="1"/>
        <v>平成7/3末</v>
      </c>
      <c r="C9" s="43">
        <v>6</v>
      </c>
      <c r="D9" s="43">
        <v>497</v>
      </c>
      <c r="E9" s="43">
        <v>459</v>
      </c>
      <c r="F9" s="43">
        <v>956</v>
      </c>
      <c r="G9" s="28" t="s">
        <v>14</v>
      </c>
      <c r="O9" s="17">
        <f>'3月'!$C9</f>
        <v>6</v>
      </c>
      <c r="P9">
        <f>'3月'!$D9*'3月'!$C9</f>
        <v>2982</v>
      </c>
      <c r="Q9">
        <f>'3月'!$E9*'3月'!$C9</f>
        <v>2754</v>
      </c>
      <c r="R9">
        <f>'3月'!$F9*'3月'!$C9</f>
        <v>5736</v>
      </c>
    </row>
    <row r="10" spans="1:18">
      <c r="A10" s="26" t="str">
        <f t="shared" si="1"/>
        <v>1995/3末</v>
      </c>
      <c r="B10" s="26" t="str">
        <f t="shared" si="1"/>
        <v>平成7/3末</v>
      </c>
      <c r="C10" s="43">
        <v>7</v>
      </c>
      <c r="D10" s="43">
        <v>523</v>
      </c>
      <c r="E10" s="43">
        <v>464</v>
      </c>
      <c r="F10" s="43">
        <v>987</v>
      </c>
      <c r="G10" s="28" t="s">
        <v>14</v>
      </c>
      <c r="O10" s="17">
        <f>'3月'!$C10</f>
        <v>7</v>
      </c>
      <c r="P10">
        <f>'3月'!$D10*'3月'!$C10</f>
        <v>3661</v>
      </c>
      <c r="Q10">
        <f>'3月'!$E10*'3月'!$C10</f>
        <v>3248</v>
      </c>
      <c r="R10">
        <f>'3月'!$F10*'3月'!$C10</f>
        <v>6909</v>
      </c>
    </row>
    <row r="11" spans="1:18">
      <c r="A11" s="26" t="str">
        <f t="shared" si="1"/>
        <v>1995/3末</v>
      </c>
      <c r="B11" s="26" t="str">
        <f t="shared" si="1"/>
        <v>平成7/3末</v>
      </c>
      <c r="C11" s="43">
        <v>8</v>
      </c>
      <c r="D11" s="43">
        <v>520</v>
      </c>
      <c r="E11" s="43">
        <v>512</v>
      </c>
      <c r="F11" s="43">
        <v>1032</v>
      </c>
      <c r="G11" s="28" t="s">
        <v>14</v>
      </c>
      <c r="O11" s="17">
        <f>'3月'!$C11</f>
        <v>8</v>
      </c>
      <c r="P11">
        <f>'3月'!$D11*'3月'!$C11</f>
        <v>4160</v>
      </c>
      <c r="Q11">
        <f>'3月'!$E11*'3月'!$C11</f>
        <v>4096</v>
      </c>
      <c r="R11">
        <f>'3月'!$F11*'3月'!$C11</f>
        <v>8256</v>
      </c>
    </row>
    <row r="12" spans="1:18">
      <c r="A12" s="26" t="str">
        <f t="shared" si="1"/>
        <v>1995/3末</v>
      </c>
      <c r="B12" s="26" t="str">
        <f t="shared" si="1"/>
        <v>平成7/3末</v>
      </c>
      <c r="C12" s="43">
        <v>9</v>
      </c>
      <c r="D12" s="43">
        <v>548</v>
      </c>
      <c r="E12" s="43">
        <v>519</v>
      </c>
      <c r="F12" s="43">
        <v>1067</v>
      </c>
      <c r="G12" s="28" t="s">
        <v>14</v>
      </c>
      <c r="O12" s="17">
        <f>'3月'!$C12</f>
        <v>9</v>
      </c>
      <c r="P12">
        <f>'3月'!$D12*'3月'!$C12</f>
        <v>4932</v>
      </c>
      <c r="Q12">
        <f>'3月'!$E12*'3月'!$C12</f>
        <v>4671</v>
      </c>
      <c r="R12">
        <f>'3月'!$F12*'3月'!$C12</f>
        <v>9603</v>
      </c>
    </row>
    <row r="13" spans="1:18">
      <c r="A13" s="26" t="str">
        <f t="shared" si="1"/>
        <v>1995/3末</v>
      </c>
      <c r="B13" s="26" t="str">
        <f t="shared" si="1"/>
        <v>平成7/3末</v>
      </c>
      <c r="C13" s="43">
        <v>10</v>
      </c>
      <c r="D13" s="43">
        <v>571</v>
      </c>
      <c r="E13" s="43">
        <v>472</v>
      </c>
      <c r="F13" s="43">
        <v>1043</v>
      </c>
      <c r="G13" s="28" t="s">
        <v>14</v>
      </c>
      <c r="O13" s="17">
        <f>'3月'!$C13</f>
        <v>10</v>
      </c>
      <c r="P13">
        <f>'3月'!$D13*'3月'!$C13</f>
        <v>5710</v>
      </c>
      <c r="Q13">
        <f>'3月'!$E13*'3月'!$C13</f>
        <v>4720</v>
      </c>
      <c r="R13">
        <f>'3月'!$F13*'3月'!$C13</f>
        <v>10430</v>
      </c>
    </row>
    <row r="14" spans="1:18">
      <c r="A14" s="26" t="str">
        <f t="shared" si="1"/>
        <v>1995/3末</v>
      </c>
      <c r="B14" s="26" t="str">
        <f t="shared" si="1"/>
        <v>平成7/3末</v>
      </c>
      <c r="C14" s="43">
        <v>11</v>
      </c>
      <c r="D14" s="43">
        <v>567</v>
      </c>
      <c r="E14" s="43">
        <v>511</v>
      </c>
      <c r="F14" s="43">
        <v>1078</v>
      </c>
      <c r="G14" s="28" t="s">
        <v>14</v>
      </c>
      <c r="O14" s="17">
        <f>'3月'!$C14</f>
        <v>11</v>
      </c>
      <c r="P14">
        <f>'3月'!$D14*'3月'!$C14</f>
        <v>6237</v>
      </c>
      <c r="Q14">
        <f>'3月'!$E14*'3月'!$C14</f>
        <v>5621</v>
      </c>
      <c r="R14">
        <f>'3月'!$F14*'3月'!$C14</f>
        <v>11858</v>
      </c>
    </row>
    <row r="15" spans="1:18">
      <c r="A15" s="26" t="str">
        <f t="shared" si="1"/>
        <v>1995/3末</v>
      </c>
      <c r="B15" s="26" t="str">
        <f t="shared" si="1"/>
        <v>平成7/3末</v>
      </c>
      <c r="C15" s="43">
        <v>12</v>
      </c>
      <c r="D15" s="43">
        <v>517</v>
      </c>
      <c r="E15" s="43">
        <v>497</v>
      </c>
      <c r="F15" s="43">
        <v>1014</v>
      </c>
      <c r="G15" s="28" t="s">
        <v>14</v>
      </c>
      <c r="J15" s="46" t="s">
        <v>50</v>
      </c>
      <c r="K15" s="46"/>
      <c r="L15" s="46"/>
      <c r="M15" s="46" t="str">
        <f>A2</f>
        <v>1995/3末</v>
      </c>
      <c r="O15" s="17">
        <f>'3月'!$C15</f>
        <v>12</v>
      </c>
      <c r="P15">
        <f>'3月'!$D15*'3月'!$C15</f>
        <v>6204</v>
      </c>
      <c r="Q15">
        <f>'3月'!$E15*'3月'!$C15</f>
        <v>5964</v>
      </c>
      <c r="R15">
        <f>'3月'!$F15*'3月'!$C15</f>
        <v>12168</v>
      </c>
    </row>
    <row r="16" spans="1:18">
      <c r="A16" s="26" t="str">
        <f t="shared" si="1"/>
        <v>1995/3末</v>
      </c>
      <c r="B16" s="26" t="str">
        <f t="shared" si="1"/>
        <v>平成7/3末</v>
      </c>
      <c r="C16" s="43">
        <v>13</v>
      </c>
      <c r="D16" s="43">
        <v>534</v>
      </c>
      <c r="E16" s="43">
        <v>515</v>
      </c>
      <c r="F16" s="43">
        <v>1049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6942</v>
      </c>
      <c r="Q16">
        <f>'3月'!$E16*'3月'!$C16</f>
        <v>6695</v>
      </c>
      <c r="R16">
        <f>'3月'!$F16*'3月'!$C16</f>
        <v>13637</v>
      </c>
    </row>
    <row r="17" spans="1:18">
      <c r="A17" s="26" t="str">
        <f t="shared" si="1"/>
        <v>1995/3末</v>
      </c>
      <c r="B17" s="26" t="str">
        <f t="shared" si="1"/>
        <v>平成7/3末</v>
      </c>
      <c r="C17" s="43">
        <v>14</v>
      </c>
      <c r="D17" s="43">
        <v>595</v>
      </c>
      <c r="E17" s="43">
        <v>507</v>
      </c>
      <c r="F17" s="43">
        <v>1102</v>
      </c>
      <c r="G17" s="28" t="s">
        <v>14</v>
      </c>
      <c r="J17" s="47" t="s">
        <v>5</v>
      </c>
      <c r="K17" s="48">
        <f>SUM($K$18:$K$39)</f>
        <v>43530</v>
      </c>
      <c r="L17" s="48">
        <f>SUM($L$18:$L$39)</f>
        <v>45129</v>
      </c>
      <c r="M17" s="48">
        <f>SUM($M$18:$M$39)</f>
        <v>88659</v>
      </c>
      <c r="O17" s="21">
        <f>'3月'!$C17</f>
        <v>14</v>
      </c>
      <c r="P17" s="22">
        <f>'3月'!$D17*'3月'!$C17</f>
        <v>8330</v>
      </c>
      <c r="Q17" s="22">
        <f>'3月'!$E17*'3月'!$C17</f>
        <v>7098</v>
      </c>
      <c r="R17" s="22">
        <f>'3月'!$F17*'3月'!$C17</f>
        <v>15428</v>
      </c>
    </row>
    <row r="18" spans="1:18">
      <c r="A18" s="25" t="str">
        <f t="shared" si="1"/>
        <v>1995/3末</v>
      </c>
      <c r="B18" s="25" t="str">
        <f t="shared" si="1"/>
        <v>平成7/3末</v>
      </c>
      <c r="C18" s="42">
        <v>15</v>
      </c>
      <c r="D18" s="42">
        <v>607</v>
      </c>
      <c r="E18" s="42">
        <v>512</v>
      </c>
      <c r="F18" s="42">
        <v>1119</v>
      </c>
      <c r="G18" s="29" t="s">
        <v>15</v>
      </c>
      <c r="J18" s="46" t="s">
        <v>27</v>
      </c>
      <c r="K18" s="49">
        <f>SUM($D$3:$D$7)</f>
        <v>2229</v>
      </c>
      <c r="L18" s="49">
        <f>SUM($E$3:$E$7)</f>
        <v>2181</v>
      </c>
      <c r="M18" s="49">
        <f>SUM($F$3:$F$7)</f>
        <v>4410</v>
      </c>
      <c r="O18" s="20">
        <f>'3月'!$C18</f>
        <v>15</v>
      </c>
      <c r="P18">
        <f>'3月'!$D18*'3月'!$C18</f>
        <v>9105</v>
      </c>
      <c r="Q18">
        <f>'3月'!$E18*'3月'!$C18</f>
        <v>7680</v>
      </c>
      <c r="R18">
        <f>'3月'!$F18*'3月'!$C18</f>
        <v>16785</v>
      </c>
    </row>
    <row r="19" spans="1:18">
      <c r="A19" s="26" t="str">
        <f t="shared" si="1"/>
        <v>1995/3末</v>
      </c>
      <c r="B19" s="26" t="str">
        <f t="shared" si="1"/>
        <v>平成7/3末</v>
      </c>
      <c r="C19" s="43">
        <v>16</v>
      </c>
      <c r="D19" s="43">
        <v>560</v>
      </c>
      <c r="E19" s="43">
        <v>576</v>
      </c>
      <c r="F19" s="43">
        <v>1136</v>
      </c>
      <c r="G19" s="30" t="s">
        <v>15</v>
      </c>
      <c r="J19" s="46" t="s">
        <v>28</v>
      </c>
      <c r="K19" s="46">
        <f>SUM($D$8:$D$12)</f>
        <v>2566</v>
      </c>
      <c r="L19" s="46">
        <f>SUM($E$8:$E$12)</f>
        <v>2409</v>
      </c>
      <c r="M19" s="46">
        <f>SUM($F$8:$F$12)</f>
        <v>4975</v>
      </c>
      <c r="O19" s="17">
        <f>'3月'!$C19</f>
        <v>16</v>
      </c>
      <c r="P19">
        <f>'3月'!$D19*'3月'!$C19</f>
        <v>8960</v>
      </c>
      <c r="Q19">
        <f>'3月'!$E19*'3月'!$C19</f>
        <v>9216</v>
      </c>
      <c r="R19">
        <f>'3月'!$F19*'3月'!$C19</f>
        <v>18176</v>
      </c>
    </row>
    <row r="20" spans="1:18">
      <c r="A20" s="26" t="str">
        <f t="shared" si="1"/>
        <v>1995/3末</v>
      </c>
      <c r="B20" s="26" t="str">
        <f t="shared" si="1"/>
        <v>平成7/3末</v>
      </c>
      <c r="C20" s="43">
        <v>17</v>
      </c>
      <c r="D20" s="43">
        <v>584</v>
      </c>
      <c r="E20" s="43">
        <v>594</v>
      </c>
      <c r="F20" s="43">
        <v>1178</v>
      </c>
      <c r="G20" s="30" t="s">
        <v>15</v>
      </c>
      <c r="J20" s="46" t="s">
        <v>29</v>
      </c>
      <c r="K20" s="46">
        <f>SUM($D$13:$D$17)</f>
        <v>2784</v>
      </c>
      <c r="L20" s="46">
        <f>SUM($E$13:$E$17)</f>
        <v>2502</v>
      </c>
      <c r="M20" s="46">
        <f>SUM($F$13:$F$17)</f>
        <v>5286</v>
      </c>
      <c r="O20" s="17">
        <f>'3月'!$C20</f>
        <v>17</v>
      </c>
      <c r="P20">
        <f>'3月'!$D20*'3月'!$C20</f>
        <v>9928</v>
      </c>
      <c r="Q20">
        <f>'3月'!$E20*'3月'!$C20</f>
        <v>10098</v>
      </c>
      <c r="R20">
        <f>'3月'!$F20*'3月'!$C20</f>
        <v>20026</v>
      </c>
    </row>
    <row r="21" spans="1:18">
      <c r="A21" s="26" t="str">
        <f t="shared" ref="A21:B36" si="2">A20</f>
        <v>1995/3末</v>
      </c>
      <c r="B21" s="26" t="str">
        <f t="shared" si="2"/>
        <v>平成7/3末</v>
      </c>
      <c r="C21" s="43">
        <v>18</v>
      </c>
      <c r="D21" s="43">
        <v>562</v>
      </c>
      <c r="E21" s="43">
        <v>526</v>
      </c>
      <c r="F21" s="43">
        <v>1088</v>
      </c>
      <c r="G21" s="30" t="s">
        <v>15</v>
      </c>
      <c r="J21" s="46" t="s">
        <v>30</v>
      </c>
      <c r="K21" s="46">
        <f>SUM($D$18:$D$22)</f>
        <v>2881</v>
      </c>
      <c r="L21" s="46">
        <f>SUM($E$18:$E$22)</f>
        <v>2683</v>
      </c>
      <c r="M21" s="46">
        <f>SUM($F$18:$F$22)</f>
        <v>5564</v>
      </c>
      <c r="O21" s="17">
        <f>'3月'!$C21</f>
        <v>18</v>
      </c>
      <c r="P21">
        <f>'3月'!$D21*'3月'!$C21</f>
        <v>10116</v>
      </c>
      <c r="Q21">
        <f>'3月'!$E21*'3月'!$C21</f>
        <v>9468</v>
      </c>
      <c r="R21">
        <f>'3月'!$F21*'3月'!$C21</f>
        <v>19584</v>
      </c>
    </row>
    <row r="22" spans="1:18">
      <c r="A22" s="26" t="str">
        <f t="shared" si="2"/>
        <v>1995/3末</v>
      </c>
      <c r="B22" s="26" t="str">
        <f t="shared" si="2"/>
        <v>平成7/3末</v>
      </c>
      <c r="C22" s="43">
        <v>19</v>
      </c>
      <c r="D22" s="43">
        <v>568</v>
      </c>
      <c r="E22" s="43">
        <v>475</v>
      </c>
      <c r="F22" s="43">
        <v>1043</v>
      </c>
      <c r="G22" s="30" t="s">
        <v>15</v>
      </c>
      <c r="J22" s="46" t="s">
        <v>31</v>
      </c>
      <c r="K22" s="46">
        <f>SUM($D$23:$D$27)</f>
        <v>2815</v>
      </c>
      <c r="L22" s="46">
        <f>SUM($E$23:$E$27)</f>
        <v>2433</v>
      </c>
      <c r="M22" s="46">
        <f>SUM($F$23:$F$27)</f>
        <v>5248</v>
      </c>
      <c r="O22" s="17">
        <f>'3月'!$C22</f>
        <v>19</v>
      </c>
      <c r="P22">
        <f>'3月'!$D22*'3月'!$C22</f>
        <v>10792</v>
      </c>
      <c r="Q22">
        <f>'3月'!$E22*'3月'!$C22</f>
        <v>9025</v>
      </c>
      <c r="R22">
        <f>'3月'!$F22*'3月'!$C22</f>
        <v>19817</v>
      </c>
    </row>
    <row r="23" spans="1:18">
      <c r="A23" s="26" t="str">
        <f t="shared" si="2"/>
        <v>1995/3末</v>
      </c>
      <c r="B23" s="26" t="str">
        <f t="shared" si="2"/>
        <v>平成7/3末</v>
      </c>
      <c r="C23" s="43">
        <v>20</v>
      </c>
      <c r="D23" s="43">
        <v>598</v>
      </c>
      <c r="E23" s="43">
        <v>520</v>
      </c>
      <c r="F23" s="43">
        <v>1118</v>
      </c>
      <c r="G23" s="30" t="s">
        <v>15</v>
      </c>
      <c r="J23" s="46" t="s">
        <v>32</v>
      </c>
      <c r="K23" s="46">
        <f>SUM($D$28:$D$32)</f>
        <v>2554</v>
      </c>
      <c r="L23" s="46">
        <f>SUM($E$28:$E$32)</f>
        <v>2339</v>
      </c>
      <c r="M23" s="46">
        <f>SUM($F$28:$F$32)</f>
        <v>4893</v>
      </c>
      <c r="O23" s="17">
        <f>'3月'!$C23</f>
        <v>20</v>
      </c>
      <c r="P23">
        <f>'3月'!$D23*'3月'!$C23</f>
        <v>11960</v>
      </c>
      <c r="Q23">
        <f>'3月'!$E23*'3月'!$C23</f>
        <v>10400</v>
      </c>
      <c r="R23">
        <f>'3月'!$F23*'3月'!$C23</f>
        <v>22360</v>
      </c>
    </row>
    <row r="24" spans="1:18">
      <c r="A24" s="26" t="str">
        <f t="shared" si="2"/>
        <v>1995/3末</v>
      </c>
      <c r="B24" s="26" t="str">
        <f t="shared" si="2"/>
        <v>平成7/3末</v>
      </c>
      <c r="C24" s="43">
        <v>21</v>
      </c>
      <c r="D24" s="43">
        <v>594</v>
      </c>
      <c r="E24" s="43">
        <v>482</v>
      </c>
      <c r="F24" s="43">
        <v>1076</v>
      </c>
      <c r="G24" s="30" t="s">
        <v>15</v>
      </c>
      <c r="J24" s="46" t="s">
        <v>33</v>
      </c>
      <c r="K24" s="46">
        <f>SUM($D$33:$D$37)</f>
        <v>2764</v>
      </c>
      <c r="L24" s="46">
        <f>SUM($E$33:$E$37)</f>
        <v>2609</v>
      </c>
      <c r="M24" s="46">
        <f>SUM($F$33:$F$37)</f>
        <v>5373</v>
      </c>
      <c r="O24" s="17">
        <f>'3月'!$C24</f>
        <v>21</v>
      </c>
      <c r="P24">
        <f>'3月'!$D24*'3月'!$C24</f>
        <v>12474</v>
      </c>
      <c r="Q24">
        <f>'3月'!$E24*'3月'!$C24</f>
        <v>10122</v>
      </c>
      <c r="R24">
        <f>'3月'!$F24*'3月'!$C24</f>
        <v>22596</v>
      </c>
    </row>
    <row r="25" spans="1:18">
      <c r="A25" s="26" t="str">
        <f t="shared" si="2"/>
        <v>1995/3末</v>
      </c>
      <c r="B25" s="26" t="str">
        <f t="shared" si="2"/>
        <v>平成7/3末</v>
      </c>
      <c r="C25" s="43">
        <v>22</v>
      </c>
      <c r="D25" s="43">
        <v>521</v>
      </c>
      <c r="E25" s="43">
        <v>443</v>
      </c>
      <c r="F25" s="43">
        <v>964</v>
      </c>
      <c r="G25" s="30" t="s">
        <v>15</v>
      </c>
      <c r="J25" s="46" t="s">
        <v>34</v>
      </c>
      <c r="K25" s="46">
        <f>SUM($D$38:$D$42)</f>
        <v>3048</v>
      </c>
      <c r="L25" s="46">
        <f>SUM($E$38:$E$42)</f>
        <v>2768</v>
      </c>
      <c r="M25" s="46">
        <f>SUM($F$38:$F$42)</f>
        <v>5816</v>
      </c>
      <c r="O25" s="17">
        <f>'3月'!$C25</f>
        <v>22</v>
      </c>
      <c r="P25">
        <f>'3月'!$D25*'3月'!$C25</f>
        <v>11462</v>
      </c>
      <c r="Q25">
        <f>'3月'!$E25*'3月'!$C25</f>
        <v>9746</v>
      </c>
      <c r="R25">
        <f>'3月'!$F25*'3月'!$C25</f>
        <v>21208</v>
      </c>
    </row>
    <row r="26" spans="1:18">
      <c r="A26" s="26" t="str">
        <f t="shared" si="2"/>
        <v>1995/3末</v>
      </c>
      <c r="B26" s="26" t="str">
        <f t="shared" si="2"/>
        <v>平成7/3末</v>
      </c>
      <c r="C26" s="43">
        <v>23</v>
      </c>
      <c r="D26" s="43">
        <v>545</v>
      </c>
      <c r="E26" s="43">
        <v>527</v>
      </c>
      <c r="F26" s="43">
        <v>1072</v>
      </c>
      <c r="G26" s="30" t="s">
        <v>15</v>
      </c>
      <c r="J26" s="46" t="s">
        <v>35</v>
      </c>
      <c r="K26" s="46">
        <f>SUM($D$43:$D$47)</f>
        <v>3434</v>
      </c>
      <c r="L26" s="46">
        <f>SUM($E$43:$E$47)</f>
        <v>3204</v>
      </c>
      <c r="M26" s="46">
        <f>SUM($F$43:$F$47)</f>
        <v>6638</v>
      </c>
      <c r="O26" s="17">
        <f>'3月'!$C26</f>
        <v>23</v>
      </c>
      <c r="P26">
        <f>'3月'!$D26*'3月'!$C26</f>
        <v>12535</v>
      </c>
      <c r="Q26">
        <f>'3月'!$E26*'3月'!$C26</f>
        <v>12121</v>
      </c>
      <c r="R26">
        <f>'3月'!$F26*'3月'!$C26</f>
        <v>24656</v>
      </c>
    </row>
    <row r="27" spans="1:18">
      <c r="A27" s="26" t="str">
        <f t="shared" si="2"/>
        <v>1995/3末</v>
      </c>
      <c r="B27" s="26" t="str">
        <f t="shared" si="2"/>
        <v>平成7/3末</v>
      </c>
      <c r="C27" s="43">
        <v>24</v>
      </c>
      <c r="D27" s="43">
        <v>557</v>
      </c>
      <c r="E27" s="43">
        <v>461</v>
      </c>
      <c r="F27" s="43">
        <v>1018</v>
      </c>
      <c r="G27" s="30" t="s">
        <v>15</v>
      </c>
      <c r="J27" s="46" t="s">
        <v>36</v>
      </c>
      <c r="K27" s="46">
        <f>SUM($D$48:$D$52)</f>
        <v>3587</v>
      </c>
      <c r="L27" s="46">
        <f>SUM($E$48:$E$52)</f>
        <v>3230</v>
      </c>
      <c r="M27" s="46">
        <f>SUM($F$48:$F$52)</f>
        <v>6817</v>
      </c>
      <c r="O27" s="17">
        <f>'3月'!$C27</f>
        <v>24</v>
      </c>
      <c r="P27">
        <f>'3月'!$D27*'3月'!$C27</f>
        <v>13368</v>
      </c>
      <c r="Q27">
        <f>'3月'!$E27*'3月'!$C27</f>
        <v>11064</v>
      </c>
      <c r="R27">
        <f>'3月'!$F27*'3月'!$C27</f>
        <v>24432</v>
      </c>
    </row>
    <row r="28" spans="1:18">
      <c r="A28" s="26" t="str">
        <f t="shared" si="2"/>
        <v>1995/3末</v>
      </c>
      <c r="B28" s="26" t="str">
        <f t="shared" si="2"/>
        <v>平成7/3末</v>
      </c>
      <c r="C28" s="43">
        <v>25</v>
      </c>
      <c r="D28" s="43">
        <v>534</v>
      </c>
      <c r="E28" s="43">
        <v>445</v>
      </c>
      <c r="F28" s="43">
        <v>979</v>
      </c>
      <c r="G28" s="30" t="s">
        <v>15</v>
      </c>
      <c r="J28" s="46" t="s">
        <v>37</v>
      </c>
      <c r="K28" s="46">
        <f>SUM($D$53:$D$57)</f>
        <v>2843</v>
      </c>
      <c r="L28" s="46">
        <f>SUM($E$53:$E$57)</f>
        <v>2823</v>
      </c>
      <c r="M28" s="46">
        <f>SUM($F$53:$F$57)</f>
        <v>5666</v>
      </c>
      <c r="O28" s="17">
        <f>'3月'!$C28</f>
        <v>25</v>
      </c>
      <c r="P28">
        <f>'3月'!$D28*'3月'!$C28</f>
        <v>13350</v>
      </c>
      <c r="Q28">
        <f>'3月'!$E28*'3月'!$C28</f>
        <v>11125</v>
      </c>
      <c r="R28">
        <f>'3月'!$F28*'3月'!$C28</f>
        <v>24475</v>
      </c>
    </row>
    <row r="29" spans="1:18">
      <c r="A29" s="26" t="str">
        <f t="shared" si="2"/>
        <v>1995/3末</v>
      </c>
      <c r="B29" s="26" t="str">
        <f t="shared" si="2"/>
        <v>平成7/3末</v>
      </c>
      <c r="C29" s="43">
        <v>26</v>
      </c>
      <c r="D29" s="43">
        <v>528</v>
      </c>
      <c r="E29" s="43">
        <v>493</v>
      </c>
      <c r="F29" s="43">
        <v>1021</v>
      </c>
      <c r="G29" s="30" t="s">
        <v>15</v>
      </c>
      <c r="J29" s="46" t="s">
        <v>38</v>
      </c>
      <c r="K29" s="46">
        <f>SUM($D$58:$D$62)</f>
        <v>2569</v>
      </c>
      <c r="L29" s="46">
        <f>SUM($E$58:$E$62)</f>
        <v>2827</v>
      </c>
      <c r="M29" s="46">
        <f>SUM($F$58:$F$62)</f>
        <v>5396</v>
      </c>
      <c r="O29" s="17">
        <f>'3月'!$C29</f>
        <v>26</v>
      </c>
      <c r="P29">
        <f>'3月'!$D29*'3月'!$C29</f>
        <v>13728</v>
      </c>
      <c r="Q29">
        <f>'3月'!$E29*'3月'!$C29</f>
        <v>12818</v>
      </c>
      <c r="R29">
        <f>'3月'!$F29*'3月'!$C29</f>
        <v>26546</v>
      </c>
    </row>
    <row r="30" spans="1:18">
      <c r="A30" s="26" t="str">
        <f t="shared" si="2"/>
        <v>1995/3末</v>
      </c>
      <c r="B30" s="26" t="str">
        <f t="shared" si="2"/>
        <v>平成7/3末</v>
      </c>
      <c r="C30" s="43">
        <v>27</v>
      </c>
      <c r="D30" s="43">
        <v>513</v>
      </c>
      <c r="E30" s="43">
        <v>487</v>
      </c>
      <c r="F30" s="43">
        <v>1000</v>
      </c>
      <c r="G30" s="30" t="s">
        <v>15</v>
      </c>
      <c r="J30" s="46" t="s">
        <v>39</v>
      </c>
      <c r="K30" s="46">
        <f>SUM($D$63:$D$67)</f>
        <v>2693</v>
      </c>
      <c r="L30" s="46">
        <f>SUM($E$63:$E$67)</f>
        <v>3074</v>
      </c>
      <c r="M30" s="46">
        <f>SUM($F$63:$F$67)</f>
        <v>5767</v>
      </c>
      <c r="O30" s="17">
        <f>'3月'!$C30</f>
        <v>27</v>
      </c>
      <c r="P30">
        <f>'3月'!$D30*'3月'!$C30</f>
        <v>13851</v>
      </c>
      <c r="Q30">
        <f>'3月'!$E30*'3月'!$C30</f>
        <v>13149</v>
      </c>
      <c r="R30">
        <f>'3月'!$F30*'3月'!$C30</f>
        <v>27000</v>
      </c>
    </row>
    <row r="31" spans="1:18">
      <c r="A31" s="26" t="str">
        <f t="shared" si="2"/>
        <v>1995/3末</v>
      </c>
      <c r="B31" s="26" t="str">
        <f t="shared" si="2"/>
        <v>平成7/3末</v>
      </c>
      <c r="C31" s="43">
        <v>28</v>
      </c>
      <c r="D31" s="43">
        <v>482</v>
      </c>
      <c r="E31" s="43">
        <v>446</v>
      </c>
      <c r="F31" s="43">
        <v>928</v>
      </c>
      <c r="G31" s="30" t="s">
        <v>15</v>
      </c>
      <c r="J31" s="46" t="s">
        <v>40</v>
      </c>
      <c r="K31" s="46">
        <f>SUM($D$68:$D$72)</f>
        <v>2569</v>
      </c>
      <c r="L31" s="46">
        <f>SUM($E$68:$E$72)</f>
        <v>3035</v>
      </c>
      <c r="M31" s="46">
        <f>SUM($F$68:$F$72)</f>
        <v>5604</v>
      </c>
      <c r="O31" s="17">
        <f>'3月'!$C31</f>
        <v>28</v>
      </c>
      <c r="P31">
        <f>'3月'!$D31*'3月'!$C31</f>
        <v>13496</v>
      </c>
      <c r="Q31">
        <f>'3月'!$E31*'3月'!$C31</f>
        <v>12488</v>
      </c>
      <c r="R31">
        <f>'3月'!$F31*'3月'!$C31</f>
        <v>25984</v>
      </c>
    </row>
    <row r="32" spans="1:18">
      <c r="A32" s="26" t="str">
        <f t="shared" si="2"/>
        <v>1995/3末</v>
      </c>
      <c r="B32" s="26" t="str">
        <f t="shared" si="2"/>
        <v>平成7/3末</v>
      </c>
      <c r="C32" s="43">
        <v>29</v>
      </c>
      <c r="D32" s="43">
        <v>497</v>
      </c>
      <c r="E32" s="43">
        <v>468</v>
      </c>
      <c r="F32" s="43">
        <v>965</v>
      </c>
      <c r="G32" s="30" t="s">
        <v>15</v>
      </c>
      <c r="J32" s="46" t="s">
        <v>41</v>
      </c>
      <c r="K32" s="46">
        <f>SUM($D$73:$D$77)</f>
        <v>1793</v>
      </c>
      <c r="L32" s="46">
        <f>SUM($E$73:$E$77)</f>
        <v>2633</v>
      </c>
      <c r="M32" s="46">
        <f>SUM($F$73:$F$77)</f>
        <v>4426</v>
      </c>
      <c r="O32" s="17">
        <f>'3月'!$C32</f>
        <v>29</v>
      </c>
      <c r="P32">
        <f>'3月'!$D32*'3月'!$C32</f>
        <v>14413</v>
      </c>
      <c r="Q32">
        <f>'3月'!$E32*'3月'!$C32</f>
        <v>13572</v>
      </c>
      <c r="R32">
        <f>'3月'!$F32*'3月'!$C32</f>
        <v>27985</v>
      </c>
    </row>
    <row r="33" spans="1:18">
      <c r="A33" s="26" t="str">
        <f t="shared" si="2"/>
        <v>1995/3末</v>
      </c>
      <c r="B33" s="26" t="str">
        <f t="shared" si="2"/>
        <v>平成7/3末</v>
      </c>
      <c r="C33" s="43">
        <v>30</v>
      </c>
      <c r="D33" s="43">
        <v>565</v>
      </c>
      <c r="E33" s="43">
        <v>498</v>
      </c>
      <c r="F33" s="43">
        <v>1063</v>
      </c>
      <c r="G33" s="30" t="s">
        <v>15</v>
      </c>
      <c r="J33" s="46" t="s">
        <v>42</v>
      </c>
      <c r="K33" s="46">
        <f>SUM($D$78:$D$82)</f>
        <v>1262</v>
      </c>
      <c r="L33" s="46">
        <f>SUM($E$78:$E$82)</f>
        <v>1991</v>
      </c>
      <c r="M33" s="46">
        <f>SUM($F$78:$F$82)</f>
        <v>3253</v>
      </c>
      <c r="O33" s="17">
        <f>'3月'!$C33</f>
        <v>30</v>
      </c>
      <c r="P33">
        <f>'3月'!$D33*'3月'!$C33</f>
        <v>16950</v>
      </c>
      <c r="Q33">
        <f>'3月'!$E33*'3月'!$C33</f>
        <v>14940</v>
      </c>
      <c r="R33">
        <f>'3月'!$F33*'3月'!$C33</f>
        <v>31890</v>
      </c>
    </row>
    <row r="34" spans="1:18">
      <c r="A34" s="26" t="str">
        <f t="shared" si="2"/>
        <v>1995/3末</v>
      </c>
      <c r="B34" s="26" t="str">
        <f t="shared" si="2"/>
        <v>平成7/3末</v>
      </c>
      <c r="C34" s="43">
        <v>31</v>
      </c>
      <c r="D34" s="43">
        <v>511</v>
      </c>
      <c r="E34" s="43">
        <v>518</v>
      </c>
      <c r="F34" s="43">
        <v>1029</v>
      </c>
      <c r="G34" s="30" t="s">
        <v>15</v>
      </c>
      <c r="J34" s="46" t="s">
        <v>43</v>
      </c>
      <c r="K34" s="46">
        <f>SUM($D$83:$D$87)</f>
        <v>766</v>
      </c>
      <c r="L34" s="46">
        <f>SUM($E$83:$E$87)</f>
        <v>1365</v>
      </c>
      <c r="M34" s="46">
        <f>SUM($F$83:$F$87)</f>
        <v>2131</v>
      </c>
      <c r="O34" s="17">
        <f>'3月'!$C34</f>
        <v>31</v>
      </c>
      <c r="P34">
        <f>'3月'!$D34*'3月'!$C34</f>
        <v>15841</v>
      </c>
      <c r="Q34">
        <f>'3月'!$E34*'3月'!$C34</f>
        <v>16058</v>
      </c>
      <c r="R34">
        <f>'3月'!$F34*'3月'!$C34</f>
        <v>31899</v>
      </c>
    </row>
    <row r="35" spans="1:18">
      <c r="A35" s="26" t="str">
        <f t="shared" si="2"/>
        <v>1995/3末</v>
      </c>
      <c r="B35" s="26" t="str">
        <f t="shared" si="2"/>
        <v>平成7/3末</v>
      </c>
      <c r="C35" s="43">
        <v>32</v>
      </c>
      <c r="D35" s="43">
        <v>549</v>
      </c>
      <c r="E35" s="43">
        <v>538</v>
      </c>
      <c r="F35" s="43">
        <v>1087</v>
      </c>
      <c r="G35" s="30" t="s">
        <v>15</v>
      </c>
      <c r="J35" s="46" t="s">
        <v>44</v>
      </c>
      <c r="K35" s="46">
        <f>SUM($D$88:$D$92)</f>
        <v>285</v>
      </c>
      <c r="L35" s="46">
        <f>SUM($E$88:$E$92)</f>
        <v>760</v>
      </c>
      <c r="M35" s="46">
        <f>SUM($F$88:$F$92)</f>
        <v>1045</v>
      </c>
      <c r="O35" s="17">
        <f>'3月'!$C35</f>
        <v>32</v>
      </c>
      <c r="P35">
        <f>'3月'!$D35*'3月'!$C35</f>
        <v>17568</v>
      </c>
      <c r="Q35">
        <f>'3月'!$E35*'3月'!$C35</f>
        <v>17216</v>
      </c>
      <c r="R35">
        <f>'3月'!$F35*'3月'!$C35</f>
        <v>34784</v>
      </c>
    </row>
    <row r="36" spans="1:18">
      <c r="A36" s="26" t="str">
        <f t="shared" si="2"/>
        <v>1995/3末</v>
      </c>
      <c r="B36" s="26" t="str">
        <f t="shared" si="2"/>
        <v>平成7/3末</v>
      </c>
      <c r="C36" s="43">
        <v>33</v>
      </c>
      <c r="D36" s="43">
        <v>574</v>
      </c>
      <c r="E36" s="43">
        <v>524</v>
      </c>
      <c r="F36" s="43">
        <v>1098</v>
      </c>
      <c r="G36" s="30" t="s">
        <v>15</v>
      </c>
      <c r="J36" s="46" t="s">
        <v>45</v>
      </c>
      <c r="K36" s="46">
        <f>SUM($D$93:$D$97)</f>
        <v>79</v>
      </c>
      <c r="L36" s="46">
        <f>SUM($E$93:$E$97)</f>
        <v>218</v>
      </c>
      <c r="M36" s="46">
        <f>SUM($F$93:$F$97)</f>
        <v>297</v>
      </c>
      <c r="O36" s="17">
        <f>'3月'!$C36</f>
        <v>33</v>
      </c>
      <c r="P36">
        <f>'3月'!$D36*'3月'!$C36</f>
        <v>18942</v>
      </c>
      <c r="Q36">
        <f>'3月'!$E36*'3月'!$C36</f>
        <v>17292</v>
      </c>
      <c r="R36">
        <f>'3月'!$F36*'3月'!$C36</f>
        <v>36234</v>
      </c>
    </row>
    <row r="37" spans="1:18">
      <c r="A37" s="26" t="str">
        <f t="shared" ref="A37:B52" si="3">A36</f>
        <v>1995/3末</v>
      </c>
      <c r="B37" s="26" t="str">
        <f t="shared" si="3"/>
        <v>平成7/3末</v>
      </c>
      <c r="C37" s="43">
        <v>34</v>
      </c>
      <c r="D37" s="43">
        <v>565</v>
      </c>
      <c r="E37" s="43">
        <v>531</v>
      </c>
      <c r="F37" s="43">
        <v>1096</v>
      </c>
      <c r="G37" s="30" t="s">
        <v>15</v>
      </c>
      <c r="J37" s="46" t="s">
        <v>46</v>
      </c>
      <c r="K37" s="46">
        <f>SUM($D$98:$D$102)</f>
        <v>9</v>
      </c>
      <c r="L37" s="46">
        <f>SUM($E$98:$E$102)</f>
        <v>39</v>
      </c>
      <c r="M37" s="46">
        <f>SUM($F$98:$F$102)</f>
        <v>48</v>
      </c>
      <c r="O37" s="17">
        <f>'3月'!$C37</f>
        <v>34</v>
      </c>
      <c r="P37">
        <f>'3月'!$D37*'3月'!$C37</f>
        <v>19210</v>
      </c>
      <c r="Q37">
        <f>'3月'!$E37*'3月'!$C37</f>
        <v>18054</v>
      </c>
      <c r="R37">
        <f>'3月'!$F37*'3月'!$C37</f>
        <v>37264</v>
      </c>
    </row>
    <row r="38" spans="1:18">
      <c r="A38" s="26" t="str">
        <f t="shared" si="3"/>
        <v>1995/3末</v>
      </c>
      <c r="B38" s="26" t="str">
        <f t="shared" si="3"/>
        <v>平成7/3末</v>
      </c>
      <c r="C38" s="43">
        <v>35</v>
      </c>
      <c r="D38" s="43">
        <v>587</v>
      </c>
      <c r="E38" s="43">
        <v>557</v>
      </c>
      <c r="F38" s="43">
        <v>1144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'3月'!$C38</f>
        <v>35</v>
      </c>
      <c r="P38">
        <f>'3月'!$D38*'3月'!$C38</f>
        <v>20545</v>
      </c>
      <c r="Q38">
        <f>'3月'!$E38*'3月'!$C38</f>
        <v>19495</v>
      </c>
      <c r="R38">
        <f>'3月'!$F38*'3月'!$C38</f>
        <v>40040</v>
      </c>
    </row>
    <row r="39" spans="1:18">
      <c r="A39" s="26" t="str">
        <f t="shared" si="3"/>
        <v>1995/3末</v>
      </c>
      <c r="B39" s="26" t="str">
        <f t="shared" si="3"/>
        <v>平成7/3末</v>
      </c>
      <c r="C39" s="43">
        <v>36</v>
      </c>
      <c r="D39" s="43">
        <v>667</v>
      </c>
      <c r="E39" s="43">
        <v>576</v>
      </c>
      <c r="F39" s="43">
        <v>1243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'3月'!$C39</f>
        <v>36</v>
      </c>
      <c r="P39">
        <f>'3月'!$D39*'3月'!$C39</f>
        <v>24012</v>
      </c>
      <c r="Q39">
        <f>'3月'!$E39*'3月'!$C39</f>
        <v>20736</v>
      </c>
      <c r="R39">
        <f>'3月'!$F39*'3月'!$C39</f>
        <v>44748</v>
      </c>
    </row>
    <row r="40" spans="1:18">
      <c r="A40" s="26" t="str">
        <f t="shared" si="3"/>
        <v>1995/3末</v>
      </c>
      <c r="B40" s="26" t="str">
        <f t="shared" si="3"/>
        <v>平成7/3末</v>
      </c>
      <c r="C40" s="43">
        <v>37</v>
      </c>
      <c r="D40" s="43">
        <v>594</v>
      </c>
      <c r="E40" s="43">
        <v>521</v>
      </c>
      <c r="F40" s="43">
        <v>1115</v>
      </c>
      <c r="G40" s="30" t="s">
        <v>15</v>
      </c>
      <c r="O40" s="17">
        <f>'3月'!$C40</f>
        <v>37</v>
      </c>
      <c r="P40">
        <f>'3月'!$D40*'3月'!$C40</f>
        <v>21978</v>
      </c>
      <c r="Q40">
        <f>'3月'!$E40*'3月'!$C40</f>
        <v>19277</v>
      </c>
      <c r="R40">
        <f>'3月'!$F40*'3月'!$C40</f>
        <v>41255</v>
      </c>
    </row>
    <row r="41" spans="1:18">
      <c r="A41" s="26" t="str">
        <f t="shared" si="3"/>
        <v>1995/3末</v>
      </c>
      <c r="B41" s="26" t="str">
        <f t="shared" si="3"/>
        <v>平成7/3末</v>
      </c>
      <c r="C41" s="43">
        <v>38</v>
      </c>
      <c r="D41" s="43">
        <v>599</v>
      </c>
      <c r="E41" s="43">
        <v>571</v>
      </c>
      <c r="F41" s="43">
        <v>1170</v>
      </c>
      <c r="G41" s="30" t="s">
        <v>15</v>
      </c>
      <c r="O41" s="17">
        <f>'3月'!$C41</f>
        <v>38</v>
      </c>
      <c r="P41">
        <f>'3月'!$D41*'3月'!$C41</f>
        <v>22762</v>
      </c>
      <c r="Q41">
        <f>'3月'!$E41*'3月'!$C41</f>
        <v>21698</v>
      </c>
      <c r="R41">
        <f>'3月'!$F41*'3月'!$C41</f>
        <v>44460</v>
      </c>
    </row>
    <row r="42" spans="1:18">
      <c r="A42" s="26" t="str">
        <f t="shared" si="3"/>
        <v>1995/3末</v>
      </c>
      <c r="B42" s="26" t="str">
        <f t="shared" si="3"/>
        <v>平成7/3末</v>
      </c>
      <c r="C42" s="43">
        <v>39</v>
      </c>
      <c r="D42" s="43">
        <v>601</v>
      </c>
      <c r="E42" s="43">
        <v>543</v>
      </c>
      <c r="F42" s="43">
        <v>1144</v>
      </c>
      <c r="G42" s="30" t="s">
        <v>15</v>
      </c>
      <c r="O42" s="17">
        <f>'3月'!$C42</f>
        <v>39</v>
      </c>
      <c r="P42">
        <f>'3月'!$D42*'3月'!$C42</f>
        <v>23439</v>
      </c>
      <c r="Q42">
        <f>'3月'!$E42*'3月'!$C42</f>
        <v>21177</v>
      </c>
      <c r="R42">
        <f>'3月'!$F42*'3月'!$C42</f>
        <v>44616</v>
      </c>
    </row>
    <row r="43" spans="1:18">
      <c r="A43" s="26" t="str">
        <f t="shared" si="3"/>
        <v>1995/3末</v>
      </c>
      <c r="B43" s="26" t="str">
        <f t="shared" si="3"/>
        <v>平成7/3末</v>
      </c>
      <c r="C43" s="43">
        <v>40</v>
      </c>
      <c r="D43" s="43">
        <v>614</v>
      </c>
      <c r="E43" s="43">
        <v>603</v>
      </c>
      <c r="F43" s="43">
        <v>1217</v>
      </c>
      <c r="G43" s="30" t="s">
        <v>15</v>
      </c>
      <c r="O43" s="17">
        <f>'3月'!$C43</f>
        <v>40</v>
      </c>
      <c r="P43">
        <f>'3月'!$D43*'3月'!$C43</f>
        <v>24560</v>
      </c>
      <c r="Q43">
        <f>'3月'!$E43*'3月'!$C43</f>
        <v>24120</v>
      </c>
      <c r="R43">
        <f>'3月'!$F43*'3月'!$C43</f>
        <v>48680</v>
      </c>
    </row>
    <row r="44" spans="1:18">
      <c r="A44" s="26" t="str">
        <f t="shared" si="3"/>
        <v>1995/3末</v>
      </c>
      <c r="B44" s="26" t="str">
        <f t="shared" si="3"/>
        <v>平成7/3末</v>
      </c>
      <c r="C44" s="43">
        <v>41</v>
      </c>
      <c r="D44" s="43">
        <v>668</v>
      </c>
      <c r="E44" s="43">
        <v>597</v>
      </c>
      <c r="F44" s="43">
        <v>1265</v>
      </c>
      <c r="G44" s="30" t="s">
        <v>15</v>
      </c>
      <c r="O44" s="17">
        <f>'3月'!$C44</f>
        <v>41</v>
      </c>
      <c r="P44">
        <f>'3月'!$D44*'3月'!$C44</f>
        <v>27388</v>
      </c>
      <c r="Q44">
        <f>'3月'!$E44*'3月'!$C44</f>
        <v>24477</v>
      </c>
      <c r="R44">
        <f>'3月'!$F44*'3月'!$C44</f>
        <v>51865</v>
      </c>
    </row>
    <row r="45" spans="1:18">
      <c r="A45" s="26" t="str">
        <f t="shared" si="3"/>
        <v>1995/3末</v>
      </c>
      <c r="B45" s="26" t="str">
        <f t="shared" si="3"/>
        <v>平成7/3末</v>
      </c>
      <c r="C45" s="43">
        <v>42</v>
      </c>
      <c r="D45" s="43">
        <v>672</v>
      </c>
      <c r="E45" s="43">
        <v>630</v>
      </c>
      <c r="F45" s="43">
        <v>1302</v>
      </c>
      <c r="G45" s="30" t="s">
        <v>15</v>
      </c>
      <c r="O45" s="17">
        <f>'3月'!$C45</f>
        <v>42</v>
      </c>
      <c r="P45">
        <f>'3月'!$D45*'3月'!$C45</f>
        <v>28224</v>
      </c>
      <c r="Q45">
        <f>'3月'!$E45*'3月'!$C45</f>
        <v>26460</v>
      </c>
      <c r="R45">
        <f>'3月'!$F45*'3月'!$C45</f>
        <v>54684</v>
      </c>
    </row>
    <row r="46" spans="1:18">
      <c r="A46" s="26" t="str">
        <f t="shared" si="3"/>
        <v>1995/3末</v>
      </c>
      <c r="B46" s="26" t="str">
        <f t="shared" si="3"/>
        <v>平成7/3末</v>
      </c>
      <c r="C46" s="43">
        <v>43</v>
      </c>
      <c r="D46" s="43">
        <v>714</v>
      </c>
      <c r="E46" s="43">
        <v>646</v>
      </c>
      <c r="F46" s="43">
        <v>1360</v>
      </c>
      <c r="G46" s="30" t="s">
        <v>15</v>
      </c>
      <c r="O46" s="17">
        <f>'3月'!$C46</f>
        <v>43</v>
      </c>
      <c r="P46">
        <f>'3月'!$D46*'3月'!$C46</f>
        <v>30702</v>
      </c>
      <c r="Q46">
        <f>'3月'!$E46*'3月'!$C46</f>
        <v>27778</v>
      </c>
      <c r="R46">
        <f>'3月'!$F46*'3月'!$C46</f>
        <v>58480</v>
      </c>
    </row>
    <row r="47" spans="1:18">
      <c r="A47" s="26" t="str">
        <f t="shared" si="3"/>
        <v>1995/3末</v>
      </c>
      <c r="B47" s="26" t="str">
        <f t="shared" si="3"/>
        <v>平成7/3末</v>
      </c>
      <c r="C47" s="43">
        <v>44</v>
      </c>
      <c r="D47" s="43">
        <v>766</v>
      </c>
      <c r="E47" s="43">
        <v>728</v>
      </c>
      <c r="F47" s="43">
        <v>1494</v>
      </c>
      <c r="G47" s="30" t="s">
        <v>15</v>
      </c>
      <c r="O47" s="17">
        <f>'3月'!$C47</f>
        <v>44</v>
      </c>
      <c r="P47">
        <f>'3月'!$D47*'3月'!$C47</f>
        <v>33704</v>
      </c>
      <c r="Q47">
        <f>'3月'!$E47*'3月'!$C47</f>
        <v>32032</v>
      </c>
      <c r="R47">
        <f>'3月'!$F47*'3月'!$C47</f>
        <v>65736</v>
      </c>
    </row>
    <row r="48" spans="1:18">
      <c r="A48" s="26" t="str">
        <f t="shared" si="3"/>
        <v>1995/3末</v>
      </c>
      <c r="B48" s="26" t="str">
        <f t="shared" si="3"/>
        <v>平成7/3末</v>
      </c>
      <c r="C48" s="43">
        <v>45</v>
      </c>
      <c r="D48" s="43">
        <v>771</v>
      </c>
      <c r="E48" s="43">
        <v>780</v>
      </c>
      <c r="F48" s="43">
        <v>1551</v>
      </c>
      <c r="G48" s="30" t="s">
        <v>15</v>
      </c>
      <c r="O48" s="17">
        <f>'3月'!$C48</f>
        <v>45</v>
      </c>
      <c r="P48">
        <f>'3月'!$D48*'3月'!$C48</f>
        <v>34695</v>
      </c>
      <c r="Q48">
        <f>'3月'!$E48*'3月'!$C48</f>
        <v>35100</v>
      </c>
      <c r="R48">
        <f>'3月'!$F48*'3月'!$C48</f>
        <v>69795</v>
      </c>
    </row>
    <row r="49" spans="1:18">
      <c r="A49" s="26" t="str">
        <f t="shared" si="3"/>
        <v>1995/3末</v>
      </c>
      <c r="B49" s="26" t="str">
        <f t="shared" si="3"/>
        <v>平成7/3末</v>
      </c>
      <c r="C49" s="43">
        <v>46</v>
      </c>
      <c r="D49" s="43">
        <v>896</v>
      </c>
      <c r="E49" s="43">
        <v>736</v>
      </c>
      <c r="F49" s="43">
        <v>1632</v>
      </c>
      <c r="G49" s="30" t="s">
        <v>15</v>
      </c>
      <c r="O49" s="17">
        <f>'3月'!$C49</f>
        <v>46</v>
      </c>
      <c r="P49">
        <f>'3月'!$D49*'3月'!$C49</f>
        <v>41216</v>
      </c>
      <c r="Q49">
        <f>'3月'!$E49*'3月'!$C49</f>
        <v>33856</v>
      </c>
      <c r="R49">
        <f>'3月'!$F49*'3月'!$C49</f>
        <v>75072</v>
      </c>
    </row>
    <row r="50" spans="1:18">
      <c r="A50" s="26" t="str">
        <f t="shared" si="3"/>
        <v>1995/3末</v>
      </c>
      <c r="B50" s="26" t="str">
        <f t="shared" si="3"/>
        <v>平成7/3末</v>
      </c>
      <c r="C50" s="43">
        <v>47</v>
      </c>
      <c r="D50" s="43">
        <v>865</v>
      </c>
      <c r="E50" s="43">
        <v>777</v>
      </c>
      <c r="F50" s="43">
        <v>1642</v>
      </c>
      <c r="G50" s="30" t="s">
        <v>15</v>
      </c>
      <c r="O50" s="17">
        <f>'3月'!$C50</f>
        <v>47</v>
      </c>
      <c r="P50">
        <f>'3月'!$D50*'3月'!$C50</f>
        <v>40655</v>
      </c>
      <c r="Q50">
        <f>'3月'!$E50*'3月'!$C50</f>
        <v>36519</v>
      </c>
      <c r="R50">
        <f>'3月'!$F50*'3月'!$C50</f>
        <v>77174</v>
      </c>
    </row>
    <row r="51" spans="1:18">
      <c r="A51" s="26" t="str">
        <f t="shared" si="3"/>
        <v>1995/3末</v>
      </c>
      <c r="B51" s="26" t="str">
        <f t="shared" si="3"/>
        <v>平成7/3末</v>
      </c>
      <c r="C51" s="43">
        <v>48</v>
      </c>
      <c r="D51" s="43">
        <v>624</v>
      </c>
      <c r="E51" s="43">
        <v>514</v>
      </c>
      <c r="F51" s="43">
        <v>1138</v>
      </c>
      <c r="G51" s="30" t="s">
        <v>15</v>
      </c>
      <c r="O51" s="17">
        <f>'3月'!$C51</f>
        <v>48</v>
      </c>
      <c r="P51">
        <f>'3月'!$D51*'3月'!$C51</f>
        <v>29952</v>
      </c>
      <c r="Q51">
        <f>'3月'!$E51*'3月'!$C51</f>
        <v>24672</v>
      </c>
      <c r="R51">
        <f>'3月'!$F51*'3月'!$C51</f>
        <v>54624</v>
      </c>
    </row>
    <row r="52" spans="1:18">
      <c r="A52" s="26" t="str">
        <f t="shared" si="3"/>
        <v>1995/3末</v>
      </c>
      <c r="B52" s="26" t="str">
        <f t="shared" si="3"/>
        <v>平成7/3末</v>
      </c>
      <c r="C52" s="43">
        <v>49</v>
      </c>
      <c r="D52" s="43">
        <v>431</v>
      </c>
      <c r="E52" s="43">
        <v>423</v>
      </c>
      <c r="F52" s="43">
        <v>854</v>
      </c>
      <c r="G52" s="30" t="s">
        <v>15</v>
      </c>
      <c r="O52" s="17">
        <f>'3月'!$C52</f>
        <v>49</v>
      </c>
      <c r="P52">
        <f>'3月'!$D52*'3月'!$C52</f>
        <v>21119</v>
      </c>
      <c r="Q52">
        <f>'3月'!$E52*'3月'!$C52</f>
        <v>20727</v>
      </c>
      <c r="R52">
        <f>'3月'!$F52*'3月'!$C52</f>
        <v>41846</v>
      </c>
    </row>
    <row r="53" spans="1:18">
      <c r="A53" s="26" t="str">
        <f t="shared" ref="A53:B68" si="4">A52</f>
        <v>1995/3末</v>
      </c>
      <c r="B53" s="26" t="str">
        <f t="shared" si="4"/>
        <v>平成7/3末</v>
      </c>
      <c r="C53" s="43">
        <v>50</v>
      </c>
      <c r="D53" s="43">
        <v>498</v>
      </c>
      <c r="E53" s="43">
        <v>526</v>
      </c>
      <c r="F53" s="43">
        <v>1024</v>
      </c>
      <c r="G53" s="30" t="s">
        <v>15</v>
      </c>
      <c r="O53" s="17">
        <f>'3月'!$C53</f>
        <v>50</v>
      </c>
      <c r="P53">
        <f>'3月'!$D53*'3月'!$C53</f>
        <v>24900</v>
      </c>
      <c r="Q53">
        <f>'3月'!$E53*'3月'!$C53</f>
        <v>26300</v>
      </c>
      <c r="R53">
        <f>'3月'!$F53*'3月'!$C53</f>
        <v>51200</v>
      </c>
    </row>
    <row r="54" spans="1:18">
      <c r="A54" s="26" t="str">
        <f t="shared" si="4"/>
        <v>1995/3末</v>
      </c>
      <c r="B54" s="26" t="str">
        <f t="shared" si="4"/>
        <v>平成7/3末</v>
      </c>
      <c r="C54" s="43">
        <v>51</v>
      </c>
      <c r="D54" s="43">
        <v>598</v>
      </c>
      <c r="E54" s="43">
        <v>574</v>
      </c>
      <c r="F54" s="43">
        <v>1172</v>
      </c>
      <c r="G54" s="30" t="s">
        <v>15</v>
      </c>
      <c r="O54" s="17">
        <f>'3月'!$C54</f>
        <v>51</v>
      </c>
      <c r="P54">
        <f>'3月'!$D54*'3月'!$C54</f>
        <v>30498</v>
      </c>
      <c r="Q54">
        <f>'3月'!$E54*'3月'!$C54</f>
        <v>29274</v>
      </c>
      <c r="R54">
        <f>'3月'!$F54*'3月'!$C54</f>
        <v>59772</v>
      </c>
    </row>
    <row r="55" spans="1:18">
      <c r="A55" s="26" t="str">
        <f t="shared" si="4"/>
        <v>1995/3末</v>
      </c>
      <c r="B55" s="26" t="str">
        <f t="shared" si="4"/>
        <v>平成7/3末</v>
      </c>
      <c r="C55" s="43">
        <v>52</v>
      </c>
      <c r="D55" s="43">
        <v>573</v>
      </c>
      <c r="E55" s="43">
        <v>539</v>
      </c>
      <c r="F55" s="43">
        <v>1112</v>
      </c>
      <c r="G55" s="30" t="s">
        <v>15</v>
      </c>
      <c r="O55" s="17">
        <f>'3月'!$C55</f>
        <v>52</v>
      </c>
      <c r="P55">
        <f>'3月'!$D55*'3月'!$C55</f>
        <v>29796</v>
      </c>
      <c r="Q55">
        <f>'3月'!$E55*'3月'!$C55</f>
        <v>28028</v>
      </c>
      <c r="R55">
        <f>'3月'!$F55*'3月'!$C55</f>
        <v>57824</v>
      </c>
    </row>
    <row r="56" spans="1:18">
      <c r="A56" s="26" t="str">
        <f t="shared" si="4"/>
        <v>1995/3末</v>
      </c>
      <c r="B56" s="26" t="str">
        <f t="shared" si="4"/>
        <v>平成7/3末</v>
      </c>
      <c r="C56" s="43">
        <v>53</v>
      </c>
      <c r="D56" s="43">
        <v>632</v>
      </c>
      <c r="E56" s="43">
        <v>618</v>
      </c>
      <c r="F56" s="43">
        <v>1250</v>
      </c>
      <c r="G56" s="30" t="s">
        <v>15</v>
      </c>
      <c r="O56" s="17">
        <f>'3月'!$C56</f>
        <v>53</v>
      </c>
      <c r="P56">
        <f>'3月'!$D56*'3月'!$C56</f>
        <v>33496</v>
      </c>
      <c r="Q56">
        <f>'3月'!$E56*'3月'!$C56</f>
        <v>32754</v>
      </c>
      <c r="R56">
        <f>'3月'!$F56*'3月'!$C56</f>
        <v>66250</v>
      </c>
    </row>
    <row r="57" spans="1:18">
      <c r="A57" s="26" t="str">
        <f t="shared" si="4"/>
        <v>1995/3末</v>
      </c>
      <c r="B57" s="26" t="str">
        <f t="shared" si="4"/>
        <v>平成7/3末</v>
      </c>
      <c r="C57" s="43">
        <v>54</v>
      </c>
      <c r="D57" s="43">
        <v>542</v>
      </c>
      <c r="E57" s="43">
        <v>566</v>
      </c>
      <c r="F57" s="43">
        <v>1108</v>
      </c>
      <c r="G57" s="30" t="s">
        <v>15</v>
      </c>
      <c r="O57" s="17">
        <f>'3月'!$C57</f>
        <v>54</v>
      </c>
      <c r="P57">
        <f>'3月'!$D57*'3月'!$C57</f>
        <v>29268</v>
      </c>
      <c r="Q57">
        <f>'3月'!$E57*'3月'!$C57</f>
        <v>30564</v>
      </c>
      <c r="R57">
        <f>'3月'!$F57*'3月'!$C57</f>
        <v>59832</v>
      </c>
    </row>
    <row r="58" spans="1:18">
      <c r="A58" s="26" t="str">
        <f t="shared" si="4"/>
        <v>1995/3末</v>
      </c>
      <c r="B58" s="26" t="str">
        <f t="shared" si="4"/>
        <v>平成7/3末</v>
      </c>
      <c r="C58" s="43">
        <v>55</v>
      </c>
      <c r="D58" s="43">
        <v>509</v>
      </c>
      <c r="E58" s="43">
        <v>474</v>
      </c>
      <c r="F58" s="43">
        <v>983</v>
      </c>
      <c r="G58" s="30" t="s">
        <v>15</v>
      </c>
      <c r="O58" s="17">
        <f>'3月'!$C58</f>
        <v>55</v>
      </c>
      <c r="P58">
        <f>'3月'!$D58*'3月'!$C58</f>
        <v>27995</v>
      </c>
      <c r="Q58">
        <f>'3月'!$E58*'3月'!$C58</f>
        <v>26070</v>
      </c>
      <c r="R58">
        <f>'3月'!$F58*'3月'!$C58</f>
        <v>54065</v>
      </c>
    </row>
    <row r="59" spans="1:18">
      <c r="A59" s="26" t="str">
        <f t="shared" si="4"/>
        <v>1995/3末</v>
      </c>
      <c r="B59" s="26" t="str">
        <f t="shared" si="4"/>
        <v>平成7/3末</v>
      </c>
      <c r="C59" s="43">
        <v>56</v>
      </c>
      <c r="D59" s="43">
        <v>489</v>
      </c>
      <c r="E59" s="43">
        <v>528</v>
      </c>
      <c r="F59" s="43">
        <v>1017</v>
      </c>
      <c r="G59" s="30" t="s">
        <v>15</v>
      </c>
      <c r="O59" s="17">
        <f>'3月'!$C59</f>
        <v>56</v>
      </c>
      <c r="P59">
        <f>'3月'!$D59*'3月'!$C59</f>
        <v>27384</v>
      </c>
      <c r="Q59">
        <f>'3月'!$E59*'3月'!$C59</f>
        <v>29568</v>
      </c>
      <c r="R59">
        <f>'3月'!$F59*'3月'!$C59</f>
        <v>56952</v>
      </c>
    </row>
    <row r="60" spans="1:18">
      <c r="A60" s="26" t="str">
        <f t="shared" si="4"/>
        <v>1995/3末</v>
      </c>
      <c r="B60" s="26" t="str">
        <f t="shared" si="4"/>
        <v>平成7/3末</v>
      </c>
      <c r="C60" s="43">
        <v>57</v>
      </c>
      <c r="D60" s="43">
        <v>552</v>
      </c>
      <c r="E60" s="43">
        <v>598</v>
      </c>
      <c r="F60" s="43">
        <v>1150</v>
      </c>
      <c r="G60" s="30" t="s">
        <v>15</v>
      </c>
      <c r="O60" s="17">
        <f>'3月'!$C60</f>
        <v>57</v>
      </c>
      <c r="P60">
        <f>'3月'!$D60*'3月'!$C60</f>
        <v>31464</v>
      </c>
      <c r="Q60">
        <f>'3月'!$E60*'3月'!$C60</f>
        <v>34086</v>
      </c>
      <c r="R60">
        <f>'3月'!$F60*'3月'!$C60</f>
        <v>65550</v>
      </c>
    </row>
    <row r="61" spans="1:18">
      <c r="A61" s="26" t="str">
        <f t="shared" si="4"/>
        <v>1995/3末</v>
      </c>
      <c r="B61" s="26" t="str">
        <f t="shared" si="4"/>
        <v>平成7/3末</v>
      </c>
      <c r="C61" s="43">
        <v>58</v>
      </c>
      <c r="D61" s="43">
        <v>429</v>
      </c>
      <c r="E61" s="43">
        <v>602</v>
      </c>
      <c r="F61" s="43">
        <v>1031</v>
      </c>
      <c r="G61" s="30" t="s">
        <v>15</v>
      </c>
      <c r="O61" s="17">
        <f>'3月'!$C61</f>
        <v>58</v>
      </c>
      <c r="P61">
        <f>'3月'!$D61*'3月'!$C61</f>
        <v>24882</v>
      </c>
      <c r="Q61">
        <f>'3月'!$E61*'3月'!$C61</f>
        <v>34916</v>
      </c>
      <c r="R61">
        <f>'3月'!$F61*'3月'!$C61</f>
        <v>59798</v>
      </c>
    </row>
    <row r="62" spans="1:18">
      <c r="A62" s="26" t="str">
        <f t="shared" si="4"/>
        <v>1995/3末</v>
      </c>
      <c r="B62" s="26" t="str">
        <f t="shared" si="4"/>
        <v>平成7/3末</v>
      </c>
      <c r="C62" s="43">
        <v>59</v>
      </c>
      <c r="D62" s="43">
        <v>590</v>
      </c>
      <c r="E62" s="43">
        <v>625</v>
      </c>
      <c r="F62" s="43">
        <v>1215</v>
      </c>
      <c r="G62" s="30" t="s">
        <v>15</v>
      </c>
      <c r="O62" s="17">
        <f>'3月'!$C62</f>
        <v>59</v>
      </c>
      <c r="P62">
        <f>'3月'!$D62*'3月'!$C62</f>
        <v>34810</v>
      </c>
      <c r="Q62">
        <f>'3月'!$E62*'3月'!$C62</f>
        <v>36875</v>
      </c>
      <c r="R62">
        <f>'3月'!$F62*'3月'!$C62</f>
        <v>71685</v>
      </c>
    </row>
    <row r="63" spans="1:18">
      <c r="A63" s="26" t="str">
        <f t="shared" si="4"/>
        <v>1995/3末</v>
      </c>
      <c r="B63" s="26" t="str">
        <f t="shared" si="4"/>
        <v>平成7/3末</v>
      </c>
      <c r="C63" s="43">
        <v>60</v>
      </c>
      <c r="D63" s="43">
        <v>521</v>
      </c>
      <c r="E63" s="43">
        <v>592</v>
      </c>
      <c r="F63" s="43">
        <v>1113</v>
      </c>
      <c r="G63" s="30" t="s">
        <v>15</v>
      </c>
      <c r="O63" s="17">
        <f>'3月'!$C63</f>
        <v>60</v>
      </c>
      <c r="P63">
        <f>'3月'!$D63*'3月'!$C63</f>
        <v>31260</v>
      </c>
      <c r="Q63">
        <f>'3月'!$E63*'3月'!$C63</f>
        <v>35520</v>
      </c>
      <c r="R63">
        <f>'3月'!$F63*'3月'!$C63</f>
        <v>66780</v>
      </c>
    </row>
    <row r="64" spans="1:18">
      <c r="A64" s="26" t="str">
        <f t="shared" si="4"/>
        <v>1995/3末</v>
      </c>
      <c r="B64" s="26" t="str">
        <f t="shared" si="4"/>
        <v>平成7/3末</v>
      </c>
      <c r="C64" s="43">
        <v>61</v>
      </c>
      <c r="D64" s="43">
        <v>496</v>
      </c>
      <c r="E64" s="43">
        <v>601</v>
      </c>
      <c r="F64" s="43">
        <v>1097</v>
      </c>
      <c r="G64" s="30" t="s">
        <v>15</v>
      </c>
      <c r="O64" s="17">
        <f>'3月'!$C64</f>
        <v>61</v>
      </c>
      <c r="P64">
        <f>'3月'!$D64*'3月'!$C64</f>
        <v>30256</v>
      </c>
      <c r="Q64">
        <f>'3月'!$E64*'3月'!$C64</f>
        <v>36661</v>
      </c>
      <c r="R64">
        <f>'3月'!$F64*'3月'!$C64</f>
        <v>66917</v>
      </c>
    </row>
    <row r="65" spans="1:18">
      <c r="A65" s="26" t="str">
        <f t="shared" si="4"/>
        <v>1995/3末</v>
      </c>
      <c r="B65" s="26" t="str">
        <f t="shared" si="4"/>
        <v>平成7/3末</v>
      </c>
      <c r="C65" s="43">
        <v>62</v>
      </c>
      <c r="D65" s="43">
        <v>631</v>
      </c>
      <c r="E65" s="43">
        <v>628</v>
      </c>
      <c r="F65" s="43">
        <v>1259</v>
      </c>
      <c r="G65" s="30" t="s">
        <v>15</v>
      </c>
      <c r="O65" s="17">
        <f>'3月'!$C65</f>
        <v>62</v>
      </c>
      <c r="P65">
        <f>'3月'!$D65*'3月'!$C65</f>
        <v>39122</v>
      </c>
      <c r="Q65">
        <f>'3月'!$E65*'3月'!$C65</f>
        <v>38936</v>
      </c>
      <c r="R65">
        <f>'3月'!$F65*'3月'!$C65</f>
        <v>78058</v>
      </c>
    </row>
    <row r="66" spans="1:18">
      <c r="A66" s="26" t="str">
        <f t="shared" si="4"/>
        <v>1995/3末</v>
      </c>
      <c r="B66" s="26" t="str">
        <f t="shared" si="4"/>
        <v>平成7/3末</v>
      </c>
      <c r="C66" s="43">
        <v>63</v>
      </c>
      <c r="D66" s="43">
        <v>529</v>
      </c>
      <c r="E66" s="43">
        <v>637</v>
      </c>
      <c r="F66" s="43">
        <v>1166</v>
      </c>
      <c r="G66" s="30" t="s">
        <v>15</v>
      </c>
      <c r="O66" s="17">
        <f>'3月'!$C66</f>
        <v>63</v>
      </c>
      <c r="P66">
        <f>'3月'!$D66*'3月'!$C66</f>
        <v>33327</v>
      </c>
      <c r="Q66">
        <f>'3月'!$E66*'3月'!$C66</f>
        <v>40131</v>
      </c>
      <c r="R66">
        <f>'3月'!$F66*'3月'!$C66</f>
        <v>73458</v>
      </c>
    </row>
    <row r="67" spans="1:18">
      <c r="A67" s="26" t="str">
        <f t="shared" si="4"/>
        <v>1995/3末</v>
      </c>
      <c r="B67" s="26" t="str">
        <f t="shared" si="4"/>
        <v>平成7/3末</v>
      </c>
      <c r="C67" s="43">
        <v>64</v>
      </c>
      <c r="D67" s="43">
        <v>516</v>
      </c>
      <c r="E67" s="43">
        <v>616</v>
      </c>
      <c r="F67" s="43">
        <v>1132</v>
      </c>
      <c r="G67" s="30" t="s">
        <v>15</v>
      </c>
      <c r="O67" s="17">
        <f>'3月'!$C67</f>
        <v>64</v>
      </c>
      <c r="P67">
        <f>'3月'!$D67*'3月'!$C67</f>
        <v>33024</v>
      </c>
      <c r="Q67">
        <f>'3月'!$E67*'3月'!$C67</f>
        <v>39424</v>
      </c>
      <c r="R67">
        <f>'3月'!$F67*'3月'!$C67</f>
        <v>72448</v>
      </c>
    </row>
    <row r="68" spans="1:18">
      <c r="A68" s="25" t="str">
        <f t="shared" si="4"/>
        <v>1995/3末</v>
      </c>
      <c r="B68" s="25" t="str">
        <f t="shared" si="4"/>
        <v>平成7/3末</v>
      </c>
      <c r="C68" s="42">
        <v>65</v>
      </c>
      <c r="D68" s="42">
        <v>546</v>
      </c>
      <c r="E68" s="42">
        <v>568</v>
      </c>
      <c r="F68" s="42">
        <v>1114</v>
      </c>
      <c r="G68" s="29" t="s">
        <v>16</v>
      </c>
      <c r="O68" s="23">
        <f>'3月'!$C68</f>
        <v>65</v>
      </c>
      <c r="P68" s="24">
        <f>'3月'!$D68*'3月'!$C68</f>
        <v>35490</v>
      </c>
      <c r="Q68" s="24">
        <f>'3月'!$E68*'3月'!$C68</f>
        <v>36920</v>
      </c>
      <c r="R68" s="24">
        <f>'3月'!$F68*'3月'!$C68</f>
        <v>72410</v>
      </c>
    </row>
    <row r="69" spans="1:18">
      <c r="A69" s="26" t="str">
        <f t="shared" ref="A69:B84" si="5">A68</f>
        <v>1995/3末</v>
      </c>
      <c r="B69" s="26" t="str">
        <f t="shared" si="5"/>
        <v>平成7/3末</v>
      </c>
      <c r="C69" s="43">
        <v>66</v>
      </c>
      <c r="D69" s="43">
        <v>545</v>
      </c>
      <c r="E69" s="43">
        <v>613</v>
      </c>
      <c r="F69" s="43">
        <v>1158</v>
      </c>
      <c r="G69" s="30" t="s">
        <v>16</v>
      </c>
      <c r="O69" s="17">
        <f>'3月'!$C69</f>
        <v>66</v>
      </c>
      <c r="P69">
        <f>'3月'!$D69*'3月'!$C69</f>
        <v>35970</v>
      </c>
      <c r="Q69">
        <f>'3月'!$E69*'3月'!$C69</f>
        <v>40458</v>
      </c>
      <c r="R69">
        <f>'3月'!$F69*'3月'!$C69</f>
        <v>76428</v>
      </c>
    </row>
    <row r="70" spans="1:18">
      <c r="A70" s="26" t="str">
        <f t="shared" si="5"/>
        <v>1995/3末</v>
      </c>
      <c r="B70" s="26" t="str">
        <f t="shared" si="5"/>
        <v>平成7/3末</v>
      </c>
      <c r="C70" s="43">
        <v>67</v>
      </c>
      <c r="D70" s="43">
        <v>510</v>
      </c>
      <c r="E70" s="43">
        <v>621</v>
      </c>
      <c r="F70" s="43">
        <v>1131</v>
      </c>
      <c r="G70" s="30" t="s">
        <v>16</v>
      </c>
      <c r="O70" s="17">
        <f>'3月'!$C70</f>
        <v>67</v>
      </c>
      <c r="P70">
        <f>'3月'!$D70*'3月'!$C70</f>
        <v>34170</v>
      </c>
      <c r="Q70">
        <f>'3月'!$E70*'3月'!$C70</f>
        <v>41607</v>
      </c>
      <c r="R70">
        <f>'3月'!$F70*'3月'!$C70</f>
        <v>75777</v>
      </c>
    </row>
    <row r="71" spans="1:18">
      <c r="A71" s="26" t="str">
        <f t="shared" si="5"/>
        <v>1995/3末</v>
      </c>
      <c r="B71" s="26" t="str">
        <f t="shared" si="5"/>
        <v>平成7/3末</v>
      </c>
      <c r="C71" s="43">
        <v>68</v>
      </c>
      <c r="D71" s="43">
        <v>491</v>
      </c>
      <c r="E71" s="43">
        <v>621</v>
      </c>
      <c r="F71" s="43">
        <v>1112</v>
      </c>
      <c r="G71" s="30" t="s">
        <v>16</v>
      </c>
      <c r="O71" s="17">
        <f>'3月'!$C71</f>
        <v>68</v>
      </c>
      <c r="P71">
        <f>'3月'!$D71*'3月'!$C71</f>
        <v>33388</v>
      </c>
      <c r="Q71">
        <f>'3月'!$E71*'3月'!$C71</f>
        <v>42228</v>
      </c>
      <c r="R71">
        <f>'3月'!$F71*'3月'!$C71</f>
        <v>75616</v>
      </c>
    </row>
    <row r="72" spans="1:18">
      <c r="A72" s="26" t="str">
        <f t="shared" si="5"/>
        <v>1995/3末</v>
      </c>
      <c r="B72" s="26" t="str">
        <f t="shared" si="5"/>
        <v>平成7/3末</v>
      </c>
      <c r="C72" s="43">
        <v>69</v>
      </c>
      <c r="D72" s="43">
        <v>477</v>
      </c>
      <c r="E72" s="43">
        <v>612</v>
      </c>
      <c r="F72" s="43">
        <v>1089</v>
      </c>
      <c r="G72" s="30" t="s">
        <v>16</v>
      </c>
      <c r="O72" s="17">
        <f>'3月'!$C72</f>
        <v>69</v>
      </c>
      <c r="P72">
        <f>'3月'!$D72*'3月'!$C72</f>
        <v>32913</v>
      </c>
      <c r="Q72">
        <f>'3月'!$E72*'3月'!$C72</f>
        <v>42228</v>
      </c>
      <c r="R72">
        <f>'3月'!$F72*'3月'!$C72</f>
        <v>75141</v>
      </c>
    </row>
    <row r="73" spans="1:18">
      <c r="A73" s="26" t="str">
        <f t="shared" si="5"/>
        <v>1995/3末</v>
      </c>
      <c r="B73" s="26" t="str">
        <f t="shared" si="5"/>
        <v>平成7/3末</v>
      </c>
      <c r="C73" s="43">
        <v>70</v>
      </c>
      <c r="D73" s="43">
        <v>440</v>
      </c>
      <c r="E73" s="43">
        <v>544</v>
      </c>
      <c r="F73" s="43">
        <v>984</v>
      </c>
      <c r="G73" s="30" t="s">
        <v>16</v>
      </c>
      <c r="O73" s="17">
        <f>'3月'!$C73</f>
        <v>70</v>
      </c>
      <c r="P73">
        <f>'3月'!$D73*'3月'!$C73</f>
        <v>30800</v>
      </c>
      <c r="Q73">
        <f>'3月'!$E73*'3月'!$C73</f>
        <v>38080</v>
      </c>
      <c r="R73">
        <f>'3月'!$F73*'3月'!$C73</f>
        <v>68880</v>
      </c>
    </row>
    <row r="74" spans="1:18">
      <c r="A74" s="26" t="str">
        <f t="shared" si="5"/>
        <v>1995/3末</v>
      </c>
      <c r="B74" s="26" t="str">
        <f t="shared" si="5"/>
        <v>平成7/3末</v>
      </c>
      <c r="C74" s="43">
        <v>71</v>
      </c>
      <c r="D74" s="43">
        <v>423</v>
      </c>
      <c r="E74" s="43">
        <v>616</v>
      </c>
      <c r="F74" s="43">
        <v>1039</v>
      </c>
      <c r="G74" s="30" t="s">
        <v>16</v>
      </c>
      <c r="O74" s="17">
        <f>'3月'!$C74</f>
        <v>71</v>
      </c>
      <c r="P74">
        <f>'3月'!$D74*'3月'!$C74</f>
        <v>30033</v>
      </c>
      <c r="Q74">
        <f>'3月'!$E74*'3月'!$C74</f>
        <v>43736</v>
      </c>
      <c r="R74">
        <f>'3月'!$F74*'3月'!$C74</f>
        <v>73769</v>
      </c>
    </row>
    <row r="75" spans="1:18">
      <c r="A75" s="26" t="str">
        <f t="shared" si="5"/>
        <v>1995/3末</v>
      </c>
      <c r="B75" s="26" t="str">
        <f t="shared" si="5"/>
        <v>平成7/3末</v>
      </c>
      <c r="C75" s="43">
        <v>72</v>
      </c>
      <c r="D75" s="43">
        <v>307</v>
      </c>
      <c r="E75" s="43">
        <v>514</v>
      </c>
      <c r="F75" s="43">
        <v>821</v>
      </c>
      <c r="G75" s="30" t="s">
        <v>16</v>
      </c>
      <c r="O75" s="17">
        <f>'3月'!$C75</f>
        <v>72</v>
      </c>
      <c r="P75">
        <f>'3月'!$D75*'3月'!$C75</f>
        <v>22104</v>
      </c>
      <c r="Q75">
        <f>'3月'!$E75*'3月'!$C75</f>
        <v>37008</v>
      </c>
      <c r="R75">
        <f>'3月'!$F75*'3月'!$C75</f>
        <v>59112</v>
      </c>
    </row>
    <row r="76" spans="1:18">
      <c r="A76" s="26" t="str">
        <f t="shared" si="5"/>
        <v>1995/3末</v>
      </c>
      <c r="B76" s="26" t="str">
        <f t="shared" si="5"/>
        <v>平成7/3末</v>
      </c>
      <c r="C76" s="43">
        <v>73</v>
      </c>
      <c r="D76" s="43">
        <v>301</v>
      </c>
      <c r="E76" s="43">
        <v>483</v>
      </c>
      <c r="F76" s="43">
        <v>784</v>
      </c>
      <c r="G76" s="30" t="s">
        <v>16</v>
      </c>
      <c r="O76" s="17">
        <f>'3月'!$C76</f>
        <v>73</v>
      </c>
      <c r="P76">
        <f>'3月'!$D76*'3月'!$C76</f>
        <v>21973</v>
      </c>
      <c r="Q76">
        <f>'3月'!$E76*'3月'!$C76</f>
        <v>35259</v>
      </c>
      <c r="R76">
        <f>'3月'!$F76*'3月'!$C76</f>
        <v>57232</v>
      </c>
    </row>
    <row r="77" spans="1:18">
      <c r="A77" s="57" t="str">
        <f t="shared" si="5"/>
        <v>1995/3末</v>
      </c>
      <c r="B77" s="57" t="str">
        <f t="shared" si="5"/>
        <v>平成7/3末</v>
      </c>
      <c r="C77" s="60">
        <v>74</v>
      </c>
      <c r="D77" s="60">
        <v>322</v>
      </c>
      <c r="E77" s="60">
        <v>476</v>
      </c>
      <c r="F77" s="60">
        <v>798</v>
      </c>
      <c r="G77" s="61" t="s">
        <v>16</v>
      </c>
      <c r="O77" s="17">
        <f>'3月'!$C77</f>
        <v>74</v>
      </c>
      <c r="P77">
        <f>'3月'!$D77*'3月'!$C77</f>
        <v>23828</v>
      </c>
      <c r="Q77">
        <f>'3月'!$E77*'3月'!$C77</f>
        <v>35224</v>
      </c>
      <c r="R77">
        <f>'3月'!$F77*'3月'!$C77</f>
        <v>59052</v>
      </c>
    </row>
    <row r="78" spans="1:18">
      <c r="A78" s="50" t="str">
        <f t="shared" si="5"/>
        <v>1995/3末</v>
      </c>
      <c r="B78" s="50" t="str">
        <f t="shared" si="5"/>
        <v>平成7/3末</v>
      </c>
      <c r="C78" s="59">
        <v>75</v>
      </c>
      <c r="D78" s="59">
        <v>309</v>
      </c>
      <c r="E78" s="59">
        <v>443</v>
      </c>
      <c r="F78" s="59">
        <v>752</v>
      </c>
      <c r="G78" s="52" t="s">
        <v>16</v>
      </c>
      <c r="O78" s="17">
        <f>'3月'!$C78</f>
        <v>75</v>
      </c>
      <c r="P78">
        <f>'3月'!$D78*'3月'!$C78</f>
        <v>23175</v>
      </c>
      <c r="Q78">
        <f>'3月'!$E78*'3月'!$C78</f>
        <v>33225</v>
      </c>
      <c r="R78">
        <f>'3月'!$F78*'3月'!$C78</f>
        <v>56400</v>
      </c>
    </row>
    <row r="79" spans="1:18">
      <c r="A79" s="26" t="str">
        <f t="shared" si="5"/>
        <v>1995/3末</v>
      </c>
      <c r="B79" s="26" t="str">
        <f t="shared" si="5"/>
        <v>平成7/3末</v>
      </c>
      <c r="C79" s="43">
        <v>76</v>
      </c>
      <c r="D79" s="43">
        <v>268</v>
      </c>
      <c r="E79" s="43">
        <v>401</v>
      </c>
      <c r="F79" s="43">
        <v>669</v>
      </c>
      <c r="G79" s="30" t="s">
        <v>16</v>
      </c>
      <c r="O79" s="17">
        <f>'3月'!$C79</f>
        <v>76</v>
      </c>
      <c r="P79">
        <f>'3月'!$D79*'3月'!$C79</f>
        <v>20368</v>
      </c>
      <c r="Q79">
        <f>'3月'!$E79*'3月'!$C79</f>
        <v>30476</v>
      </c>
      <c r="R79">
        <f>'3月'!$F79*'3月'!$C79</f>
        <v>50844</v>
      </c>
    </row>
    <row r="80" spans="1:18">
      <c r="A80" s="26" t="str">
        <f t="shared" si="5"/>
        <v>1995/3末</v>
      </c>
      <c r="B80" s="26" t="str">
        <f t="shared" si="5"/>
        <v>平成7/3末</v>
      </c>
      <c r="C80" s="43">
        <v>77</v>
      </c>
      <c r="D80" s="43">
        <v>240</v>
      </c>
      <c r="E80" s="43">
        <v>397</v>
      </c>
      <c r="F80" s="43">
        <v>637</v>
      </c>
      <c r="G80" s="30" t="s">
        <v>16</v>
      </c>
      <c r="O80" s="17">
        <f>'3月'!$C80</f>
        <v>77</v>
      </c>
      <c r="P80">
        <f>'3月'!$D80*'3月'!$C80</f>
        <v>18480</v>
      </c>
      <c r="Q80">
        <f>'3月'!$E80*'3月'!$C80</f>
        <v>30569</v>
      </c>
      <c r="R80">
        <f>'3月'!$F80*'3月'!$C80</f>
        <v>49049</v>
      </c>
    </row>
    <row r="81" spans="1:18">
      <c r="A81" s="26" t="str">
        <f t="shared" si="5"/>
        <v>1995/3末</v>
      </c>
      <c r="B81" s="26" t="str">
        <f t="shared" si="5"/>
        <v>平成7/3末</v>
      </c>
      <c r="C81" s="43">
        <v>78</v>
      </c>
      <c r="D81" s="43">
        <v>226</v>
      </c>
      <c r="E81" s="43">
        <v>384</v>
      </c>
      <c r="F81" s="43">
        <v>610</v>
      </c>
      <c r="G81" s="30" t="s">
        <v>16</v>
      </c>
      <c r="O81" s="17">
        <f>'3月'!$C81</f>
        <v>78</v>
      </c>
      <c r="P81">
        <f>'3月'!$D81*'3月'!$C81</f>
        <v>17628</v>
      </c>
      <c r="Q81">
        <f>'3月'!$E81*'3月'!$C81</f>
        <v>29952</v>
      </c>
      <c r="R81">
        <f>'3月'!$F81*'3月'!$C81</f>
        <v>47580</v>
      </c>
    </row>
    <row r="82" spans="1:18">
      <c r="A82" s="26" t="str">
        <f t="shared" si="5"/>
        <v>1995/3末</v>
      </c>
      <c r="B82" s="26" t="str">
        <f t="shared" si="5"/>
        <v>平成7/3末</v>
      </c>
      <c r="C82" s="43">
        <v>79</v>
      </c>
      <c r="D82" s="43">
        <v>219</v>
      </c>
      <c r="E82" s="43">
        <v>366</v>
      </c>
      <c r="F82" s="43">
        <v>585</v>
      </c>
      <c r="G82" s="30" t="s">
        <v>16</v>
      </c>
      <c r="O82" s="17">
        <f>'3月'!$C82</f>
        <v>79</v>
      </c>
      <c r="P82">
        <f>'3月'!$D82*'3月'!$C82</f>
        <v>17301</v>
      </c>
      <c r="Q82">
        <f>'3月'!$E82*'3月'!$C82</f>
        <v>28914</v>
      </c>
      <c r="R82">
        <f>'3月'!$F82*'3月'!$C82</f>
        <v>46215</v>
      </c>
    </row>
    <row r="83" spans="1:18">
      <c r="A83" s="26" t="str">
        <f t="shared" si="5"/>
        <v>1995/3末</v>
      </c>
      <c r="B83" s="26" t="str">
        <f t="shared" si="5"/>
        <v>平成7/3末</v>
      </c>
      <c r="C83" s="43">
        <v>80</v>
      </c>
      <c r="D83" s="43">
        <v>214</v>
      </c>
      <c r="E83" s="43">
        <v>344</v>
      </c>
      <c r="F83" s="43">
        <v>558</v>
      </c>
      <c r="G83" s="30" t="s">
        <v>16</v>
      </c>
      <c r="O83" s="17">
        <f>'3月'!$C83</f>
        <v>80</v>
      </c>
      <c r="P83">
        <f>'3月'!$D83*'3月'!$C83</f>
        <v>17120</v>
      </c>
      <c r="Q83">
        <f>'3月'!$E83*'3月'!$C83</f>
        <v>27520</v>
      </c>
      <c r="R83">
        <f>'3月'!$F83*'3月'!$C83</f>
        <v>44640</v>
      </c>
    </row>
    <row r="84" spans="1:18">
      <c r="A84" s="26" t="str">
        <f t="shared" si="5"/>
        <v>1995/3末</v>
      </c>
      <c r="B84" s="26" t="str">
        <f t="shared" si="5"/>
        <v>平成7/3末</v>
      </c>
      <c r="C84" s="43">
        <v>81</v>
      </c>
      <c r="D84" s="43">
        <v>153</v>
      </c>
      <c r="E84" s="43">
        <v>289</v>
      </c>
      <c r="F84" s="43">
        <v>442</v>
      </c>
      <c r="G84" s="30" t="s">
        <v>16</v>
      </c>
      <c r="O84" s="17">
        <f>'3月'!$C84</f>
        <v>81</v>
      </c>
      <c r="P84">
        <f>'3月'!$D84*'3月'!$C84</f>
        <v>12393</v>
      </c>
      <c r="Q84">
        <f>'3月'!$E84*'3月'!$C84</f>
        <v>23409</v>
      </c>
      <c r="R84">
        <f>'3月'!$F84*'3月'!$C84</f>
        <v>35802</v>
      </c>
    </row>
    <row r="85" spans="1:18">
      <c r="A85" s="26" t="str">
        <f t="shared" ref="A85:B100" si="6">A84</f>
        <v>1995/3末</v>
      </c>
      <c r="B85" s="26" t="str">
        <f t="shared" si="6"/>
        <v>平成7/3末</v>
      </c>
      <c r="C85" s="43">
        <v>82</v>
      </c>
      <c r="D85" s="43">
        <v>142</v>
      </c>
      <c r="E85" s="43">
        <v>270</v>
      </c>
      <c r="F85" s="43">
        <v>412</v>
      </c>
      <c r="G85" s="30" t="s">
        <v>16</v>
      </c>
      <c r="O85" s="17">
        <f>'3月'!$C85</f>
        <v>82</v>
      </c>
      <c r="P85">
        <f>'3月'!$D85*'3月'!$C85</f>
        <v>11644</v>
      </c>
      <c r="Q85">
        <f>'3月'!$E85*'3月'!$C85</f>
        <v>22140</v>
      </c>
      <c r="R85">
        <f>'3月'!$F85*'3月'!$C85</f>
        <v>33784</v>
      </c>
    </row>
    <row r="86" spans="1:18">
      <c r="A86" s="26" t="str">
        <f t="shared" si="6"/>
        <v>1995/3末</v>
      </c>
      <c r="B86" s="26" t="str">
        <f t="shared" si="6"/>
        <v>平成7/3末</v>
      </c>
      <c r="C86" s="43">
        <v>83</v>
      </c>
      <c r="D86" s="43">
        <v>138</v>
      </c>
      <c r="E86" s="43">
        <v>240</v>
      </c>
      <c r="F86" s="43">
        <v>378</v>
      </c>
      <c r="G86" s="30" t="s">
        <v>16</v>
      </c>
      <c r="O86" s="17">
        <f>'3月'!$C86</f>
        <v>83</v>
      </c>
      <c r="P86">
        <f>'3月'!$D86*'3月'!$C86</f>
        <v>11454</v>
      </c>
      <c r="Q86">
        <f>'3月'!$E86*'3月'!$C86</f>
        <v>19920</v>
      </c>
      <c r="R86">
        <f>'3月'!$F86*'3月'!$C86</f>
        <v>31374</v>
      </c>
    </row>
    <row r="87" spans="1:18">
      <c r="A87" s="26" t="str">
        <f t="shared" si="6"/>
        <v>1995/3末</v>
      </c>
      <c r="B87" s="26" t="str">
        <f t="shared" si="6"/>
        <v>平成7/3末</v>
      </c>
      <c r="C87" s="43">
        <v>84</v>
      </c>
      <c r="D87" s="43">
        <v>119</v>
      </c>
      <c r="E87" s="43">
        <v>222</v>
      </c>
      <c r="F87" s="43">
        <v>341</v>
      </c>
      <c r="G87" s="30" t="s">
        <v>16</v>
      </c>
      <c r="O87" s="17">
        <f>'3月'!$C87</f>
        <v>84</v>
      </c>
      <c r="P87">
        <f>'3月'!$D87*'3月'!$C87</f>
        <v>9996</v>
      </c>
      <c r="Q87">
        <f>'3月'!$E87*'3月'!$C87</f>
        <v>18648</v>
      </c>
      <c r="R87">
        <f>'3月'!$F87*'3月'!$C87</f>
        <v>28644</v>
      </c>
    </row>
    <row r="88" spans="1:18">
      <c r="A88" s="26" t="str">
        <f t="shared" si="6"/>
        <v>1995/3末</v>
      </c>
      <c r="B88" s="26" t="str">
        <f t="shared" si="6"/>
        <v>平成7/3末</v>
      </c>
      <c r="C88" s="43">
        <v>85</v>
      </c>
      <c r="D88" s="43">
        <v>86</v>
      </c>
      <c r="E88" s="43">
        <v>224</v>
      </c>
      <c r="F88" s="43">
        <v>310</v>
      </c>
      <c r="G88" s="30" t="s">
        <v>16</v>
      </c>
      <c r="O88" s="17">
        <f>'3月'!$C88</f>
        <v>85</v>
      </c>
      <c r="P88">
        <f>'3月'!$D88*'3月'!$C88</f>
        <v>7310</v>
      </c>
      <c r="Q88">
        <f>'3月'!$E88*'3月'!$C88</f>
        <v>19040</v>
      </c>
      <c r="R88">
        <f>'3月'!$F88*'3月'!$C88</f>
        <v>26350</v>
      </c>
    </row>
    <row r="89" spans="1:18">
      <c r="A89" s="26" t="str">
        <f t="shared" si="6"/>
        <v>1995/3末</v>
      </c>
      <c r="B89" s="26" t="str">
        <f t="shared" si="6"/>
        <v>平成7/3末</v>
      </c>
      <c r="C89" s="43">
        <v>86</v>
      </c>
      <c r="D89" s="43">
        <v>76</v>
      </c>
      <c r="E89" s="43">
        <v>172</v>
      </c>
      <c r="F89" s="43">
        <v>248</v>
      </c>
      <c r="G89" s="30" t="s">
        <v>16</v>
      </c>
      <c r="O89" s="17">
        <f>'3月'!$C89</f>
        <v>86</v>
      </c>
      <c r="P89">
        <f>'3月'!$D89*'3月'!$C89</f>
        <v>6536</v>
      </c>
      <c r="Q89">
        <f>'3月'!$E89*'3月'!$C89</f>
        <v>14792</v>
      </c>
      <c r="R89">
        <f>'3月'!$F89*'3月'!$C89</f>
        <v>21328</v>
      </c>
    </row>
    <row r="90" spans="1:18">
      <c r="A90" s="26" t="str">
        <f t="shared" si="6"/>
        <v>1995/3末</v>
      </c>
      <c r="B90" s="26" t="str">
        <f t="shared" si="6"/>
        <v>平成7/3末</v>
      </c>
      <c r="C90" s="43">
        <v>87</v>
      </c>
      <c r="D90" s="43">
        <v>45</v>
      </c>
      <c r="E90" s="43">
        <v>141</v>
      </c>
      <c r="F90" s="43">
        <v>186</v>
      </c>
      <c r="G90" s="30" t="s">
        <v>16</v>
      </c>
      <c r="O90" s="17">
        <f>'3月'!$C90</f>
        <v>87</v>
      </c>
      <c r="P90">
        <f>'3月'!$D90*'3月'!$C90</f>
        <v>3915</v>
      </c>
      <c r="Q90">
        <f>'3月'!$E90*'3月'!$C90</f>
        <v>12267</v>
      </c>
      <c r="R90">
        <f>'3月'!$F90*'3月'!$C90</f>
        <v>16182</v>
      </c>
    </row>
    <row r="91" spans="1:18">
      <c r="A91" s="26" t="str">
        <f t="shared" si="6"/>
        <v>1995/3末</v>
      </c>
      <c r="B91" s="26" t="str">
        <f t="shared" si="6"/>
        <v>平成7/3末</v>
      </c>
      <c r="C91" s="43">
        <v>88</v>
      </c>
      <c r="D91" s="43">
        <v>45</v>
      </c>
      <c r="E91" s="43">
        <v>132</v>
      </c>
      <c r="F91" s="43">
        <v>177</v>
      </c>
      <c r="G91" s="30" t="s">
        <v>16</v>
      </c>
      <c r="O91" s="17">
        <f>'3月'!$C91</f>
        <v>88</v>
      </c>
      <c r="P91">
        <f>'3月'!$D91*'3月'!$C91</f>
        <v>3960</v>
      </c>
      <c r="Q91">
        <f>'3月'!$E91*'3月'!$C91</f>
        <v>11616</v>
      </c>
      <c r="R91">
        <f>'3月'!$F91*'3月'!$C91</f>
        <v>15576</v>
      </c>
    </row>
    <row r="92" spans="1:18">
      <c r="A92" s="26" t="str">
        <f t="shared" si="6"/>
        <v>1995/3末</v>
      </c>
      <c r="B92" s="26" t="str">
        <f t="shared" si="6"/>
        <v>平成7/3末</v>
      </c>
      <c r="C92" s="43">
        <v>89</v>
      </c>
      <c r="D92" s="43">
        <v>33</v>
      </c>
      <c r="E92" s="43">
        <v>91</v>
      </c>
      <c r="F92" s="43">
        <v>124</v>
      </c>
      <c r="G92" s="30" t="s">
        <v>16</v>
      </c>
      <c r="O92" s="17">
        <f>'3月'!$C92</f>
        <v>89</v>
      </c>
      <c r="P92">
        <f>'3月'!$D92*'3月'!$C92</f>
        <v>2937</v>
      </c>
      <c r="Q92">
        <f>'3月'!$E92*'3月'!$C92</f>
        <v>8099</v>
      </c>
      <c r="R92">
        <f>'3月'!$F92*'3月'!$C92</f>
        <v>11036</v>
      </c>
    </row>
    <row r="93" spans="1:18">
      <c r="A93" s="26" t="str">
        <f t="shared" si="6"/>
        <v>1995/3末</v>
      </c>
      <c r="B93" s="26" t="str">
        <f t="shared" si="6"/>
        <v>平成7/3末</v>
      </c>
      <c r="C93" s="43">
        <v>90</v>
      </c>
      <c r="D93" s="43">
        <v>30</v>
      </c>
      <c r="E93" s="43">
        <v>71</v>
      </c>
      <c r="F93" s="43">
        <v>101</v>
      </c>
      <c r="G93" s="30" t="s">
        <v>16</v>
      </c>
      <c r="O93" s="17">
        <f>'3月'!$C93</f>
        <v>90</v>
      </c>
      <c r="P93">
        <f>'3月'!$D93*'3月'!$C93</f>
        <v>2700</v>
      </c>
      <c r="Q93">
        <f>'3月'!$E93*'3月'!$C93</f>
        <v>6390</v>
      </c>
      <c r="R93">
        <f>'3月'!$F93*'3月'!$C93</f>
        <v>9090</v>
      </c>
    </row>
    <row r="94" spans="1:18">
      <c r="A94" s="26" t="str">
        <f t="shared" si="6"/>
        <v>1995/3末</v>
      </c>
      <c r="B94" s="26" t="str">
        <f t="shared" si="6"/>
        <v>平成7/3末</v>
      </c>
      <c r="C94" s="43">
        <v>91</v>
      </c>
      <c r="D94" s="43">
        <v>19</v>
      </c>
      <c r="E94" s="43">
        <v>51</v>
      </c>
      <c r="F94" s="43">
        <v>70</v>
      </c>
      <c r="G94" s="30" t="s">
        <v>16</v>
      </c>
      <c r="O94" s="17">
        <f>'3月'!$C94</f>
        <v>91</v>
      </c>
      <c r="P94">
        <f>'3月'!$D94*'3月'!$C94</f>
        <v>1729</v>
      </c>
      <c r="Q94">
        <f>'3月'!$E94*'3月'!$C94</f>
        <v>4641</v>
      </c>
      <c r="R94">
        <f>'3月'!$F94*'3月'!$C94</f>
        <v>6370</v>
      </c>
    </row>
    <row r="95" spans="1:18">
      <c r="A95" s="26" t="str">
        <f t="shared" si="6"/>
        <v>1995/3末</v>
      </c>
      <c r="B95" s="26" t="str">
        <f t="shared" si="6"/>
        <v>平成7/3末</v>
      </c>
      <c r="C95" s="43">
        <v>92</v>
      </c>
      <c r="D95" s="43">
        <v>16</v>
      </c>
      <c r="E95" s="43">
        <v>47</v>
      </c>
      <c r="F95" s="43">
        <v>63</v>
      </c>
      <c r="G95" s="30" t="s">
        <v>16</v>
      </c>
      <c r="O95" s="17">
        <f>'3月'!$C95</f>
        <v>92</v>
      </c>
      <c r="P95">
        <f>'3月'!$D95*'3月'!$C95</f>
        <v>1472</v>
      </c>
      <c r="Q95">
        <f>'3月'!$E95*'3月'!$C95</f>
        <v>4324</v>
      </c>
      <c r="R95">
        <f>'3月'!$F95*'3月'!$C95</f>
        <v>5796</v>
      </c>
    </row>
    <row r="96" spans="1:18">
      <c r="A96" s="26" t="str">
        <f t="shared" si="6"/>
        <v>1995/3末</v>
      </c>
      <c r="B96" s="26" t="str">
        <f t="shared" si="6"/>
        <v>平成7/3末</v>
      </c>
      <c r="C96" s="43">
        <v>93</v>
      </c>
      <c r="D96" s="43">
        <v>8</v>
      </c>
      <c r="E96" s="43">
        <v>27</v>
      </c>
      <c r="F96" s="43">
        <v>35</v>
      </c>
      <c r="G96" s="30" t="s">
        <v>16</v>
      </c>
      <c r="O96" s="17">
        <f>'3月'!$C96</f>
        <v>93</v>
      </c>
      <c r="P96">
        <f>'3月'!$D96*'3月'!$C96</f>
        <v>744</v>
      </c>
      <c r="Q96">
        <f>'3月'!$E96*'3月'!$C96</f>
        <v>2511</v>
      </c>
      <c r="R96">
        <f>'3月'!$F96*'3月'!$C96</f>
        <v>3255</v>
      </c>
    </row>
    <row r="97" spans="1:18">
      <c r="A97" s="26" t="str">
        <f t="shared" si="6"/>
        <v>1995/3末</v>
      </c>
      <c r="B97" s="26" t="str">
        <f t="shared" si="6"/>
        <v>平成7/3末</v>
      </c>
      <c r="C97" s="43">
        <v>94</v>
      </c>
      <c r="D97" s="43">
        <v>6</v>
      </c>
      <c r="E97" s="43">
        <v>22</v>
      </c>
      <c r="F97" s="43">
        <v>28</v>
      </c>
      <c r="G97" s="30" t="s">
        <v>16</v>
      </c>
      <c r="O97" s="17">
        <f>'3月'!$C97</f>
        <v>94</v>
      </c>
      <c r="P97">
        <f>'3月'!$D97*'3月'!$C97</f>
        <v>564</v>
      </c>
      <c r="Q97">
        <f>'3月'!$E97*'3月'!$C97</f>
        <v>2068</v>
      </c>
      <c r="R97">
        <f>'3月'!$F97*'3月'!$C97</f>
        <v>2632</v>
      </c>
    </row>
    <row r="98" spans="1:18">
      <c r="A98" s="26" t="str">
        <f t="shared" si="6"/>
        <v>1995/3末</v>
      </c>
      <c r="B98" s="26" t="str">
        <f t="shared" si="6"/>
        <v>平成7/3末</v>
      </c>
      <c r="C98" s="43">
        <v>95</v>
      </c>
      <c r="D98" s="43">
        <v>4</v>
      </c>
      <c r="E98" s="43">
        <v>20</v>
      </c>
      <c r="F98" s="43">
        <v>24</v>
      </c>
      <c r="G98" s="30" t="s">
        <v>16</v>
      </c>
      <c r="O98" s="17">
        <f>'3月'!$C98</f>
        <v>95</v>
      </c>
      <c r="P98">
        <f>'3月'!$D98*'3月'!$C98</f>
        <v>380</v>
      </c>
      <c r="Q98">
        <f>'3月'!$E98*'3月'!$C98</f>
        <v>1900</v>
      </c>
      <c r="R98">
        <f>'3月'!$F98*'3月'!$C98</f>
        <v>2280</v>
      </c>
    </row>
    <row r="99" spans="1:18">
      <c r="A99" s="26" t="str">
        <f t="shared" si="6"/>
        <v>1995/3末</v>
      </c>
      <c r="B99" s="26" t="str">
        <f t="shared" si="6"/>
        <v>平成7/3末</v>
      </c>
      <c r="C99" s="43">
        <v>96</v>
      </c>
      <c r="D99" s="43">
        <v>4</v>
      </c>
      <c r="E99" s="43">
        <v>8</v>
      </c>
      <c r="F99" s="43">
        <v>12</v>
      </c>
      <c r="G99" s="30" t="s">
        <v>16</v>
      </c>
      <c r="O99" s="17">
        <f>'3月'!$C99</f>
        <v>96</v>
      </c>
      <c r="P99">
        <f>'3月'!$D99*'3月'!$C99</f>
        <v>384</v>
      </c>
      <c r="Q99">
        <f>'3月'!$E99*'3月'!$C99</f>
        <v>768</v>
      </c>
      <c r="R99">
        <f>'3月'!$F99*'3月'!$C99</f>
        <v>1152</v>
      </c>
    </row>
    <row r="100" spans="1:18">
      <c r="A100" s="26" t="str">
        <f t="shared" si="6"/>
        <v>1995/3末</v>
      </c>
      <c r="B100" s="26" t="str">
        <f t="shared" si="6"/>
        <v>平成7/3末</v>
      </c>
      <c r="C100" s="43">
        <v>97</v>
      </c>
      <c r="D100" s="43">
        <v>1</v>
      </c>
      <c r="E100" s="43">
        <v>4</v>
      </c>
      <c r="F100" s="43">
        <v>5</v>
      </c>
      <c r="G100" s="30" t="s">
        <v>16</v>
      </c>
      <c r="O100" s="17">
        <f>'3月'!$C100</f>
        <v>97</v>
      </c>
      <c r="P100">
        <f>'3月'!$D100*'3月'!$C100</f>
        <v>97</v>
      </c>
      <c r="Q100">
        <f>'3月'!$E100*'3月'!$C100</f>
        <v>388</v>
      </c>
      <c r="R100">
        <f>'3月'!$F100*'3月'!$C100</f>
        <v>485</v>
      </c>
    </row>
    <row r="101" spans="1:18">
      <c r="A101" s="26" t="str">
        <f t="shared" ref="A101:B108" si="7">A100</f>
        <v>1995/3末</v>
      </c>
      <c r="B101" s="26" t="str">
        <f t="shared" si="7"/>
        <v>平成7/3末</v>
      </c>
      <c r="C101" s="43">
        <v>98</v>
      </c>
      <c r="D101" s="43">
        <v>0</v>
      </c>
      <c r="E101" s="43">
        <v>2</v>
      </c>
      <c r="F101" s="43">
        <v>2</v>
      </c>
      <c r="G101" s="30" t="s">
        <v>16</v>
      </c>
      <c r="O101" s="17">
        <f>'3月'!$C101</f>
        <v>98</v>
      </c>
      <c r="P101">
        <f>'3月'!$D101*'3月'!$C101</f>
        <v>0</v>
      </c>
      <c r="Q101">
        <f>'3月'!$E101*'3月'!$C101</f>
        <v>196</v>
      </c>
      <c r="R101">
        <f>'3月'!$F101*'3月'!$C101</f>
        <v>196</v>
      </c>
    </row>
    <row r="102" spans="1:18">
      <c r="A102" s="26" t="str">
        <f t="shared" si="7"/>
        <v>1995/3末</v>
      </c>
      <c r="B102" s="26" t="str">
        <f t="shared" si="7"/>
        <v>平成7/3末</v>
      </c>
      <c r="C102" s="43">
        <v>99</v>
      </c>
      <c r="D102" s="43">
        <v>0</v>
      </c>
      <c r="E102" s="43">
        <v>5</v>
      </c>
      <c r="F102" s="43">
        <v>5</v>
      </c>
      <c r="G102" s="30" t="s">
        <v>16</v>
      </c>
      <c r="O102" s="17">
        <f>'3月'!$C102</f>
        <v>99</v>
      </c>
      <c r="P102">
        <f>'3月'!$D102*'3月'!$C102</f>
        <v>0</v>
      </c>
      <c r="Q102">
        <f>'3月'!$E102*'3月'!$C102</f>
        <v>495</v>
      </c>
      <c r="R102">
        <f>'3月'!$F102*'3月'!$C102</f>
        <v>495</v>
      </c>
    </row>
    <row r="103" spans="1:18">
      <c r="A103" s="26" t="str">
        <f t="shared" si="7"/>
        <v>1995/3末</v>
      </c>
      <c r="B103" s="26" t="str">
        <f t="shared" si="7"/>
        <v>平成7/3末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'3月'!$C103</f>
        <v>100</v>
      </c>
      <c r="P103">
        <f>'3月'!$D103*'3月'!$C103</f>
        <v>0</v>
      </c>
      <c r="Q103">
        <f>'3月'!$E103*'3月'!$C103</f>
        <v>300</v>
      </c>
      <c r="R103">
        <f>'3月'!$F103*'3月'!$C103</f>
        <v>300</v>
      </c>
    </row>
    <row r="104" spans="1:18">
      <c r="A104" s="26" t="str">
        <f t="shared" si="7"/>
        <v>1995/3末</v>
      </c>
      <c r="B104" s="26" t="str">
        <f t="shared" si="7"/>
        <v>平成7/3末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'3月'!$C104</f>
        <v>101</v>
      </c>
      <c r="P104">
        <f>'3月'!$D104*'3月'!$C104</f>
        <v>0</v>
      </c>
      <c r="Q104">
        <f>'3月'!$E104*'3月'!$C104</f>
        <v>0</v>
      </c>
      <c r="R104">
        <f>'3月'!$F104*'3月'!$C104</f>
        <v>0</v>
      </c>
    </row>
    <row r="105" spans="1:18">
      <c r="A105" s="26" t="str">
        <f t="shared" si="7"/>
        <v>1995/3末</v>
      </c>
      <c r="B105" s="26" t="str">
        <f t="shared" si="7"/>
        <v>平成7/3末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'3月'!$C105</f>
        <v>102</v>
      </c>
      <c r="P105">
        <f>'3月'!$D105*'3月'!$C105</f>
        <v>0</v>
      </c>
      <c r="Q105">
        <f>'3月'!$E105*'3月'!$C105</f>
        <v>102</v>
      </c>
      <c r="R105">
        <f>'3月'!$F105*'3月'!$C105</f>
        <v>102</v>
      </c>
    </row>
    <row r="106" spans="1:18">
      <c r="A106" s="26" t="str">
        <f t="shared" si="7"/>
        <v>1995/3末</v>
      </c>
      <c r="B106" s="26" t="str">
        <f t="shared" si="7"/>
        <v>平成7/3末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103</v>
      </c>
      <c r="R106">
        <f>'3月'!$F106*'3月'!$C106</f>
        <v>103</v>
      </c>
    </row>
    <row r="107" spans="1:18">
      <c r="A107" s="26" t="str">
        <f t="shared" si="7"/>
        <v>1995/3末</v>
      </c>
      <c r="B107" s="26" t="str">
        <f t="shared" si="7"/>
        <v>平成7/3末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104</v>
      </c>
      <c r="R107">
        <f>'3月'!$F107*'3月'!$C107</f>
        <v>104</v>
      </c>
    </row>
    <row r="108" spans="1:18">
      <c r="A108" s="26" t="str">
        <f t="shared" si="7"/>
        <v>1995/3末</v>
      </c>
      <c r="B108" s="26" t="str">
        <f t="shared" si="7"/>
        <v>平成7/3末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0</v>
      </c>
      <c r="R108">
        <f>'3月'!$F108*105</f>
        <v>0</v>
      </c>
    </row>
    <row r="109" spans="1:18">
      <c r="O109" s="11" t="s">
        <v>22</v>
      </c>
      <c r="P109" s="11">
        <f>SUM(P3:P108)</f>
        <v>1703959</v>
      </c>
      <c r="Q109" s="11">
        <f t="shared" ref="Q109:R109" si="8">SUM(Q3:Q108)</f>
        <v>1932477</v>
      </c>
      <c r="R109" s="11">
        <f t="shared" si="8"/>
        <v>3636458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1995/4末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74</v>
      </c>
      <c r="B2" s="72" t="s">
        <v>75</v>
      </c>
      <c r="C2" s="14" t="s">
        <v>5</v>
      </c>
      <c r="D2" s="15">
        <f>SUM(D3:D108)</f>
        <v>43622</v>
      </c>
      <c r="E2" s="15">
        <f>SUM(E3:E108)</f>
        <v>45090</v>
      </c>
      <c r="F2" s="15">
        <f>SUM(F3:F108)</f>
        <v>88712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1707803</v>
      </c>
      <c r="Q2" s="19">
        <f t="shared" si="0"/>
        <v>1933099</v>
      </c>
      <c r="R2" s="19">
        <f t="shared" si="0"/>
        <v>3640934</v>
      </c>
    </row>
    <row r="3" spans="1:18">
      <c r="A3" s="25" t="str">
        <f>A2</f>
        <v>1995/4末</v>
      </c>
      <c r="B3" s="25" t="str">
        <f>B2</f>
        <v>平成7/4末</v>
      </c>
      <c r="C3" s="42">
        <v>0</v>
      </c>
      <c r="D3" s="42">
        <v>418</v>
      </c>
      <c r="E3" s="42">
        <v>450</v>
      </c>
      <c r="F3" s="42">
        <v>868</v>
      </c>
      <c r="G3" s="27" t="s">
        <v>14</v>
      </c>
      <c r="J3" s="31" t="s">
        <v>5</v>
      </c>
      <c r="K3" s="12">
        <f>SUM($K$4:$K$6)</f>
        <v>43622</v>
      </c>
      <c r="L3" s="12">
        <f>SUM($L$4:$L$6)</f>
        <v>45090</v>
      </c>
      <c r="M3" s="34">
        <f>SUM($M$4:$M$6)</f>
        <v>88712</v>
      </c>
      <c r="N3" s="10"/>
      <c r="O3" s="20">
        <f>'4月'!$C3</f>
        <v>0</v>
      </c>
      <c r="P3">
        <f>'4月'!$D3</f>
        <v>418</v>
      </c>
      <c r="Q3">
        <f>'4月'!$D3</f>
        <v>418</v>
      </c>
      <c r="R3">
        <f>'4月'!$F3</f>
        <v>868</v>
      </c>
    </row>
    <row r="4" spans="1:18">
      <c r="A4" s="26" t="str">
        <f>A3</f>
        <v>1995/4末</v>
      </c>
      <c r="B4" s="26" t="str">
        <f>B3</f>
        <v>平成7/4末</v>
      </c>
      <c r="C4" s="43">
        <v>1</v>
      </c>
      <c r="D4" s="43">
        <v>463</v>
      </c>
      <c r="E4" s="43">
        <v>417</v>
      </c>
      <c r="F4" s="43">
        <v>880</v>
      </c>
      <c r="G4" s="28" t="s">
        <v>14</v>
      </c>
      <c r="J4" s="32" t="s">
        <v>14</v>
      </c>
      <c r="K4" s="13">
        <f>SUMIF('4月'!$G$2:$G$108,$J4,'4月'!$D$2:$D$108)</f>
        <v>7569</v>
      </c>
      <c r="L4" s="13">
        <f>SUMIF('4月'!$G$2:$G$108,$J4,'4月'!$E$2:$E$108)</f>
        <v>7085</v>
      </c>
      <c r="M4" s="35">
        <f>SUMIF('4月'!$G$2:$G$108,$J4,'4月'!$F$2:$F$108)</f>
        <v>14654</v>
      </c>
      <c r="O4" s="17">
        <f>'4月'!$C4</f>
        <v>1</v>
      </c>
      <c r="P4">
        <f>'4月'!$D4*'4月'!$C4</f>
        <v>463</v>
      </c>
      <c r="Q4">
        <f>'4月'!$E4*'4月'!$C4</f>
        <v>417</v>
      </c>
      <c r="R4">
        <f>'4月'!$F4*'4月'!$C4</f>
        <v>880</v>
      </c>
    </row>
    <row r="5" spans="1:18">
      <c r="A5" s="26" t="str">
        <f t="shared" ref="A5:B20" si="1">A4</f>
        <v>1995/4末</v>
      </c>
      <c r="B5" s="26" t="str">
        <f t="shared" si="1"/>
        <v>平成7/4末</v>
      </c>
      <c r="C5" s="43">
        <v>2</v>
      </c>
      <c r="D5" s="43">
        <v>423</v>
      </c>
      <c r="E5" s="43">
        <v>418</v>
      </c>
      <c r="F5" s="43">
        <v>841</v>
      </c>
      <c r="G5" s="28" t="s">
        <v>14</v>
      </c>
      <c r="J5" s="33" t="s">
        <v>15</v>
      </c>
      <c r="K5" s="13">
        <f>SUMIF('4月'!$G$2:$G$108,$J5,'4月'!$D$2:$D$108)</f>
        <v>29270</v>
      </c>
      <c r="L5" s="13">
        <f>SUMIF('4月'!$G$2:$G$108,$J5,'4月'!$E$2:$E$108)</f>
        <v>27933</v>
      </c>
      <c r="M5" s="35">
        <f>SUMIF('4月'!$G$2:$G$108,$J5,'4月'!$F$2:$F$108)</f>
        <v>57203</v>
      </c>
      <c r="O5" s="17">
        <f>'4月'!$C5</f>
        <v>2</v>
      </c>
      <c r="P5">
        <f>'4月'!$D5*'4月'!$C5</f>
        <v>846</v>
      </c>
      <c r="Q5">
        <f>'4月'!$E5*'4月'!$C5</f>
        <v>836</v>
      </c>
      <c r="R5">
        <f>'4月'!$F5*'4月'!$C5</f>
        <v>1682</v>
      </c>
    </row>
    <row r="6" spans="1:18">
      <c r="A6" s="26" t="str">
        <f t="shared" si="1"/>
        <v>1995/4末</v>
      </c>
      <c r="B6" s="26" t="str">
        <f t="shared" si="1"/>
        <v>平成7/4末</v>
      </c>
      <c r="C6" s="43">
        <v>3</v>
      </c>
      <c r="D6" s="43">
        <v>455</v>
      </c>
      <c r="E6" s="43">
        <v>443</v>
      </c>
      <c r="F6" s="43">
        <v>898</v>
      </c>
      <c r="G6" s="28" t="s">
        <v>14</v>
      </c>
      <c r="J6" s="33" t="s">
        <v>16</v>
      </c>
      <c r="K6" s="13">
        <f>SUMIF('4月'!$G$2:$G$108,$J6,'4月'!$D$2:$D$108)</f>
        <v>6783</v>
      </c>
      <c r="L6" s="13">
        <f>SUMIF('4月'!$G$2:$G$108,$J6,'4月'!$E$2:$E$108)</f>
        <v>10072</v>
      </c>
      <c r="M6" s="35">
        <f>SUMIF('4月'!$G$2:$G$108,$J6,'4月'!$F$2:$F$108)</f>
        <v>16855</v>
      </c>
      <c r="O6" s="17">
        <f>'4月'!$C6</f>
        <v>3</v>
      </c>
      <c r="P6">
        <f>'4月'!$D6*'4月'!$C6</f>
        <v>1365</v>
      </c>
      <c r="Q6">
        <f>'4月'!$E6*'4月'!$C6</f>
        <v>1329</v>
      </c>
      <c r="R6">
        <f>'4月'!$F6*'4月'!$C6</f>
        <v>2694</v>
      </c>
    </row>
    <row r="7" spans="1:18">
      <c r="A7" s="26" t="str">
        <f t="shared" si="1"/>
        <v>1995/4末</v>
      </c>
      <c r="B7" s="26" t="str">
        <f t="shared" si="1"/>
        <v>平成7/4末</v>
      </c>
      <c r="C7" s="43">
        <v>4</v>
      </c>
      <c r="D7" s="43">
        <v>468</v>
      </c>
      <c r="E7" s="43">
        <v>446</v>
      </c>
      <c r="F7" s="43">
        <v>914</v>
      </c>
      <c r="G7" s="28" t="s">
        <v>14</v>
      </c>
      <c r="J7" s="39" t="s">
        <v>21</v>
      </c>
      <c r="K7" s="40">
        <f>IFERROR($P$2/$K$3,"")</f>
        <v>39.150038971161344</v>
      </c>
      <c r="L7" s="40">
        <f>IFERROR($Q$2/$L$3,"")</f>
        <v>42.872011532490575</v>
      </c>
      <c r="M7" s="41">
        <f>IFERROR($R$2/$M$3,"")</f>
        <v>41.042181441067726</v>
      </c>
      <c r="O7" s="17">
        <f>'4月'!$C7</f>
        <v>4</v>
      </c>
      <c r="P7">
        <f>'4月'!$D7*'4月'!$C7</f>
        <v>1872</v>
      </c>
      <c r="Q7">
        <f>'4月'!$E7*'4月'!$C7</f>
        <v>1784</v>
      </c>
      <c r="R7">
        <f>'4月'!$F7*'4月'!$C7</f>
        <v>3656</v>
      </c>
    </row>
    <row r="8" spans="1:18">
      <c r="A8" s="26" t="str">
        <f t="shared" si="1"/>
        <v>1995/4末</v>
      </c>
      <c r="B8" s="26" t="str">
        <f t="shared" si="1"/>
        <v>平成7/4末</v>
      </c>
      <c r="C8" s="43">
        <v>5</v>
      </c>
      <c r="D8" s="43">
        <v>480</v>
      </c>
      <c r="E8" s="43">
        <v>453</v>
      </c>
      <c r="F8" s="43">
        <v>933</v>
      </c>
      <c r="G8" s="28" t="s">
        <v>14</v>
      </c>
      <c r="O8" s="17">
        <f>'4月'!$C8</f>
        <v>5</v>
      </c>
      <c r="P8">
        <f>'4月'!$D8*'4月'!$C8</f>
        <v>2400</v>
      </c>
      <c r="Q8">
        <f>'4月'!$E8*'4月'!$C8</f>
        <v>2265</v>
      </c>
      <c r="R8">
        <f>'4月'!$F8*'4月'!$C8</f>
        <v>4665</v>
      </c>
    </row>
    <row r="9" spans="1:18">
      <c r="A9" s="26" t="str">
        <f t="shared" si="1"/>
        <v>1995/4末</v>
      </c>
      <c r="B9" s="26" t="str">
        <f t="shared" si="1"/>
        <v>平成7/4末</v>
      </c>
      <c r="C9" s="43">
        <v>6</v>
      </c>
      <c r="D9" s="43">
        <v>490</v>
      </c>
      <c r="E9" s="43">
        <v>470</v>
      </c>
      <c r="F9" s="43">
        <v>960</v>
      </c>
      <c r="G9" s="28" t="s">
        <v>14</v>
      </c>
      <c r="O9" s="17">
        <f>'4月'!$C9</f>
        <v>6</v>
      </c>
      <c r="P9">
        <f>'4月'!$D9*'4月'!$C9</f>
        <v>2940</v>
      </c>
      <c r="Q9">
        <f>'4月'!$E9*'4月'!$C9</f>
        <v>2820</v>
      </c>
      <c r="R9">
        <f>'4月'!$F9*'4月'!$C9</f>
        <v>5760</v>
      </c>
    </row>
    <row r="10" spans="1:18">
      <c r="A10" s="26" t="str">
        <f t="shared" si="1"/>
        <v>1995/4末</v>
      </c>
      <c r="B10" s="26" t="str">
        <f t="shared" si="1"/>
        <v>平成7/4末</v>
      </c>
      <c r="C10" s="43">
        <v>7</v>
      </c>
      <c r="D10" s="43">
        <v>535</v>
      </c>
      <c r="E10" s="43">
        <v>456</v>
      </c>
      <c r="F10" s="43">
        <v>991</v>
      </c>
      <c r="G10" s="28" t="s">
        <v>14</v>
      </c>
      <c r="O10" s="17">
        <f>'4月'!$C10</f>
        <v>7</v>
      </c>
      <c r="P10">
        <f>'4月'!$D10*'4月'!$C10</f>
        <v>3745</v>
      </c>
      <c r="Q10">
        <f>'4月'!$E10*'4月'!$C10</f>
        <v>3192</v>
      </c>
      <c r="R10">
        <f>'4月'!$F10*'4月'!$C10</f>
        <v>6937</v>
      </c>
    </row>
    <row r="11" spans="1:18">
      <c r="A11" s="26" t="str">
        <f t="shared" si="1"/>
        <v>1995/4末</v>
      </c>
      <c r="B11" s="26" t="str">
        <f t="shared" si="1"/>
        <v>平成7/4末</v>
      </c>
      <c r="C11" s="43">
        <v>8</v>
      </c>
      <c r="D11" s="43">
        <v>506</v>
      </c>
      <c r="E11" s="43">
        <v>505</v>
      </c>
      <c r="F11" s="43">
        <v>1011</v>
      </c>
      <c r="G11" s="28" t="s">
        <v>14</v>
      </c>
      <c r="O11" s="17">
        <f>'4月'!$C11</f>
        <v>8</v>
      </c>
      <c r="P11">
        <f>'4月'!$D11*'4月'!$C11</f>
        <v>4048</v>
      </c>
      <c r="Q11">
        <f>'4月'!$E11*'4月'!$C11</f>
        <v>4040</v>
      </c>
      <c r="R11">
        <f>'4月'!$F11*'4月'!$C11</f>
        <v>8088</v>
      </c>
    </row>
    <row r="12" spans="1:18">
      <c r="A12" s="26" t="str">
        <f t="shared" si="1"/>
        <v>1995/4末</v>
      </c>
      <c r="B12" s="26" t="str">
        <f t="shared" si="1"/>
        <v>平成7/4末</v>
      </c>
      <c r="C12" s="43">
        <v>9</v>
      </c>
      <c r="D12" s="43">
        <v>541</v>
      </c>
      <c r="E12" s="43">
        <v>526</v>
      </c>
      <c r="F12" s="43">
        <v>1067</v>
      </c>
      <c r="G12" s="28" t="s">
        <v>14</v>
      </c>
      <c r="O12" s="17">
        <f>'4月'!$C12</f>
        <v>9</v>
      </c>
      <c r="P12">
        <f>'4月'!$D12*'4月'!$C12</f>
        <v>4869</v>
      </c>
      <c r="Q12">
        <f>'4月'!$E12*'4月'!$C12</f>
        <v>4734</v>
      </c>
      <c r="R12">
        <f>'4月'!$F12*'4月'!$C12</f>
        <v>9603</v>
      </c>
    </row>
    <row r="13" spans="1:18">
      <c r="A13" s="26" t="str">
        <f t="shared" si="1"/>
        <v>1995/4末</v>
      </c>
      <c r="B13" s="26" t="str">
        <f t="shared" si="1"/>
        <v>平成7/4末</v>
      </c>
      <c r="C13" s="43">
        <v>10</v>
      </c>
      <c r="D13" s="43">
        <v>585</v>
      </c>
      <c r="E13" s="43">
        <v>473</v>
      </c>
      <c r="F13" s="43">
        <v>1058</v>
      </c>
      <c r="G13" s="28" t="s">
        <v>14</v>
      </c>
      <c r="O13" s="17">
        <f>'4月'!$C13</f>
        <v>10</v>
      </c>
      <c r="P13">
        <f>'4月'!$D13*'4月'!$C13</f>
        <v>5850</v>
      </c>
      <c r="Q13">
        <f>'4月'!$E13*'4月'!$C13</f>
        <v>4730</v>
      </c>
      <c r="R13">
        <f>'4月'!$F13*'4月'!$C13</f>
        <v>10580</v>
      </c>
    </row>
    <row r="14" spans="1:18">
      <c r="A14" s="26" t="str">
        <f t="shared" si="1"/>
        <v>1995/4末</v>
      </c>
      <c r="B14" s="26" t="str">
        <f t="shared" si="1"/>
        <v>平成7/4末</v>
      </c>
      <c r="C14" s="43">
        <v>11</v>
      </c>
      <c r="D14" s="43">
        <v>545</v>
      </c>
      <c r="E14" s="43">
        <v>507</v>
      </c>
      <c r="F14" s="43">
        <v>1052</v>
      </c>
      <c r="G14" s="28" t="s">
        <v>14</v>
      </c>
      <c r="O14" s="17">
        <f>'4月'!$C14</f>
        <v>11</v>
      </c>
      <c r="P14">
        <f>'4月'!$D14*'4月'!$C14</f>
        <v>5995</v>
      </c>
      <c r="Q14">
        <f>'4月'!$E14*'4月'!$C14</f>
        <v>5577</v>
      </c>
      <c r="R14">
        <f>'4月'!$F14*'4月'!$C14</f>
        <v>11572</v>
      </c>
    </row>
    <row r="15" spans="1:18">
      <c r="A15" s="26" t="str">
        <f t="shared" si="1"/>
        <v>1995/4末</v>
      </c>
      <c r="B15" s="26" t="str">
        <f t="shared" si="1"/>
        <v>平成7/4末</v>
      </c>
      <c r="C15" s="43">
        <v>12</v>
      </c>
      <c r="D15" s="43">
        <v>549</v>
      </c>
      <c r="E15" s="43">
        <v>491</v>
      </c>
      <c r="F15" s="43">
        <v>1040</v>
      </c>
      <c r="G15" s="28" t="s">
        <v>14</v>
      </c>
      <c r="J15" s="46" t="s">
        <v>50</v>
      </c>
      <c r="K15" s="46"/>
      <c r="L15" s="46"/>
      <c r="M15" s="46" t="str">
        <f>A2</f>
        <v>1995/4末</v>
      </c>
      <c r="O15" s="17">
        <f>'4月'!$C15</f>
        <v>12</v>
      </c>
      <c r="P15">
        <f>'4月'!$D15*'4月'!$C15</f>
        <v>6588</v>
      </c>
      <c r="Q15">
        <f>'4月'!$E15*'4月'!$C15</f>
        <v>5892</v>
      </c>
      <c r="R15">
        <f>'4月'!$F15*'4月'!$C15</f>
        <v>12480</v>
      </c>
    </row>
    <row r="16" spans="1:18">
      <c r="A16" s="26" t="str">
        <f t="shared" si="1"/>
        <v>1995/4末</v>
      </c>
      <c r="B16" s="26" t="str">
        <f t="shared" si="1"/>
        <v>平成7/4末</v>
      </c>
      <c r="C16" s="43">
        <v>13</v>
      </c>
      <c r="D16" s="43">
        <v>512</v>
      </c>
      <c r="E16" s="43">
        <v>519</v>
      </c>
      <c r="F16" s="43">
        <v>1031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6656</v>
      </c>
      <c r="Q16">
        <f>'4月'!$E16*'4月'!$C16</f>
        <v>6747</v>
      </c>
      <c r="R16">
        <f>'4月'!$F16*'4月'!$C16</f>
        <v>13403</v>
      </c>
    </row>
    <row r="17" spans="1:18">
      <c r="A17" s="26" t="str">
        <f t="shared" si="1"/>
        <v>1995/4末</v>
      </c>
      <c r="B17" s="26" t="str">
        <f t="shared" si="1"/>
        <v>平成7/4末</v>
      </c>
      <c r="C17" s="43">
        <v>14</v>
      </c>
      <c r="D17" s="43">
        <v>599</v>
      </c>
      <c r="E17" s="43">
        <v>511</v>
      </c>
      <c r="F17" s="43">
        <v>1110</v>
      </c>
      <c r="G17" s="28" t="s">
        <v>14</v>
      </c>
      <c r="J17" s="47" t="s">
        <v>5</v>
      </c>
      <c r="K17" s="48">
        <f>SUM($K$18:$K$39)</f>
        <v>43622</v>
      </c>
      <c r="L17" s="48">
        <f>SUM($L$18:$L$39)</f>
        <v>45090</v>
      </c>
      <c r="M17" s="48">
        <f>SUM($M$18:$M$39)</f>
        <v>88712</v>
      </c>
      <c r="O17" s="21">
        <f>'4月'!$C17</f>
        <v>14</v>
      </c>
      <c r="P17" s="22">
        <f>'4月'!$D17*'4月'!$C17</f>
        <v>8386</v>
      </c>
      <c r="Q17" s="22">
        <f>'4月'!$E17*'4月'!$C17</f>
        <v>7154</v>
      </c>
      <c r="R17" s="22">
        <f>'4月'!$F17*'4月'!$C17</f>
        <v>15540</v>
      </c>
    </row>
    <row r="18" spans="1:18">
      <c r="A18" s="25" t="str">
        <f t="shared" si="1"/>
        <v>1995/4末</v>
      </c>
      <c r="B18" s="25" t="str">
        <f t="shared" si="1"/>
        <v>平成7/4末</v>
      </c>
      <c r="C18" s="42">
        <v>15</v>
      </c>
      <c r="D18" s="42">
        <v>609</v>
      </c>
      <c r="E18" s="42">
        <v>510</v>
      </c>
      <c r="F18" s="42">
        <v>1119</v>
      </c>
      <c r="G18" s="29" t="s">
        <v>15</v>
      </c>
      <c r="J18" s="46" t="s">
        <v>27</v>
      </c>
      <c r="K18" s="49">
        <f>SUM($D$3:$D$7)</f>
        <v>2227</v>
      </c>
      <c r="L18" s="49">
        <f>SUM($E$3:$E$7)</f>
        <v>2174</v>
      </c>
      <c r="M18" s="49">
        <f>SUM($F$3:$F$7)</f>
        <v>4401</v>
      </c>
      <c r="O18" s="20">
        <f>'4月'!$C18</f>
        <v>15</v>
      </c>
      <c r="P18">
        <f>'4月'!$D18*'4月'!$C18</f>
        <v>9135</v>
      </c>
      <c r="Q18">
        <f>'4月'!$E18*'4月'!$C18</f>
        <v>7650</v>
      </c>
      <c r="R18">
        <f>'4月'!$F18*'4月'!$C18</f>
        <v>16785</v>
      </c>
    </row>
    <row r="19" spans="1:18">
      <c r="A19" s="26" t="str">
        <f t="shared" si="1"/>
        <v>1995/4末</v>
      </c>
      <c r="B19" s="26" t="str">
        <f t="shared" si="1"/>
        <v>平成7/4末</v>
      </c>
      <c r="C19" s="43">
        <v>16</v>
      </c>
      <c r="D19" s="43">
        <v>554</v>
      </c>
      <c r="E19" s="43">
        <v>573</v>
      </c>
      <c r="F19" s="43">
        <v>1127</v>
      </c>
      <c r="G19" s="30" t="s">
        <v>15</v>
      </c>
      <c r="J19" s="46" t="s">
        <v>28</v>
      </c>
      <c r="K19" s="46">
        <f>SUM($D$8:$D$12)</f>
        <v>2552</v>
      </c>
      <c r="L19" s="46">
        <f>SUM($E$8:$E$12)</f>
        <v>2410</v>
      </c>
      <c r="M19" s="46">
        <f>SUM($F$8:$F$12)</f>
        <v>4962</v>
      </c>
      <c r="O19" s="17">
        <f>'4月'!$C19</f>
        <v>16</v>
      </c>
      <c r="P19">
        <f>'4月'!$D19*'4月'!$C19</f>
        <v>8864</v>
      </c>
      <c r="Q19">
        <f>'4月'!$E19*'4月'!$C19</f>
        <v>9168</v>
      </c>
      <c r="R19">
        <f>'4月'!$F19*'4月'!$C19</f>
        <v>18032</v>
      </c>
    </row>
    <row r="20" spans="1:18">
      <c r="A20" s="26" t="str">
        <f t="shared" si="1"/>
        <v>1995/4末</v>
      </c>
      <c r="B20" s="26" t="str">
        <f t="shared" si="1"/>
        <v>平成7/4末</v>
      </c>
      <c r="C20" s="43">
        <v>17</v>
      </c>
      <c r="D20" s="43">
        <v>574</v>
      </c>
      <c r="E20" s="43">
        <v>573</v>
      </c>
      <c r="F20" s="43">
        <v>1147</v>
      </c>
      <c r="G20" s="30" t="s">
        <v>15</v>
      </c>
      <c r="J20" s="46" t="s">
        <v>29</v>
      </c>
      <c r="K20" s="46">
        <f>SUM($D$13:$D$17)</f>
        <v>2790</v>
      </c>
      <c r="L20" s="46">
        <f>SUM($E$13:$E$17)</f>
        <v>2501</v>
      </c>
      <c r="M20" s="46">
        <f>SUM($F$13:$F$17)</f>
        <v>5291</v>
      </c>
      <c r="O20" s="17">
        <f>'4月'!$C20</f>
        <v>17</v>
      </c>
      <c r="P20">
        <f>'4月'!$D20*'4月'!$C20</f>
        <v>9758</v>
      </c>
      <c r="Q20">
        <f>'4月'!$E20*'4月'!$C20</f>
        <v>9741</v>
      </c>
      <c r="R20">
        <f>'4月'!$F20*'4月'!$C20</f>
        <v>19499</v>
      </c>
    </row>
    <row r="21" spans="1:18">
      <c r="A21" s="26" t="str">
        <f t="shared" ref="A21:B36" si="2">A20</f>
        <v>1995/4末</v>
      </c>
      <c r="B21" s="26" t="str">
        <f t="shared" si="2"/>
        <v>平成7/4末</v>
      </c>
      <c r="C21" s="43">
        <v>18</v>
      </c>
      <c r="D21" s="43">
        <v>603</v>
      </c>
      <c r="E21" s="43">
        <v>488</v>
      </c>
      <c r="F21" s="43">
        <v>1091</v>
      </c>
      <c r="G21" s="30" t="s">
        <v>15</v>
      </c>
      <c r="J21" s="46" t="s">
        <v>30</v>
      </c>
      <c r="K21" s="46">
        <f>SUM($D$18:$D$22)</f>
        <v>2898</v>
      </c>
      <c r="L21" s="46">
        <f>SUM($E$18:$E$22)</f>
        <v>2615</v>
      </c>
      <c r="M21" s="46">
        <f>SUM($F$18:$F$22)</f>
        <v>5513</v>
      </c>
      <c r="O21" s="17">
        <f>'4月'!$C21</f>
        <v>18</v>
      </c>
      <c r="P21">
        <f>'4月'!$D21*'4月'!$C21</f>
        <v>10854</v>
      </c>
      <c r="Q21">
        <f>'4月'!$E21*'4月'!$C21</f>
        <v>8784</v>
      </c>
      <c r="R21">
        <f>'4月'!$F21*'4月'!$C21</f>
        <v>19638</v>
      </c>
    </row>
    <row r="22" spans="1:18">
      <c r="A22" s="26" t="str">
        <f t="shared" si="2"/>
        <v>1995/4末</v>
      </c>
      <c r="B22" s="26" t="str">
        <f t="shared" si="2"/>
        <v>平成7/4末</v>
      </c>
      <c r="C22" s="43">
        <v>19</v>
      </c>
      <c r="D22" s="43">
        <v>558</v>
      </c>
      <c r="E22" s="43">
        <v>471</v>
      </c>
      <c r="F22" s="43">
        <v>1029</v>
      </c>
      <c r="G22" s="30" t="s">
        <v>15</v>
      </c>
      <c r="J22" s="46" t="s">
        <v>31</v>
      </c>
      <c r="K22" s="46">
        <f>SUM($D$23:$D$27)</f>
        <v>2845</v>
      </c>
      <c r="L22" s="46">
        <f>SUM($E$23:$E$27)</f>
        <v>2448</v>
      </c>
      <c r="M22" s="46">
        <f>SUM($F$23:$F$27)</f>
        <v>5293</v>
      </c>
      <c r="O22" s="17">
        <f>'4月'!$C22</f>
        <v>19</v>
      </c>
      <c r="P22">
        <f>'4月'!$D22*'4月'!$C22</f>
        <v>10602</v>
      </c>
      <c r="Q22">
        <f>'4月'!$E22*'4月'!$C22</f>
        <v>8949</v>
      </c>
      <c r="R22">
        <f>'4月'!$F22*'4月'!$C22</f>
        <v>19551</v>
      </c>
    </row>
    <row r="23" spans="1:18">
      <c r="A23" s="26" t="str">
        <f t="shared" si="2"/>
        <v>1995/4末</v>
      </c>
      <c r="B23" s="26" t="str">
        <f t="shared" si="2"/>
        <v>平成7/4末</v>
      </c>
      <c r="C23" s="43">
        <v>20</v>
      </c>
      <c r="D23" s="43">
        <v>617</v>
      </c>
      <c r="E23" s="43">
        <v>516</v>
      </c>
      <c r="F23" s="43">
        <v>1133</v>
      </c>
      <c r="G23" s="30" t="s">
        <v>15</v>
      </c>
      <c r="J23" s="46" t="s">
        <v>32</v>
      </c>
      <c r="K23" s="46">
        <f>SUM($D$28:$D$32)</f>
        <v>2573</v>
      </c>
      <c r="L23" s="46">
        <f>SUM($E$28:$E$32)</f>
        <v>2357</v>
      </c>
      <c r="M23" s="46">
        <f>SUM($F$28:$F$32)</f>
        <v>4930</v>
      </c>
      <c r="O23" s="17">
        <f>'4月'!$C23</f>
        <v>20</v>
      </c>
      <c r="P23">
        <f>'4月'!$D23*'4月'!$C23</f>
        <v>12340</v>
      </c>
      <c r="Q23">
        <f>'4月'!$E23*'4月'!$C23</f>
        <v>10320</v>
      </c>
      <c r="R23">
        <f>'4月'!$F23*'4月'!$C23</f>
        <v>22660</v>
      </c>
    </row>
    <row r="24" spans="1:18">
      <c r="A24" s="26" t="str">
        <f t="shared" si="2"/>
        <v>1995/4末</v>
      </c>
      <c r="B24" s="26" t="str">
        <f t="shared" si="2"/>
        <v>平成7/4末</v>
      </c>
      <c r="C24" s="43">
        <v>21</v>
      </c>
      <c r="D24" s="43">
        <v>596</v>
      </c>
      <c r="E24" s="43">
        <v>486</v>
      </c>
      <c r="F24" s="43">
        <v>1082</v>
      </c>
      <c r="G24" s="30" t="s">
        <v>15</v>
      </c>
      <c r="J24" s="46" t="s">
        <v>33</v>
      </c>
      <c r="K24" s="46">
        <f>SUM($D$33:$D$37)</f>
        <v>2768</v>
      </c>
      <c r="L24" s="46">
        <f>SUM($E$33:$E$37)</f>
        <v>2588</v>
      </c>
      <c r="M24" s="46">
        <f>SUM($F$33:$F$37)</f>
        <v>5356</v>
      </c>
      <c r="O24" s="17">
        <f>'4月'!$C24</f>
        <v>21</v>
      </c>
      <c r="P24">
        <f>'4月'!$D24*'4月'!$C24</f>
        <v>12516</v>
      </c>
      <c r="Q24">
        <f>'4月'!$E24*'4月'!$C24</f>
        <v>10206</v>
      </c>
      <c r="R24">
        <f>'4月'!$F24*'4月'!$C24</f>
        <v>22722</v>
      </c>
    </row>
    <row r="25" spans="1:18">
      <c r="A25" s="26" t="str">
        <f t="shared" si="2"/>
        <v>1995/4末</v>
      </c>
      <c r="B25" s="26" t="str">
        <f t="shared" si="2"/>
        <v>平成7/4末</v>
      </c>
      <c r="C25" s="43">
        <v>22</v>
      </c>
      <c r="D25" s="43">
        <v>515</v>
      </c>
      <c r="E25" s="43">
        <v>455</v>
      </c>
      <c r="F25" s="43">
        <v>970</v>
      </c>
      <c r="G25" s="30" t="s">
        <v>15</v>
      </c>
      <c r="J25" s="46" t="s">
        <v>34</v>
      </c>
      <c r="K25" s="46">
        <f>SUM($D$38:$D$42)</f>
        <v>3046</v>
      </c>
      <c r="L25" s="46">
        <f>SUM($E$38:$E$42)</f>
        <v>2775</v>
      </c>
      <c r="M25" s="46">
        <f>SUM($F$38:$F$42)</f>
        <v>5821</v>
      </c>
      <c r="O25" s="17">
        <f>'4月'!$C25</f>
        <v>22</v>
      </c>
      <c r="P25">
        <f>'4月'!$D25*'4月'!$C25</f>
        <v>11330</v>
      </c>
      <c r="Q25">
        <f>'4月'!$E25*'4月'!$C25</f>
        <v>10010</v>
      </c>
      <c r="R25">
        <f>'4月'!$F25*'4月'!$C25</f>
        <v>21340</v>
      </c>
    </row>
    <row r="26" spans="1:18">
      <c r="A26" s="26" t="str">
        <f t="shared" si="2"/>
        <v>1995/4末</v>
      </c>
      <c r="B26" s="26" t="str">
        <f t="shared" si="2"/>
        <v>平成7/4末</v>
      </c>
      <c r="C26" s="43">
        <v>23</v>
      </c>
      <c r="D26" s="43">
        <v>547</v>
      </c>
      <c r="E26" s="43">
        <v>525</v>
      </c>
      <c r="F26" s="43">
        <v>1072</v>
      </c>
      <c r="G26" s="30" t="s">
        <v>15</v>
      </c>
      <c r="J26" s="46" t="s">
        <v>35</v>
      </c>
      <c r="K26" s="46">
        <f>SUM($D$43:$D$47)</f>
        <v>3423</v>
      </c>
      <c r="L26" s="46">
        <f>SUM($E$43:$E$47)</f>
        <v>3200</v>
      </c>
      <c r="M26" s="46">
        <f>SUM($F$43:$F$47)</f>
        <v>6623</v>
      </c>
      <c r="O26" s="17">
        <f>'4月'!$C26</f>
        <v>23</v>
      </c>
      <c r="P26">
        <f>'4月'!$D26*'4月'!$C26</f>
        <v>12581</v>
      </c>
      <c r="Q26">
        <f>'4月'!$E26*'4月'!$C26</f>
        <v>12075</v>
      </c>
      <c r="R26">
        <f>'4月'!$F26*'4月'!$C26</f>
        <v>24656</v>
      </c>
    </row>
    <row r="27" spans="1:18">
      <c r="A27" s="26" t="str">
        <f t="shared" si="2"/>
        <v>1995/4末</v>
      </c>
      <c r="B27" s="26" t="str">
        <f t="shared" si="2"/>
        <v>平成7/4末</v>
      </c>
      <c r="C27" s="43">
        <v>24</v>
      </c>
      <c r="D27" s="43">
        <v>570</v>
      </c>
      <c r="E27" s="43">
        <v>466</v>
      </c>
      <c r="F27" s="43">
        <v>1036</v>
      </c>
      <c r="G27" s="30" t="s">
        <v>15</v>
      </c>
      <c r="J27" s="46" t="s">
        <v>36</v>
      </c>
      <c r="K27" s="46">
        <f>SUM($D$48:$D$52)</f>
        <v>3599</v>
      </c>
      <c r="L27" s="46">
        <f>SUM($E$48:$E$52)</f>
        <v>3232</v>
      </c>
      <c r="M27" s="46">
        <f>SUM($F$48:$F$52)</f>
        <v>6831</v>
      </c>
      <c r="O27" s="17">
        <f>'4月'!$C27</f>
        <v>24</v>
      </c>
      <c r="P27">
        <f>'4月'!$D27*'4月'!$C27</f>
        <v>13680</v>
      </c>
      <c r="Q27">
        <f>'4月'!$E27*'4月'!$C27</f>
        <v>11184</v>
      </c>
      <c r="R27">
        <f>'4月'!$F27*'4月'!$C27</f>
        <v>24864</v>
      </c>
    </row>
    <row r="28" spans="1:18">
      <c r="A28" s="26" t="str">
        <f t="shared" si="2"/>
        <v>1995/4末</v>
      </c>
      <c r="B28" s="26" t="str">
        <f t="shared" si="2"/>
        <v>平成7/4末</v>
      </c>
      <c r="C28" s="43">
        <v>25</v>
      </c>
      <c r="D28" s="43">
        <v>535</v>
      </c>
      <c r="E28" s="43">
        <v>456</v>
      </c>
      <c r="F28" s="43">
        <v>991</v>
      </c>
      <c r="G28" s="30" t="s">
        <v>15</v>
      </c>
      <c r="J28" s="46" t="s">
        <v>37</v>
      </c>
      <c r="K28" s="46">
        <f>SUM($D$53:$D$57)</f>
        <v>2850</v>
      </c>
      <c r="L28" s="46">
        <f>SUM($E$53:$E$57)</f>
        <v>2832</v>
      </c>
      <c r="M28" s="46">
        <f>SUM($F$53:$F$57)</f>
        <v>5682</v>
      </c>
      <c r="O28" s="17">
        <f>'4月'!$C28</f>
        <v>25</v>
      </c>
      <c r="P28">
        <f>'4月'!$D28*'4月'!$C28</f>
        <v>13375</v>
      </c>
      <c r="Q28">
        <f>'4月'!$E28*'4月'!$C28</f>
        <v>11400</v>
      </c>
      <c r="R28">
        <f>'4月'!$F28*'4月'!$C28</f>
        <v>24775</v>
      </c>
    </row>
    <row r="29" spans="1:18">
      <c r="A29" s="26" t="str">
        <f t="shared" si="2"/>
        <v>1995/4末</v>
      </c>
      <c r="B29" s="26" t="str">
        <f t="shared" si="2"/>
        <v>平成7/4末</v>
      </c>
      <c r="C29" s="43">
        <v>26</v>
      </c>
      <c r="D29" s="43">
        <v>554</v>
      </c>
      <c r="E29" s="43">
        <v>494</v>
      </c>
      <c r="F29" s="43">
        <v>1048</v>
      </c>
      <c r="G29" s="30" t="s">
        <v>15</v>
      </c>
      <c r="J29" s="46" t="s">
        <v>38</v>
      </c>
      <c r="K29" s="46">
        <f>SUM($D$58:$D$62)</f>
        <v>2554</v>
      </c>
      <c r="L29" s="46">
        <f>SUM($E$58:$E$62)</f>
        <v>2807</v>
      </c>
      <c r="M29" s="46">
        <f>SUM($F$58:$F$62)</f>
        <v>5361</v>
      </c>
      <c r="O29" s="17">
        <f>'4月'!$C29</f>
        <v>26</v>
      </c>
      <c r="P29">
        <f>'4月'!$D29*'4月'!$C29</f>
        <v>14404</v>
      </c>
      <c r="Q29">
        <f>'4月'!$E29*'4月'!$C29</f>
        <v>12844</v>
      </c>
      <c r="R29">
        <f>'4月'!$F29*'4月'!$C29</f>
        <v>27248</v>
      </c>
    </row>
    <row r="30" spans="1:18">
      <c r="A30" s="26" t="str">
        <f t="shared" si="2"/>
        <v>1995/4末</v>
      </c>
      <c r="B30" s="26" t="str">
        <f t="shared" si="2"/>
        <v>平成7/4末</v>
      </c>
      <c r="C30" s="43">
        <v>27</v>
      </c>
      <c r="D30" s="43">
        <v>513</v>
      </c>
      <c r="E30" s="43">
        <v>496</v>
      </c>
      <c r="F30" s="43">
        <v>1009</v>
      </c>
      <c r="G30" s="30" t="s">
        <v>15</v>
      </c>
      <c r="J30" s="46" t="s">
        <v>39</v>
      </c>
      <c r="K30" s="46">
        <f>SUM($D$63:$D$67)</f>
        <v>2714</v>
      </c>
      <c r="L30" s="46">
        <f>SUM($E$63:$E$67)</f>
        <v>3079</v>
      </c>
      <c r="M30" s="46">
        <f>SUM($F$63:$F$67)</f>
        <v>5793</v>
      </c>
      <c r="O30" s="17">
        <f>'4月'!$C30</f>
        <v>27</v>
      </c>
      <c r="P30">
        <f>'4月'!$D30*'4月'!$C30</f>
        <v>13851</v>
      </c>
      <c r="Q30">
        <f>'4月'!$E30*'4月'!$C30</f>
        <v>13392</v>
      </c>
      <c r="R30">
        <f>'4月'!$F30*'4月'!$C30</f>
        <v>27243</v>
      </c>
    </row>
    <row r="31" spans="1:18">
      <c r="A31" s="26" t="str">
        <f t="shared" si="2"/>
        <v>1995/4末</v>
      </c>
      <c r="B31" s="26" t="str">
        <f t="shared" si="2"/>
        <v>平成7/4末</v>
      </c>
      <c r="C31" s="43">
        <v>28</v>
      </c>
      <c r="D31" s="43">
        <v>499</v>
      </c>
      <c r="E31" s="43">
        <v>457</v>
      </c>
      <c r="F31" s="43">
        <v>956</v>
      </c>
      <c r="G31" s="30" t="s">
        <v>15</v>
      </c>
      <c r="J31" s="46" t="s">
        <v>40</v>
      </c>
      <c r="K31" s="46">
        <f>SUM($D$68:$D$72)</f>
        <v>2575</v>
      </c>
      <c r="L31" s="46">
        <f>SUM($E$68:$E$72)</f>
        <v>3042</v>
      </c>
      <c r="M31" s="46">
        <f>SUM($F$68:$F$72)</f>
        <v>5617</v>
      </c>
      <c r="O31" s="17">
        <f>'4月'!$C31</f>
        <v>28</v>
      </c>
      <c r="P31">
        <f>'4月'!$D31*'4月'!$C31</f>
        <v>13972</v>
      </c>
      <c r="Q31">
        <f>'4月'!$E31*'4月'!$C31</f>
        <v>12796</v>
      </c>
      <c r="R31">
        <f>'4月'!$F31*'4月'!$C31</f>
        <v>26768</v>
      </c>
    </row>
    <row r="32" spans="1:18">
      <c r="A32" s="26" t="str">
        <f t="shared" si="2"/>
        <v>1995/4末</v>
      </c>
      <c r="B32" s="26" t="str">
        <f t="shared" si="2"/>
        <v>平成7/4末</v>
      </c>
      <c r="C32" s="43">
        <v>29</v>
      </c>
      <c r="D32" s="43">
        <v>472</v>
      </c>
      <c r="E32" s="43">
        <v>454</v>
      </c>
      <c r="F32" s="43">
        <v>926</v>
      </c>
      <c r="G32" s="30" t="s">
        <v>15</v>
      </c>
      <c r="J32" s="46" t="s">
        <v>41</v>
      </c>
      <c r="K32" s="46">
        <f>SUM($D$73:$D$77)</f>
        <v>1795</v>
      </c>
      <c r="L32" s="46">
        <f>SUM($E$73:$E$77)</f>
        <v>2629</v>
      </c>
      <c r="M32" s="46">
        <f>SUM($F$73:$F$77)</f>
        <v>4424</v>
      </c>
      <c r="O32" s="17">
        <f>'4月'!$C32</f>
        <v>29</v>
      </c>
      <c r="P32">
        <f>'4月'!$D32*'4月'!$C32</f>
        <v>13688</v>
      </c>
      <c r="Q32">
        <f>'4月'!$E32*'4月'!$C32</f>
        <v>13166</v>
      </c>
      <c r="R32">
        <f>'4月'!$F32*'4月'!$C32</f>
        <v>26854</v>
      </c>
    </row>
    <row r="33" spans="1:18">
      <c r="A33" s="26" t="str">
        <f t="shared" si="2"/>
        <v>1995/4末</v>
      </c>
      <c r="B33" s="26" t="str">
        <f t="shared" si="2"/>
        <v>平成7/4末</v>
      </c>
      <c r="C33" s="43">
        <v>30</v>
      </c>
      <c r="D33" s="43">
        <v>570</v>
      </c>
      <c r="E33" s="43">
        <v>498</v>
      </c>
      <c r="F33" s="43">
        <v>1068</v>
      </c>
      <c r="G33" s="30" t="s">
        <v>15</v>
      </c>
      <c r="J33" s="46" t="s">
        <v>42</v>
      </c>
      <c r="K33" s="46">
        <f>SUM($D$78:$D$82)</f>
        <v>1265</v>
      </c>
      <c r="L33" s="46">
        <f>SUM($E$78:$E$82)</f>
        <v>2007</v>
      </c>
      <c r="M33" s="46">
        <f>SUM($F$78:$F$82)</f>
        <v>3272</v>
      </c>
      <c r="O33" s="17">
        <f>'4月'!$C33</f>
        <v>30</v>
      </c>
      <c r="P33">
        <f>'4月'!$D33*'4月'!$C33</f>
        <v>17100</v>
      </c>
      <c r="Q33">
        <f>'4月'!$E33*'4月'!$C33</f>
        <v>14940</v>
      </c>
      <c r="R33">
        <f>'4月'!$F33*'4月'!$C33</f>
        <v>32040</v>
      </c>
    </row>
    <row r="34" spans="1:18">
      <c r="A34" s="26" t="str">
        <f t="shared" si="2"/>
        <v>1995/4末</v>
      </c>
      <c r="B34" s="26" t="str">
        <f t="shared" si="2"/>
        <v>平成7/4末</v>
      </c>
      <c r="C34" s="43">
        <v>31</v>
      </c>
      <c r="D34" s="43">
        <v>531</v>
      </c>
      <c r="E34" s="43">
        <v>517</v>
      </c>
      <c r="F34" s="43">
        <v>1048</v>
      </c>
      <c r="G34" s="30" t="s">
        <v>15</v>
      </c>
      <c r="J34" s="46" t="s">
        <v>43</v>
      </c>
      <c r="K34" s="46">
        <f>SUM($D$83:$D$87)</f>
        <v>768</v>
      </c>
      <c r="L34" s="46">
        <f>SUM($E$83:$E$87)</f>
        <v>1366</v>
      </c>
      <c r="M34" s="46">
        <f>SUM($F$83:$F$87)</f>
        <v>2134</v>
      </c>
      <c r="O34" s="17">
        <f>'4月'!$C34</f>
        <v>31</v>
      </c>
      <c r="P34">
        <f>'4月'!$D34*'4月'!$C34</f>
        <v>16461</v>
      </c>
      <c r="Q34">
        <f>'4月'!$E34*'4月'!$C34</f>
        <v>16027</v>
      </c>
      <c r="R34">
        <f>'4月'!$F34*'4月'!$C34</f>
        <v>32488</v>
      </c>
    </row>
    <row r="35" spans="1:18">
      <c r="A35" s="26" t="str">
        <f t="shared" si="2"/>
        <v>1995/4末</v>
      </c>
      <c r="B35" s="26" t="str">
        <f t="shared" si="2"/>
        <v>平成7/4末</v>
      </c>
      <c r="C35" s="43">
        <v>32</v>
      </c>
      <c r="D35" s="43">
        <v>539</v>
      </c>
      <c r="E35" s="43">
        <v>545</v>
      </c>
      <c r="F35" s="43">
        <v>1084</v>
      </c>
      <c r="G35" s="30" t="s">
        <v>15</v>
      </c>
      <c r="J35" s="46" t="s">
        <v>44</v>
      </c>
      <c r="K35" s="46">
        <f>SUM($D$88:$D$92)</f>
        <v>291</v>
      </c>
      <c r="L35" s="46">
        <f>SUM($E$88:$E$92)</f>
        <v>766</v>
      </c>
      <c r="M35" s="46">
        <f>SUM($F$88:$F$92)</f>
        <v>1057</v>
      </c>
      <c r="O35" s="17">
        <f>'4月'!$C35</f>
        <v>32</v>
      </c>
      <c r="P35">
        <f>'4月'!$D35*'4月'!$C35</f>
        <v>17248</v>
      </c>
      <c r="Q35">
        <f>'4月'!$E35*'4月'!$C35</f>
        <v>17440</v>
      </c>
      <c r="R35">
        <f>'4月'!$F35*'4月'!$C35</f>
        <v>34688</v>
      </c>
    </row>
    <row r="36" spans="1:18">
      <c r="A36" s="26" t="str">
        <f t="shared" si="2"/>
        <v>1995/4末</v>
      </c>
      <c r="B36" s="26" t="str">
        <f t="shared" si="2"/>
        <v>平成7/4末</v>
      </c>
      <c r="C36" s="43">
        <v>33</v>
      </c>
      <c r="D36" s="43">
        <v>568</v>
      </c>
      <c r="E36" s="43">
        <v>518</v>
      </c>
      <c r="F36" s="43">
        <v>1086</v>
      </c>
      <c r="G36" s="30" t="s">
        <v>15</v>
      </c>
      <c r="J36" s="46" t="s">
        <v>45</v>
      </c>
      <c r="K36" s="46">
        <f>SUM($D$93:$D$97)</f>
        <v>80</v>
      </c>
      <c r="L36" s="46">
        <f>SUM($E$93:$E$97)</f>
        <v>218</v>
      </c>
      <c r="M36" s="46">
        <f>SUM($F$93:$F$97)</f>
        <v>298</v>
      </c>
      <c r="O36" s="17">
        <f>'4月'!$C36</f>
        <v>33</v>
      </c>
      <c r="P36">
        <f>'4月'!$D36*'4月'!$C36</f>
        <v>18744</v>
      </c>
      <c r="Q36">
        <f>'4月'!$E36*'4月'!$C36</f>
        <v>17094</v>
      </c>
      <c r="R36">
        <f>'4月'!$F36*'4月'!$C36</f>
        <v>35838</v>
      </c>
    </row>
    <row r="37" spans="1:18">
      <c r="A37" s="26" t="str">
        <f t="shared" ref="A37:B52" si="3">A36</f>
        <v>1995/4末</v>
      </c>
      <c r="B37" s="26" t="str">
        <f t="shared" si="3"/>
        <v>平成7/4末</v>
      </c>
      <c r="C37" s="43">
        <v>34</v>
      </c>
      <c r="D37" s="43">
        <v>560</v>
      </c>
      <c r="E37" s="43">
        <v>510</v>
      </c>
      <c r="F37" s="43">
        <v>1070</v>
      </c>
      <c r="G37" s="30" t="s">
        <v>15</v>
      </c>
      <c r="J37" s="46" t="s">
        <v>46</v>
      </c>
      <c r="K37" s="46">
        <f>SUM($D$98:$D$102)</f>
        <v>9</v>
      </c>
      <c r="L37" s="46">
        <f>SUM($E$98:$E$102)</f>
        <v>38</v>
      </c>
      <c r="M37" s="46">
        <f>SUM($F$98:$F$102)</f>
        <v>47</v>
      </c>
      <c r="O37" s="17">
        <f>'4月'!$C37</f>
        <v>34</v>
      </c>
      <c r="P37">
        <f>'4月'!$D37*'4月'!$C37</f>
        <v>19040</v>
      </c>
      <c r="Q37">
        <f>'4月'!$E37*'4月'!$C37</f>
        <v>17340</v>
      </c>
      <c r="R37">
        <f>'4月'!$F37*'4月'!$C37</f>
        <v>36380</v>
      </c>
    </row>
    <row r="38" spans="1:18">
      <c r="A38" s="26" t="str">
        <f t="shared" si="3"/>
        <v>1995/4末</v>
      </c>
      <c r="B38" s="26" t="str">
        <f t="shared" si="3"/>
        <v>平成7/4末</v>
      </c>
      <c r="C38" s="43">
        <v>35</v>
      </c>
      <c r="D38" s="43">
        <v>588</v>
      </c>
      <c r="E38" s="43">
        <v>570</v>
      </c>
      <c r="F38" s="43">
        <v>1158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'4月'!$C38</f>
        <v>35</v>
      </c>
      <c r="P38">
        <f>'4月'!$D38*'4月'!$C38</f>
        <v>20580</v>
      </c>
      <c r="Q38">
        <f>'4月'!$E38*'4月'!$C38</f>
        <v>19950</v>
      </c>
      <c r="R38">
        <f>'4月'!$F38*'4月'!$C38</f>
        <v>40530</v>
      </c>
    </row>
    <row r="39" spans="1:18">
      <c r="A39" s="26" t="str">
        <f t="shared" si="3"/>
        <v>1995/4末</v>
      </c>
      <c r="B39" s="26" t="str">
        <f t="shared" si="3"/>
        <v>平成7/4末</v>
      </c>
      <c r="C39" s="43">
        <v>36</v>
      </c>
      <c r="D39" s="43">
        <v>656</v>
      </c>
      <c r="E39" s="43">
        <v>578</v>
      </c>
      <c r="F39" s="43">
        <v>1234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'4月'!$C39</f>
        <v>36</v>
      </c>
      <c r="P39">
        <f>'4月'!$D39*'4月'!$C39</f>
        <v>23616</v>
      </c>
      <c r="Q39">
        <f>'4月'!$E39*'4月'!$C39</f>
        <v>20808</v>
      </c>
      <c r="R39">
        <f>'4月'!$F39*'4月'!$C39</f>
        <v>44424</v>
      </c>
    </row>
    <row r="40" spans="1:18">
      <c r="A40" s="26" t="str">
        <f t="shared" si="3"/>
        <v>1995/4末</v>
      </c>
      <c r="B40" s="26" t="str">
        <f t="shared" si="3"/>
        <v>平成7/4末</v>
      </c>
      <c r="C40" s="43">
        <v>37</v>
      </c>
      <c r="D40" s="43">
        <v>603</v>
      </c>
      <c r="E40" s="43">
        <v>525</v>
      </c>
      <c r="F40" s="43">
        <v>1128</v>
      </c>
      <c r="G40" s="30" t="s">
        <v>15</v>
      </c>
      <c r="O40" s="17">
        <f>'4月'!$C40</f>
        <v>37</v>
      </c>
      <c r="P40">
        <f>'4月'!$D40*'4月'!$C40</f>
        <v>22311</v>
      </c>
      <c r="Q40">
        <f>'4月'!$E40*'4月'!$C40</f>
        <v>19425</v>
      </c>
      <c r="R40">
        <f>'4月'!$F40*'4月'!$C40</f>
        <v>41736</v>
      </c>
    </row>
    <row r="41" spans="1:18">
      <c r="A41" s="26" t="str">
        <f t="shared" si="3"/>
        <v>1995/4末</v>
      </c>
      <c r="B41" s="26" t="str">
        <f t="shared" si="3"/>
        <v>平成7/4末</v>
      </c>
      <c r="C41" s="43">
        <v>38</v>
      </c>
      <c r="D41" s="43">
        <v>594</v>
      </c>
      <c r="E41" s="43">
        <v>564</v>
      </c>
      <c r="F41" s="43">
        <v>1158</v>
      </c>
      <c r="G41" s="30" t="s">
        <v>15</v>
      </c>
      <c r="O41" s="17">
        <f>'4月'!$C41</f>
        <v>38</v>
      </c>
      <c r="P41">
        <f>'4月'!$D41*'4月'!$C41</f>
        <v>22572</v>
      </c>
      <c r="Q41">
        <f>'4月'!$E41*'4月'!$C41</f>
        <v>21432</v>
      </c>
      <c r="R41">
        <f>'4月'!$F41*'4月'!$C41</f>
        <v>44004</v>
      </c>
    </row>
    <row r="42" spans="1:18">
      <c r="A42" s="26" t="str">
        <f t="shared" si="3"/>
        <v>1995/4末</v>
      </c>
      <c r="B42" s="26" t="str">
        <f t="shared" si="3"/>
        <v>平成7/4末</v>
      </c>
      <c r="C42" s="43">
        <v>39</v>
      </c>
      <c r="D42" s="43">
        <v>605</v>
      </c>
      <c r="E42" s="43">
        <v>538</v>
      </c>
      <c r="F42" s="43">
        <v>1143</v>
      </c>
      <c r="G42" s="30" t="s">
        <v>15</v>
      </c>
      <c r="O42" s="17">
        <f>'4月'!$C42</f>
        <v>39</v>
      </c>
      <c r="P42">
        <f>'4月'!$D42*'4月'!$C42</f>
        <v>23595</v>
      </c>
      <c r="Q42">
        <f>'4月'!$E42*'4月'!$C42</f>
        <v>20982</v>
      </c>
      <c r="R42">
        <f>'4月'!$F42*'4月'!$C42</f>
        <v>44577</v>
      </c>
    </row>
    <row r="43" spans="1:18">
      <c r="A43" s="26" t="str">
        <f t="shared" si="3"/>
        <v>1995/4末</v>
      </c>
      <c r="B43" s="26" t="str">
        <f t="shared" si="3"/>
        <v>平成7/4末</v>
      </c>
      <c r="C43" s="43">
        <v>40</v>
      </c>
      <c r="D43" s="43">
        <v>609</v>
      </c>
      <c r="E43" s="43">
        <v>614</v>
      </c>
      <c r="F43" s="43">
        <v>1223</v>
      </c>
      <c r="G43" s="30" t="s">
        <v>15</v>
      </c>
      <c r="O43" s="17">
        <f>'4月'!$C43</f>
        <v>40</v>
      </c>
      <c r="P43">
        <f>'4月'!$D43*'4月'!$C43</f>
        <v>24360</v>
      </c>
      <c r="Q43">
        <f>'4月'!$E43*'4月'!$C43</f>
        <v>24560</v>
      </c>
      <c r="R43">
        <f>'4月'!$F43*'4月'!$C43</f>
        <v>48920</v>
      </c>
    </row>
    <row r="44" spans="1:18">
      <c r="A44" s="26" t="str">
        <f t="shared" si="3"/>
        <v>1995/4末</v>
      </c>
      <c r="B44" s="26" t="str">
        <f t="shared" si="3"/>
        <v>平成7/4末</v>
      </c>
      <c r="C44" s="43">
        <v>41</v>
      </c>
      <c r="D44" s="43">
        <v>671</v>
      </c>
      <c r="E44" s="43">
        <v>585</v>
      </c>
      <c r="F44" s="43">
        <v>1256</v>
      </c>
      <c r="G44" s="30" t="s">
        <v>15</v>
      </c>
      <c r="O44" s="17">
        <f>'4月'!$C44</f>
        <v>41</v>
      </c>
      <c r="P44">
        <f>'4月'!$D44*'4月'!$C44</f>
        <v>27511</v>
      </c>
      <c r="Q44">
        <f>'4月'!$E44*'4月'!$C44</f>
        <v>23985</v>
      </c>
      <c r="R44">
        <f>'4月'!$F44*'4月'!$C44</f>
        <v>51496</v>
      </c>
    </row>
    <row r="45" spans="1:18">
      <c r="A45" s="26" t="str">
        <f t="shared" si="3"/>
        <v>1995/4末</v>
      </c>
      <c r="B45" s="26" t="str">
        <f t="shared" si="3"/>
        <v>平成7/4末</v>
      </c>
      <c r="C45" s="43">
        <v>42</v>
      </c>
      <c r="D45" s="43">
        <v>650</v>
      </c>
      <c r="E45" s="43">
        <v>631</v>
      </c>
      <c r="F45" s="43">
        <v>1281</v>
      </c>
      <c r="G45" s="30" t="s">
        <v>15</v>
      </c>
      <c r="O45" s="17">
        <f>'4月'!$C45</f>
        <v>42</v>
      </c>
      <c r="P45">
        <f>'4月'!$D45*'4月'!$C45</f>
        <v>27300</v>
      </c>
      <c r="Q45">
        <f>'4月'!$E45*'4月'!$C45</f>
        <v>26502</v>
      </c>
      <c r="R45">
        <f>'4月'!$F45*'4月'!$C45</f>
        <v>53802</v>
      </c>
    </row>
    <row r="46" spans="1:18">
      <c r="A46" s="26" t="str">
        <f t="shared" si="3"/>
        <v>1995/4末</v>
      </c>
      <c r="B46" s="26" t="str">
        <f t="shared" si="3"/>
        <v>平成7/4末</v>
      </c>
      <c r="C46" s="43">
        <v>43</v>
      </c>
      <c r="D46" s="43">
        <v>724</v>
      </c>
      <c r="E46" s="43">
        <v>646</v>
      </c>
      <c r="F46" s="43">
        <v>1370</v>
      </c>
      <c r="G46" s="30" t="s">
        <v>15</v>
      </c>
      <c r="O46" s="17">
        <f>'4月'!$C46</f>
        <v>43</v>
      </c>
      <c r="P46">
        <f>'4月'!$D46*'4月'!$C46</f>
        <v>31132</v>
      </c>
      <c r="Q46">
        <f>'4月'!$E46*'4月'!$C46</f>
        <v>27778</v>
      </c>
      <c r="R46">
        <f>'4月'!$F46*'4月'!$C46</f>
        <v>58910</v>
      </c>
    </row>
    <row r="47" spans="1:18">
      <c r="A47" s="26" t="str">
        <f t="shared" si="3"/>
        <v>1995/4末</v>
      </c>
      <c r="B47" s="26" t="str">
        <f t="shared" si="3"/>
        <v>平成7/4末</v>
      </c>
      <c r="C47" s="43">
        <v>44</v>
      </c>
      <c r="D47" s="43">
        <v>769</v>
      </c>
      <c r="E47" s="43">
        <v>724</v>
      </c>
      <c r="F47" s="43">
        <v>1493</v>
      </c>
      <c r="G47" s="30" t="s">
        <v>15</v>
      </c>
      <c r="O47" s="17">
        <f>'4月'!$C47</f>
        <v>44</v>
      </c>
      <c r="P47">
        <f>'4月'!$D47*'4月'!$C47</f>
        <v>33836</v>
      </c>
      <c r="Q47">
        <f>'4月'!$E47*'4月'!$C47</f>
        <v>31856</v>
      </c>
      <c r="R47">
        <f>'4月'!$F47*'4月'!$C47</f>
        <v>65692</v>
      </c>
    </row>
    <row r="48" spans="1:18">
      <c r="A48" s="26" t="str">
        <f t="shared" si="3"/>
        <v>1995/4末</v>
      </c>
      <c r="B48" s="26" t="str">
        <f t="shared" si="3"/>
        <v>平成7/4末</v>
      </c>
      <c r="C48" s="43">
        <v>45</v>
      </c>
      <c r="D48" s="43">
        <v>755</v>
      </c>
      <c r="E48" s="43">
        <v>771</v>
      </c>
      <c r="F48" s="43">
        <v>1526</v>
      </c>
      <c r="G48" s="30" t="s">
        <v>15</v>
      </c>
      <c r="O48" s="17">
        <f>'4月'!$C48</f>
        <v>45</v>
      </c>
      <c r="P48">
        <f>'4月'!$D48*'4月'!$C48</f>
        <v>33975</v>
      </c>
      <c r="Q48">
        <f>'4月'!$E48*'4月'!$C48</f>
        <v>34695</v>
      </c>
      <c r="R48">
        <f>'4月'!$F48*'4月'!$C48</f>
        <v>68670</v>
      </c>
    </row>
    <row r="49" spans="1:18">
      <c r="A49" s="26" t="str">
        <f t="shared" si="3"/>
        <v>1995/4末</v>
      </c>
      <c r="B49" s="26" t="str">
        <f t="shared" si="3"/>
        <v>平成7/4末</v>
      </c>
      <c r="C49" s="43">
        <v>46</v>
      </c>
      <c r="D49" s="43">
        <v>896</v>
      </c>
      <c r="E49" s="43">
        <v>735</v>
      </c>
      <c r="F49" s="43">
        <v>1631</v>
      </c>
      <c r="G49" s="30" t="s">
        <v>15</v>
      </c>
      <c r="O49" s="17">
        <f>'4月'!$C49</f>
        <v>46</v>
      </c>
      <c r="P49">
        <f>'4月'!$D49*'4月'!$C49</f>
        <v>41216</v>
      </c>
      <c r="Q49">
        <f>'4月'!$E49*'4月'!$C49</f>
        <v>33810</v>
      </c>
      <c r="R49">
        <f>'4月'!$F49*'4月'!$C49</f>
        <v>75026</v>
      </c>
    </row>
    <row r="50" spans="1:18">
      <c r="A50" s="26" t="str">
        <f t="shared" si="3"/>
        <v>1995/4末</v>
      </c>
      <c r="B50" s="26" t="str">
        <f t="shared" si="3"/>
        <v>平成7/4末</v>
      </c>
      <c r="C50" s="43">
        <v>47</v>
      </c>
      <c r="D50" s="43">
        <v>874</v>
      </c>
      <c r="E50" s="43">
        <v>773</v>
      </c>
      <c r="F50" s="43">
        <v>1647</v>
      </c>
      <c r="G50" s="30" t="s">
        <v>15</v>
      </c>
      <c r="O50" s="17">
        <f>'4月'!$C50</f>
        <v>47</v>
      </c>
      <c r="P50">
        <f>'4月'!$D50*'4月'!$C50</f>
        <v>41078</v>
      </c>
      <c r="Q50">
        <f>'4月'!$E50*'4月'!$C50</f>
        <v>36331</v>
      </c>
      <c r="R50">
        <f>'4月'!$F50*'4月'!$C50</f>
        <v>77409</v>
      </c>
    </row>
    <row r="51" spans="1:18">
      <c r="A51" s="26" t="str">
        <f t="shared" si="3"/>
        <v>1995/4末</v>
      </c>
      <c r="B51" s="26" t="str">
        <f t="shared" si="3"/>
        <v>平成7/4末</v>
      </c>
      <c r="C51" s="43">
        <v>48</v>
      </c>
      <c r="D51" s="43">
        <v>660</v>
      </c>
      <c r="E51" s="43">
        <v>547</v>
      </c>
      <c r="F51" s="43">
        <v>1207</v>
      </c>
      <c r="G51" s="30" t="s">
        <v>15</v>
      </c>
      <c r="O51" s="17">
        <f>'4月'!$C51</f>
        <v>48</v>
      </c>
      <c r="P51">
        <f>'4月'!$D51*'4月'!$C51</f>
        <v>31680</v>
      </c>
      <c r="Q51">
        <f>'4月'!$E51*'4月'!$C51</f>
        <v>26256</v>
      </c>
      <c r="R51">
        <f>'4月'!$F51*'4月'!$C51</f>
        <v>57936</v>
      </c>
    </row>
    <row r="52" spans="1:18">
      <c r="A52" s="26" t="str">
        <f t="shared" si="3"/>
        <v>1995/4末</v>
      </c>
      <c r="B52" s="26" t="str">
        <f t="shared" si="3"/>
        <v>平成7/4末</v>
      </c>
      <c r="C52" s="43">
        <v>49</v>
      </c>
      <c r="D52" s="43">
        <v>414</v>
      </c>
      <c r="E52" s="43">
        <v>406</v>
      </c>
      <c r="F52" s="43">
        <v>820</v>
      </c>
      <c r="G52" s="30" t="s">
        <v>15</v>
      </c>
      <c r="O52" s="17">
        <f>'4月'!$C52</f>
        <v>49</v>
      </c>
      <c r="P52">
        <f>'4月'!$D52*'4月'!$C52</f>
        <v>20286</v>
      </c>
      <c r="Q52">
        <f>'4月'!$E52*'4月'!$C52</f>
        <v>19894</v>
      </c>
      <c r="R52">
        <f>'4月'!$F52*'4月'!$C52</f>
        <v>40180</v>
      </c>
    </row>
    <row r="53" spans="1:18">
      <c r="A53" s="26" t="str">
        <f t="shared" ref="A53:B68" si="4">A52</f>
        <v>1995/4末</v>
      </c>
      <c r="B53" s="26" t="str">
        <f t="shared" si="4"/>
        <v>平成7/4末</v>
      </c>
      <c r="C53" s="43">
        <v>50</v>
      </c>
      <c r="D53" s="43">
        <v>508</v>
      </c>
      <c r="E53" s="43">
        <v>534</v>
      </c>
      <c r="F53" s="43">
        <v>1042</v>
      </c>
      <c r="G53" s="30" t="s">
        <v>15</v>
      </c>
      <c r="O53" s="17">
        <f>'4月'!$C53</f>
        <v>50</v>
      </c>
      <c r="P53">
        <f>'4月'!$D53*'4月'!$C53</f>
        <v>25400</v>
      </c>
      <c r="Q53">
        <f>'4月'!$E53*'4月'!$C53</f>
        <v>26700</v>
      </c>
      <c r="R53">
        <f>'4月'!$F53*'4月'!$C53</f>
        <v>52100</v>
      </c>
    </row>
    <row r="54" spans="1:18">
      <c r="A54" s="26" t="str">
        <f t="shared" si="4"/>
        <v>1995/4末</v>
      </c>
      <c r="B54" s="26" t="str">
        <f t="shared" si="4"/>
        <v>平成7/4末</v>
      </c>
      <c r="C54" s="43">
        <v>51</v>
      </c>
      <c r="D54" s="43">
        <v>582</v>
      </c>
      <c r="E54" s="43">
        <v>565</v>
      </c>
      <c r="F54" s="43">
        <v>1147</v>
      </c>
      <c r="G54" s="30" t="s">
        <v>15</v>
      </c>
      <c r="O54" s="17">
        <f>'4月'!$C54</f>
        <v>51</v>
      </c>
      <c r="P54">
        <f>'4月'!$D54*'4月'!$C54</f>
        <v>29682</v>
      </c>
      <c r="Q54">
        <f>'4月'!$E54*'4月'!$C54</f>
        <v>28815</v>
      </c>
      <c r="R54">
        <f>'4月'!$F54*'4月'!$C54</f>
        <v>58497</v>
      </c>
    </row>
    <row r="55" spans="1:18">
      <c r="A55" s="26" t="str">
        <f t="shared" si="4"/>
        <v>1995/4末</v>
      </c>
      <c r="B55" s="26" t="str">
        <f t="shared" si="4"/>
        <v>平成7/4末</v>
      </c>
      <c r="C55" s="43">
        <v>52</v>
      </c>
      <c r="D55" s="43">
        <v>587</v>
      </c>
      <c r="E55" s="43">
        <v>539</v>
      </c>
      <c r="F55" s="43">
        <v>1126</v>
      </c>
      <c r="G55" s="30" t="s">
        <v>15</v>
      </c>
      <c r="O55" s="17">
        <f>'4月'!$C55</f>
        <v>52</v>
      </c>
      <c r="P55">
        <f>'4月'!$D55*'4月'!$C55</f>
        <v>30524</v>
      </c>
      <c r="Q55">
        <f>'4月'!$E55*'4月'!$C55</f>
        <v>28028</v>
      </c>
      <c r="R55">
        <f>'4月'!$F55*'4月'!$C55</f>
        <v>58552</v>
      </c>
    </row>
    <row r="56" spans="1:18">
      <c r="A56" s="26" t="str">
        <f t="shared" si="4"/>
        <v>1995/4末</v>
      </c>
      <c r="B56" s="26" t="str">
        <f t="shared" si="4"/>
        <v>平成7/4末</v>
      </c>
      <c r="C56" s="43">
        <v>53</v>
      </c>
      <c r="D56" s="43">
        <v>634</v>
      </c>
      <c r="E56" s="43">
        <v>614</v>
      </c>
      <c r="F56" s="43">
        <v>1248</v>
      </c>
      <c r="G56" s="30" t="s">
        <v>15</v>
      </c>
      <c r="O56" s="17">
        <f>'4月'!$C56</f>
        <v>53</v>
      </c>
      <c r="P56">
        <f>'4月'!$D56*'4月'!$C56</f>
        <v>33602</v>
      </c>
      <c r="Q56">
        <f>'4月'!$E56*'4月'!$C56</f>
        <v>32542</v>
      </c>
      <c r="R56">
        <f>'4月'!$F56*'4月'!$C56</f>
        <v>66144</v>
      </c>
    </row>
    <row r="57" spans="1:18">
      <c r="A57" s="26" t="str">
        <f t="shared" si="4"/>
        <v>1995/4末</v>
      </c>
      <c r="B57" s="26" t="str">
        <f t="shared" si="4"/>
        <v>平成7/4末</v>
      </c>
      <c r="C57" s="43">
        <v>54</v>
      </c>
      <c r="D57" s="43">
        <v>539</v>
      </c>
      <c r="E57" s="43">
        <v>580</v>
      </c>
      <c r="F57" s="43">
        <v>1119</v>
      </c>
      <c r="G57" s="30" t="s">
        <v>15</v>
      </c>
      <c r="O57" s="17">
        <f>'4月'!$C57</f>
        <v>54</v>
      </c>
      <c r="P57">
        <f>'4月'!$D57*'4月'!$C57</f>
        <v>29106</v>
      </c>
      <c r="Q57">
        <f>'4月'!$E57*'4月'!$C57</f>
        <v>31320</v>
      </c>
      <c r="R57">
        <f>'4月'!$F57*'4月'!$C57</f>
        <v>60426</v>
      </c>
    </row>
    <row r="58" spans="1:18">
      <c r="A58" s="26" t="str">
        <f t="shared" si="4"/>
        <v>1995/4末</v>
      </c>
      <c r="B58" s="26" t="str">
        <f t="shared" si="4"/>
        <v>平成7/4末</v>
      </c>
      <c r="C58" s="43">
        <v>55</v>
      </c>
      <c r="D58" s="43">
        <v>518</v>
      </c>
      <c r="E58" s="43">
        <v>462</v>
      </c>
      <c r="F58" s="43">
        <v>980</v>
      </c>
      <c r="G58" s="30" t="s">
        <v>15</v>
      </c>
      <c r="O58" s="17">
        <f>'4月'!$C58</f>
        <v>55</v>
      </c>
      <c r="P58">
        <f>'4月'!$D58*'4月'!$C58</f>
        <v>28490</v>
      </c>
      <c r="Q58">
        <f>'4月'!$E58*'4月'!$C58</f>
        <v>25410</v>
      </c>
      <c r="R58">
        <f>'4月'!$F58*'4月'!$C58</f>
        <v>53900</v>
      </c>
    </row>
    <row r="59" spans="1:18">
      <c r="A59" s="26" t="str">
        <f t="shared" si="4"/>
        <v>1995/4末</v>
      </c>
      <c r="B59" s="26" t="str">
        <f t="shared" si="4"/>
        <v>平成7/4末</v>
      </c>
      <c r="C59" s="43">
        <v>56</v>
      </c>
      <c r="D59" s="43">
        <v>475</v>
      </c>
      <c r="E59" s="43">
        <v>519</v>
      </c>
      <c r="F59" s="43">
        <v>994</v>
      </c>
      <c r="G59" s="30" t="s">
        <v>15</v>
      </c>
      <c r="O59" s="17">
        <f>'4月'!$C59</f>
        <v>56</v>
      </c>
      <c r="P59">
        <f>'4月'!$D59*'4月'!$C59</f>
        <v>26600</v>
      </c>
      <c r="Q59">
        <f>'4月'!$E59*'4月'!$C59</f>
        <v>29064</v>
      </c>
      <c r="R59">
        <f>'4月'!$F59*'4月'!$C59</f>
        <v>55664</v>
      </c>
    </row>
    <row r="60" spans="1:18">
      <c r="A60" s="26" t="str">
        <f t="shared" si="4"/>
        <v>1995/4末</v>
      </c>
      <c r="B60" s="26" t="str">
        <f t="shared" si="4"/>
        <v>平成7/4末</v>
      </c>
      <c r="C60" s="43">
        <v>57</v>
      </c>
      <c r="D60" s="43">
        <v>539</v>
      </c>
      <c r="E60" s="43">
        <v>603</v>
      </c>
      <c r="F60" s="43">
        <v>1142</v>
      </c>
      <c r="G60" s="30" t="s">
        <v>15</v>
      </c>
      <c r="O60" s="17">
        <f>'4月'!$C60</f>
        <v>57</v>
      </c>
      <c r="P60">
        <f>'4月'!$D60*'4月'!$C60</f>
        <v>30723</v>
      </c>
      <c r="Q60">
        <f>'4月'!$E60*'4月'!$C60</f>
        <v>34371</v>
      </c>
      <c r="R60">
        <f>'4月'!$F60*'4月'!$C60</f>
        <v>65094</v>
      </c>
    </row>
    <row r="61" spans="1:18">
      <c r="A61" s="26" t="str">
        <f t="shared" si="4"/>
        <v>1995/4末</v>
      </c>
      <c r="B61" s="26" t="str">
        <f t="shared" si="4"/>
        <v>平成7/4末</v>
      </c>
      <c r="C61" s="43">
        <v>58</v>
      </c>
      <c r="D61" s="43">
        <v>447</v>
      </c>
      <c r="E61" s="43">
        <v>585</v>
      </c>
      <c r="F61" s="43">
        <v>1032</v>
      </c>
      <c r="G61" s="30" t="s">
        <v>15</v>
      </c>
      <c r="O61" s="17">
        <f>'4月'!$C61</f>
        <v>58</v>
      </c>
      <c r="P61">
        <f>'4月'!$D61*'4月'!$C61</f>
        <v>25926</v>
      </c>
      <c r="Q61">
        <f>'4月'!$E61*'4月'!$C61</f>
        <v>33930</v>
      </c>
      <c r="R61">
        <f>'4月'!$F61*'4月'!$C61</f>
        <v>59856</v>
      </c>
    </row>
    <row r="62" spans="1:18">
      <c r="A62" s="26" t="str">
        <f t="shared" si="4"/>
        <v>1995/4末</v>
      </c>
      <c r="B62" s="26" t="str">
        <f t="shared" si="4"/>
        <v>平成7/4末</v>
      </c>
      <c r="C62" s="43">
        <v>59</v>
      </c>
      <c r="D62" s="43">
        <v>575</v>
      </c>
      <c r="E62" s="43">
        <v>638</v>
      </c>
      <c r="F62" s="43">
        <v>1213</v>
      </c>
      <c r="G62" s="30" t="s">
        <v>15</v>
      </c>
      <c r="O62" s="17">
        <f>'4月'!$C62</f>
        <v>59</v>
      </c>
      <c r="P62">
        <f>'4月'!$D62*'4月'!$C62</f>
        <v>33925</v>
      </c>
      <c r="Q62">
        <f>'4月'!$E62*'4月'!$C62</f>
        <v>37642</v>
      </c>
      <c r="R62">
        <f>'4月'!$F62*'4月'!$C62</f>
        <v>71567</v>
      </c>
    </row>
    <row r="63" spans="1:18">
      <c r="A63" s="26" t="str">
        <f t="shared" si="4"/>
        <v>1995/4末</v>
      </c>
      <c r="B63" s="26" t="str">
        <f t="shared" si="4"/>
        <v>平成7/4末</v>
      </c>
      <c r="C63" s="43">
        <v>60</v>
      </c>
      <c r="D63" s="43">
        <v>545</v>
      </c>
      <c r="E63" s="43">
        <v>586</v>
      </c>
      <c r="F63" s="43">
        <v>1131</v>
      </c>
      <c r="G63" s="30" t="s">
        <v>15</v>
      </c>
      <c r="O63" s="17">
        <f>'4月'!$C63</f>
        <v>60</v>
      </c>
      <c r="P63">
        <f>'4月'!$D63*'4月'!$C63</f>
        <v>32700</v>
      </c>
      <c r="Q63">
        <f>'4月'!$E63*'4月'!$C63</f>
        <v>35160</v>
      </c>
      <c r="R63">
        <f>'4月'!$F63*'4月'!$C63</f>
        <v>67860</v>
      </c>
    </row>
    <row r="64" spans="1:18">
      <c r="A64" s="26" t="str">
        <f t="shared" si="4"/>
        <v>1995/4末</v>
      </c>
      <c r="B64" s="26" t="str">
        <f t="shared" si="4"/>
        <v>平成7/4末</v>
      </c>
      <c r="C64" s="43">
        <v>61</v>
      </c>
      <c r="D64" s="43">
        <v>497</v>
      </c>
      <c r="E64" s="43">
        <v>602</v>
      </c>
      <c r="F64" s="43">
        <v>1099</v>
      </c>
      <c r="G64" s="30" t="s">
        <v>15</v>
      </c>
      <c r="O64" s="17">
        <f>'4月'!$C64</f>
        <v>61</v>
      </c>
      <c r="P64">
        <f>'4月'!$D64*'4月'!$C64</f>
        <v>30317</v>
      </c>
      <c r="Q64">
        <f>'4月'!$E64*'4月'!$C64</f>
        <v>36722</v>
      </c>
      <c r="R64">
        <f>'4月'!$F64*'4月'!$C64</f>
        <v>67039</v>
      </c>
    </row>
    <row r="65" spans="1:18">
      <c r="A65" s="26" t="str">
        <f t="shared" si="4"/>
        <v>1995/4末</v>
      </c>
      <c r="B65" s="26" t="str">
        <f t="shared" si="4"/>
        <v>平成7/4末</v>
      </c>
      <c r="C65" s="43">
        <v>62</v>
      </c>
      <c r="D65" s="43">
        <v>603</v>
      </c>
      <c r="E65" s="43">
        <v>632</v>
      </c>
      <c r="F65" s="43">
        <v>1235</v>
      </c>
      <c r="G65" s="30" t="s">
        <v>15</v>
      </c>
      <c r="O65" s="17">
        <f>'4月'!$C65</f>
        <v>62</v>
      </c>
      <c r="P65">
        <f>'4月'!$D65*'4月'!$C65</f>
        <v>37386</v>
      </c>
      <c r="Q65">
        <f>'4月'!$E65*'4月'!$C65</f>
        <v>39184</v>
      </c>
      <c r="R65">
        <f>'4月'!$F65*'4月'!$C65</f>
        <v>76570</v>
      </c>
    </row>
    <row r="66" spans="1:18">
      <c r="A66" s="26" t="str">
        <f t="shared" si="4"/>
        <v>1995/4末</v>
      </c>
      <c r="B66" s="26" t="str">
        <f t="shared" si="4"/>
        <v>平成7/4末</v>
      </c>
      <c r="C66" s="43">
        <v>63</v>
      </c>
      <c r="D66" s="43">
        <v>542</v>
      </c>
      <c r="E66" s="43">
        <v>647</v>
      </c>
      <c r="F66" s="43">
        <v>1189</v>
      </c>
      <c r="G66" s="30" t="s">
        <v>15</v>
      </c>
      <c r="O66" s="17">
        <f>'4月'!$C66</f>
        <v>63</v>
      </c>
      <c r="P66">
        <f>'4月'!$D66*'4月'!$C66</f>
        <v>34146</v>
      </c>
      <c r="Q66">
        <f>'4月'!$E66*'4月'!$C66</f>
        <v>40761</v>
      </c>
      <c r="R66">
        <f>'4月'!$F66*'4月'!$C66</f>
        <v>74907</v>
      </c>
    </row>
    <row r="67" spans="1:18">
      <c r="A67" s="26" t="str">
        <f t="shared" si="4"/>
        <v>1995/4末</v>
      </c>
      <c r="B67" s="26" t="str">
        <f t="shared" si="4"/>
        <v>平成7/4末</v>
      </c>
      <c r="C67" s="43">
        <v>64</v>
      </c>
      <c r="D67" s="43">
        <v>527</v>
      </c>
      <c r="E67" s="43">
        <v>612</v>
      </c>
      <c r="F67" s="43">
        <v>1139</v>
      </c>
      <c r="G67" s="30" t="s">
        <v>15</v>
      </c>
      <c r="O67" s="17">
        <f>'4月'!$C67</f>
        <v>64</v>
      </c>
      <c r="P67">
        <f>'4月'!$D67*'4月'!$C67</f>
        <v>33728</v>
      </c>
      <c r="Q67">
        <f>'4月'!$E67*'4月'!$C67</f>
        <v>39168</v>
      </c>
      <c r="R67">
        <f>'4月'!$F67*'4月'!$C67</f>
        <v>72896</v>
      </c>
    </row>
    <row r="68" spans="1:18">
      <c r="A68" s="25" t="str">
        <f t="shared" si="4"/>
        <v>1995/4末</v>
      </c>
      <c r="B68" s="25" t="str">
        <f t="shared" si="4"/>
        <v>平成7/4末</v>
      </c>
      <c r="C68" s="42">
        <v>65</v>
      </c>
      <c r="D68" s="42">
        <v>536</v>
      </c>
      <c r="E68" s="42">
        <v>559</v>
      </c>
      <c r="F68" s="42">
        <v>1095</v>
      </c>
      <c r="G68" s="29" t="s">
        <v>16</v>
      </c>
      <c r="O68" s="23">
        <f>'4月'!$C68</f>
        <v>65</v>
      </c>
      <c r="P68" s="24">
        <f>'4月'!$D68*'4月'!$C68</f>
        <v>34840</v>
      </c>
      <c r="Q68" s="24">
        <f>'4月'!$E68*'4月'!$C68</f>
        <v>36335</v>
      </c>
      <c r="R68" s="24">
        <f>'4月'!$F68*'4月'!$C68</f>
        <v>71175</v>
      </c>
    </row>
    <row r="69" spans="1:18">
      <c r="A69" s="26" t="str">
        <f t="shared" ref="A69:B84" si="5">A68</f>
        <v>1995/4末</v>
      </c>
      <c r="B69" s="26" t="str">
        <f t="shared" si="5"/>
        <v>平成7/4末</v>
      </c>
      <c r="C69" s="43">
        <v>66</v>
      </c>
      <c r="D69" s="43">
        <v>563</v>
      </c>
      <c r="E69" s="43">
        <v>619</v>
      </c>
      <c r="F69" s="43">
        <v>1182</v>
      </c>
      <c r="G69" s="30" t="s">
        <v>16</v>
      </c>
      <c r="O69" s="17">
        <f>'4月'!$C69</f>
        <v>66</v>
      </c>
      <c r="P69">
        <f>'4月'!$D69*'4月'!$C69</f>
        <v>37158</v>
      </c>
      <c r="Q69">
        <f>'4月'!$E69*'4月'!$C69</f>
        <v>40854</v>
      </c>
      <c r="R69">
        <f>'4月'!$F69*'4月'!$C69</f>
        <v>78012</v>
      </c>
    </row>
    <row r="70" spans="1:18">
      <c r="A70" s="26" t="str">
        <f t="shared" si="5"/>
        <v>1995/4末</v>
      </c>
      <c r="B70" s="26" t="str">
        <f t="shared" si="5"/>
        <v>平成7/4末</v>
      </c>
      <c r="C70" s="43">
        <v>67</v>
      </c>
      <c r="D70" s="43">
        <v>495</v>
      </c>
      <c r="E70" s="43">
        <v>615</v>
      </c>
      <c r="F70" s="43">
        <v>1110</v>
      </c>
      <c r="G70" s="30" t="s">
        <v>16</v>
      </c>
      <c r="O70" s="17">
        <f>'4月'!$C70</f>
        <v>67</v>
      </c>
      <c r="P70">
        <f>'4月'!$D70*'4月'!$C70</f>
        <v>33165</v>
      </c>
      <c r="Q70">
        <f>'4月'!$E70*'4月'!$C70</f>
        <v>41205</v>
      </c>
      <c r="R70">
        <f>'4月'!$F70*'4月'!$C70</f>
        <v>74370</v>
      </c>
    </row>
    <row r="71" spans="1:18">
      <c r="A71" s="26" t="str">
        <f t="shared" si="5"/>
        <v>1995/4末</v>
      </c>
      <c r="B71" s="26" t="str">
        <f t="shared" si="5"/>
        <v>平成7/4末</v>
      </c>
      <c r="C71" s="43">
        <v>68</v>
      </c>
      <c r="D71" s="43">
        <v>500</v>
      </c>
      <c r="E71" s="43">
        <v>617</v>
      </c>
      <c r="F71" s="43">
        <v>1117</v>
      </c>
      <c r="G71" s="30" t="s">
        <v>16</v>
      </c>
      <c r="O71" s="17">
        <f>'4月'!$C71</f>
        <v>68</v>
      </c>
      <c r="P71">
        <f>'4月'!$D71*'4月'!$C71</f>
        <v>34000</v>
      </c>
      <c r="Q71">
        <f>'4月'!$E71*'4月'!$C71</f>
        <v>41956</v>
      </c>
      <c r="R71">
        <f>'4月'!$F71*'4月'!$C71</f>
        <v>75956</v>
      </c>
    </row>
    <row r="72" spans="1:18">
      <c r="A72" s="26" t="str">
        <f t="shared" si="5"/>
        <v>1995/4末</v>
      </c>
      <c r="B72" s="26" t="str">
        <f t="shared" si="5"/>
        <v>平成7/4末</v>
      </c>
      <c r="C72" s="43">
        <v>69</v>
      </c>
      <c r="D72" s="43">
        <v>481</v>
      </c>
      <c r="E72" s="43">
        <v>632</v>
      </c>
      <c r="F72" s="43">
        <v>1113</v>
      </c>
      <c r="G72" s="30" t="s">
        <v>16</v>
      </c>
      <c r="O72" s="17">
        <f>'4月'!$C72</f>
        <v>69</v>
      </c>
      <c r="P72">
        <f>'4月'!$D72*'4月'!$C72</f>
        <v>33189</v>
      </c>
      <c r="Q72">
        <f>'4月'!$E72*'4月'!$C72</f>
        <v>43608</v>
      </c>
      <c r="R72">
        <f>'4月'!$F72*'4月'!$C72</f>
        <v>76797</v>
      </c>
    </row>
    <row r="73" spans="1:18">
      <c r="A73" s="26" t="str">
        <f t="shared" si="5"/>
        <v>1995/4末</v>
      </c>
      <c r="B73" s="26" t="str">
        <f t="shared" si="5"/>
        <v>平成7/4末</v>
      </c>
      <c r="C73" s="43">
        <v>70</v>
      </c>
      <c r="D73" s="43">
        <v>426</v>
      </c>
      <c r="E73" s="43">
        <v>540</v>
      </c>
      <c r="F73" s="43">
        <v>966</v>
      </c>
      <c r="G73" s="30" t="s">
        <v>16</v>
      </c>
      <c r="O73" s="17">
        <f>'4月'!$C73</f>
        <v>70</v>
      </c>
      <c r="P73">
        <f>'4月'!$D73*'4月'!$C73</f>
        <v>29820</v>
      </c>
      <c r="Q73">
        <f>'4月'!$E73*'4月'!$C73</f>
        <v>37800</v>
      </c>
      <c r="R73">
        <f>'4月'!$F73*'4月'!$C73</f>
        <v>67620</v>
      </c>
    </row>
    <row r="74" spans="1:18">
      <c r="A74" s="26" t="str">
        <f t="shared" si="5"/>
        <v>1995/4末</v>
      </c>
      <c r="B74" s="26" t="str">
        <f t="shared" si="5"/>
        <v>平成7/4末</v>
      </c>
      <c r="C74" s="43">
        <v>71</v>
      </c>
      <c r="D74" s="43">
        <v>436</v>
      </c>
      <c r="E74" s="43">
        <v>620</v>
      </c>
      <c r="F74" s="43">
        <v>1056</v>
      </c>
      <c r="G74" s="30" t="s">
        <v>16</v>
      </c>
      <c r="O74" s="17">
        <f>'4月'!$C74</f>
        <v>71</v>
      </c>
      <c r="P74">
        <f>'4月'!$D74*'4月'!$C74</f>
        <v>30956</v>
      </c>
      <c r="Q74">
        <f>'4月'!$E74*'4月'!$C74</f>
        <v>44020</v>
      </c>
      <c r="R74">
        <f>'4月'!$F74*'4月'!$C74</f>
        <v>74976</v>
      </c>
    </row>
    <row r="75" spans="1:18">
      <c r="A75" s="26" t="str">
        <f t="shared" si="5"/>
        <v>1995/4末</v>
      </c>
      <c r="B75" s="26" t="str">
        <f t="shared" si="5"/>
        <v>平成7/4末</v>
      </c>
      <c r="C75" s="43">
        <v>72</v>
      </c>
      <c r="D75" s="43">
        <v>306</v>
      </c>
      <c r="E75" s="43">
        <v>511</v>
      </c>
      <c r="F75" s="43">
        <v>817</v>
      </c>
      <c r="G75" s="30" t="s">
        <v>16</v>
      </c>
      <c r="O75" s="17">
        <f>'4月'!$C75</f>
        <v>72</v>
      </c>
      <c r="P75">
        <f>'4月'!$D75*'4月'!$C75</f>
        <v>22032</v>
      </c>
      <c r="Q75">
        <f>'4月'!$E75*'4月'!$C75</f>
        <v>36792</v>
      </c>
      <c r="R75">
        <f>'4月'!$F75*'4月'!$C75</f>
        <v>58824</v>
      </c>
    </row>
    <row r="76" spans="1:18">
      <c r="A76" s="26" t="str">
        <f t="shared" si="5"/>
        <v>1995/4末</v>
      </c>
      <c r="B76" s="26" t="str">
        <f t="shared" si="5"/>
        <v>平成7/4末</v>
      </c>
      <c r="C76" s="43">
        <v>73</v>
      </c>
      <c r="D76" s="43">
        <v>312</v>
      </c>
      <c r="E76" s="43">
        <v>496</v>
      </c>
      <c r="F76" s="43">
        <v>808</v>
      </c>
      <c r="G76" s="30" t="s">
        <v>16</v>
      </c>
      <c r="O76" s="17">
        <f>'4月'!$C76</f>
        <v>73</v>
      </c>
      <c r="P76">
        <f>'4月'!$D76*'4月'!$C76</f>
        <v>22776</v>
      </c>
      <c r="Q76">
        <f>'4月'!$E76*'4月'!$C76</f>
        <v>36208</v>
      </c>
      <c r="R76">
        <f>'4月'!$F76*'4月'!$C76</f>
        <v>58984</v>
      </c>
    </row>
    <row r="77" spans="1:18">
      <c r="A77" s="57" t="str">
        <f t="shared" si="5"/>
        <v>1995/4末</v>
      </c>
      <c r="B77" s="57" t="str">
        <f t="shared" si="5"/>
        <v>平成7/4末</v>
      </c>
      <c r="C77" s="60">
        <v>74</v>
      </c>
      <c r="D77" s="60">
        <v>315</v>
      </c>
      <c r="E77" s="60">
        <v>462</v>
      </c>
      <c r="F77" s="60">
        <v>777</v>
      </c>
      <c r="G77" s="61" t="s">
        <v>16</v>
      </c>
      <c r="O77" s="17">
        <f>'4月'!$C77</f>
        <v>74</v>
      </c>
      <c r="P77">
        <f>'4月'!$D77*'4月'!$C77</f>
        <v>23310</v>
      </c>
      <c r="Q77">
        <f>'4月'!$E77*'4月'!$C77</f>
        <v>34188</v>
      </c>
      <c r="R77">
        <f>'4月'!$F77*'4月'!$C77</f>
        <v>57498</v>
      </c>
    </row>
    <row r="78" spans="1:18">
      <c r="A78" s="50" t="str">
        <f t="shared" si="5"/>
        <v>1995/4末</v>
      </c>
      <c r="B78" s="50" t="str">
        <f t="shared" si="5"/>
        <v>平成7/4末</v>
      </c>
      <c r="C78" s="59">
        <v>75</v>
      </c>
      <c r="D78" s="59">
        <v>306</v>
      </c>
      <c r="E78" s="59">
        <v>461</v>
      </c>
      <c r="F78" s="59">
        <v>767</v>
      </c>
      <c r="G78" s="52" t="s">
        <v>16</v>
      </c>
      <c r="O78" s="17">
        <f>'4月'!$C78</f>
        <v>75</v>
      </c>
      <c r="P78">
        <f>'4月'!$D78*'4月'!$C78</f>
        <v>22950</v>
      </c>
      <c r="Q78">
        <f>'4月'!$E78*'4月'!$C78</f>
        <v>34575</v>
      </c>
      <c r="R78">
        <f>'4月'!$F78*'4月'!$C78</f>
        <v>57525</v>
      </c>
    </row>
    <row r="79" spans="1:18">
      <c r="A79" s="26" t="str">
        <f t="shared" si="5"/>
        <v>1995/4末</v>
      </c>
      <c r="B79" s="26" t="str">
        <f t="shared" si="5"/>
        <v>平成7/4末</v>
      </c>
      <c r="C79" s="43">
        <v>76</v>
      </c>
      <c r="D79" s="43">
        <v>275</v>
      </c>
      <c r="E79" s="43">
        <v>403</v>
      </c>
      <c r="F79" s="43">
        <v>678</v>
      </c>
      <c r="G79" s="30" t="s">
        <v>16</v>
      </c>
      <c r="O79" s="17">
        <f>'4月'!$C79</f>
        <v>76</v>
      </c>
      <c r="P79">
        <f>'4月'!$D79*'4月'!$C79</f>
        <v>20900</v>
      </c>
      <c r="Q79">
        <f>'4月'!$E79*'4月'!$C79</f>
        <v>30628</v>
      </c>
      <c r="R79">
        <f>'4月'!$F79*'4月'!$C79</f>
        <v>51528</v>
      </c>
    </row>
    <row r="80" spans="1:18">
      <c r="A80" s="26" t="str">
        <f t="shared" si="5"/>
        <v>1995/4末</v>
      </c>
      <c r="B80" s="26" t="str">
        <f t="shared" si="5"/>
        <v>平成7/4末</v>
      </c>
      <c r="C80" s="43">
        <v>77</v>
      </c>
      <c r="D80" s="43">
        <v>242</v>
      </c>
      <c r="E80" s="43">
        <v>390</v>
      </c>
      <c r="F80" s="43">
        <v>632</v>
      </c>
      <c r="G80" s="30" t="s">
        <v>16</v>
      </c>
      <c r="O80" s="17">
        <f>'4月'!$C80</f>
        <v>77</v>
      </c>
      <c r="P80">
        <f>'4月'!$D80*'4月'!$C80</f>
        <v>18634</v>
      </c>
      <c r="Q80">
        <f>'4月'!$E80*'4月'!$C80</f>
        <v>30030</v>
      </c>
      <c r="R80">
        <f>'4月'!$F80*'4月'!$C80</f>
        <v>48664</v>
      </c>
    </row>
    <row r="81" spans="1:18">
      <c r="A81" s="26" t="str">
        <f t="shared" si="5"/>
        <v>1995/4末</v>
      </c>
      <c r="B81" s="26" t="str">
        <f t="shared" si="5"/>
        <v>平成7/4末</v>
      </c>
      <c r="C81" s="43">
        <v>78</v>
      </c>
      <c r="D81" s="43">
        <v>218</v>
      </c>
      <c r="E81" s="43">
        <v>392</v>
      </c>
      <c r="F81" s="43">
        <v>610</v>
      </c>
      <c r="G81" s="30" t="s">
        <v>16</v>
      </c>
      <c r="O81" s="17">
        <f>'4月'!$C81</f>
        <v>78</v>
      </c>
      <c r="P81">
        <f>'4月'!$D81*'4月'!$C81</f>
        <v>17004</v>
      </c>
      <c r="Q81">
        <f>'4月'!$E81*'4月'!$C81</f>
        <v>30576</v>
      </c>
      <c r="R81">
        <f>'4月'!$F81*'4月'!$C81</f>
        <v>47580</v>
      </c>
    </row>
    <row r="82" spans="1:18">
      <c r="A82" s="26" t="str">
        <f t="shared" si="5"/>
        <v>1995/4末</v>
      </c>
      <c r="B82" s="26" t="str">
        <f t="shared" si="5"/>
        <v>平成7/4末</v>
      </c>
      <c r="C82" s="43">
        <v>79</v>
      </c>
      <c r="D82" s="43">
        <v>224</v>
      </c>
      <c r="E82" s="43">
        <v>361</v>
      </c>
      <c r="F82" s="43">
        <v>585</v>
      </c>
      <c r="G82" s="30" t="s">
        <v>16</v>
      </c>
      <c r="O82" s="17">
        <f>'4月'!$C82</f>
        <v>79</v>
      </c>
      <c r="P82">
        <f>'4月'!$D82*'4月'!$C82</f>
        <v>17696</v>
      </c>
      <c r="Q82">
        <f>'4月'!$E82*'4月'!$C82</f>
        <v>28519</v>
      </c>
      <c r="R82">
        <f>'4月'!$F82*'4月'!$C82</f>
        <v>46215</v>
      </c>
    </row>
    <row r="83" spans="1:18">
      <c r="A83" s="26" t="str">
        <f t="shared" si="5"/>
        <v>1995/4末</v>
      </c>
      <c r="B83" s="26" t="str">
        <f t="shared" si="5"/>
        <v>平成7/4末</v>
      </c>
      <c r="C83" s="43">
        <v>80</v>
      </c>
      <c r="D83" s="43">
        <v>216</v>
      </c>
      <c r="E83" s="43">
        <v>340</v>
      </c>
      <c r="F83" s="43">
        <v>556</v>
      </c>
      <c r="G83" s="30" t="s">
        <v>16</v>
      </c>
      <c r="O83" s="17">
        <f>'4月'!$C83</f>
        <v>80</v>
      </c>
      <c r="P83">
        <f>'4月'!$D83*'4月'!$C83</f>
        <v>17280</v>
      </c>
      <c r="Q83">
        <f>'4月'!$E83*'4月'!$C83</f>
        <v>27200</v>
      </c>
      <c r="R83">
        <f>'4月'!$F83*'4月'!$C83</f>
        <v>44480</v>
      </c>
    </row>
    <row r="84" spans="1:18">
      <c r="A84" s="26" t="str">
        <f t="shared" si="5"/>
        <v>1995/4末</v>
      </c>
      <c r="B84" s="26" t="str">
        <f t="shared" si="5"/>
        <v>平成7/4末</v>
      </c>
      <c r="C84" s="43">
        <v>81</v>
      </c>
      <c r="D84" s="43">
        <v>155</v>
      </c>
      <c r="E84" s="43">
        <v>300</v>
      </c>
      <c r="F84" s="43">
        <v>455</v>
      </c>
      <c r="G84" s="30" t="s">
        <v>16</v>
      </c>
      <c r="O84" s="17">
        <f>'4月'!$C84</f>
        <v>81</v>
      </c>
      <c r="P84">
        <f>'4月'!$D84*'4月'!$C84</f>
        <v>12555</v>
      </c>
      <c r="Q84">
        <f>'4月'!$E84*'4月'!$C84</f>
        <v>24300</v>
      </c>
      <c r="R84">
        <f>'4月'!$F84*'4月'!$C84</f>
        <v>36855</v>
      </c>
    </row>
    <row r="85" spans="1:18">
      <c r="A85" s="26" t="str">
        <f t="shared" ref="A85:B100" si="6">A84</f>
        <v>1995/4末</v>
      </c>
      <c r="B85" s="26" t="str">
        <f t="shared" si="6"/>
        <v>平成7/4末</v>
      </c>
      <c r="C85" s="43">
        <v>82</v>
      </c>
      <c r="D85" s="43">
        <v>143</v>
      </c>
      <c r="E85" s="43">
        <v>263</v>
      </c>
      <c r="F85" s="43">
        <v>406</v>
      </c>
      <c r="G85" s="30" t="s">
        <v>16</v>
      </c>
      <c r="O85" s="17">
        <f>'4月'!$C85</f>
        <v>82</v>
      </c>
      <c r="P85">
        <f>'4月'!$D85*'4月'!$C85</f>
        <v>11726</v>
      </c>
      <c r="Q85">
        <f>'4月'!$E85*'4月'!$C85</f>
        <v>21566</v>
      </c>
      <c r="R85">
        <f>'4月'!$F85*'4月'!$C85</f>
        <v>33292</v>
      </c>
    </row>
    <row r="86" spans="1:18">
      <c r="A86" s="26" t="str">
        <f t="shared" si="6"/>
        <v>1995/4末</v>
      </c>
      <c r="B86" s="26" t="str">
        <f t="shared" si="6"/>
        <v>平成7/4末</v>
      </c>
      <c r="C86" s="43">
        <v>83</v>
      </c>
      <c r="D86" s="43">
        <v>136</v>
      </c>
      <c r="E86" s="43">
        <v>247</v>
      </c>
      <c r="F86" s="43">
        <v>383</v>
      </c>
      <c r="G86" s="30" t="s">
        <v>16</v>
      </c>
      <c r="O86" s="17">
        <f>'4月'!$C86</f>
        <v>83</v>
      </c>
      <c r="P86">
        <f>'4月'!$D86*'4月'!$C86</f>
        <v>11288</v>
      </c>
      <c r="Q86">
        <f>'4月'!$E86*'4月'!$C86</f>
        <v>20501</v>
      </c>
      <c r="R86">
        <f>'4月'!$F86*'4月'!$C86</f>
        <v>31789</v>
      </c>
    </row>
    <row r="87" spans="1:18">
      <c r="A87" s="26" t="str">
        <f t="shared" si="6"/>
        <v>1995/4末</v>
      </c>
      <c r="B87" s="26" t="str">
        <f t="shared" si="6"/>
        <v>平成7/4末</v>
      </c>
      <c r="C87" s="43">
        <v>84</v>
      </c>
      <c r="D87" s="43">
        <v>118</v>
      </c>
      <c r="E87" s="43">
        <v>216</v>
      </c>
      <c r="F87" s="43">
        <v>334</v>
      </c>
      <c r="G87" s="30" t="s">
        <v>16</v>
      </c>
      <c r="O87" s="17">
        <f>'4月'!$C87</f>
        <v>84</v>
      </c>
      <c r="P87">
        <f>'4月'!$D87*'4月'!$C87</f>
        <v>9912</v>
      </c>
      <c r="Q87">
        <f>'4月'!$E87*'4月'!$C87</f>
        <v>18144</v>
      </c>
      <c r="R87">
        <f>'4月'!$F87*'4月'!$C87</f>
        <v>28056</v>
      </c>
    </row>
    <row r="88" spans="1:18">
      <c r="A88" s="26" t="str">
        <f t="shared" si="6"/>
        <v>1995/4末</v>
      </c>
      <c r="B88" s="26" t="str">
        <f t="shared" si="6"/>
        <v>平成7/4末</v>
      </c>
      <c r="C88" s="43">
        <v>85</v>
      </c>
      <c r="D88" s="43">
        <v>95</v>
      </c>
      <c r="E88" s="43">
        <v>213</v>
      </c>
      <c r="F88" s="43">
        <v>308</v>
      </c>
      <c r="G88" s="30" t="s">
        <v>16</v>
      </c>
      <c r="O88" s="17">
        <f>'4月'!$C88</f>
        <v>85</v>
      </c>
      <c r="P88">
        <f>'4月'!$D88*'4月'!$C88</f>
        <v>8075</v>
      </c>
      <c r="Q88">
        <f>'4月'!$E88*'4月'!$C88</f>
        <v>18105</v>
      </c>
      <c r="R88">
        <f>'4月'!$F88*'4月'!$C88</f>
        <v>26180</v>
      </c>
    </row>
    <row r="89" spans="1:18">
      <c r="A89" s="26" t="str">
        <f t="shared" si="6"/>
        <v>1995/4末</v>
      </c>
      <c r="B89" s="26" t="str">
        <f t="shared" si="6"/>
        <v>平成7/4末</v>
      </c>
      <c r="C89" s="43">
        <v>86</v>
      </c>
      <c r="D89" s="43">
        <v>71</v>
      </c>
      <c r="E89" s="43">
        <v>183</v>
      </c>
      <c r="F89" s="43">
        <v>254</v>
      </c>
      <c r="G89" s="30" t="s">
        <v>16</v>
      </c>
      <c r="O89" s="17">
        <f>'4月'!$C89</f>
        <v>86</v>
      </c>
      <c r="P89">
        <f>'4月'!$D89*'4月'!$C89</f>
        <v>6106</v>
      </c>
      <c r="Q89">
        <f>'4月'!$E89*'4月'!$C89</f>
        <v>15738</v>
      </c>
      <c r="R89">
        <f>'4月'!$F89*'4月'!$C89</f>
        <v>21844</v>
      </c>
    </row>
    <row r="90" spans="1:18">
      <c r="A90" s="26" t="str">
        <f t="shared" si="6"/>
        <v>1995/4末</v>
      </c>
      <c r="B90" s="26" t="str">
        <f t="shared" si="6"/>
        <v>平成7/4末</v>
      </c>
      <c r="C90" s="43">
        <v>87</v>
      </c>
      <c r="D90" s="43">
        <v>48</v>
      </c>
      <c r="E90" s="43">
        <v>139</v>
      </c>
      <c r="F90" s="43">
        <v>187</v>
      </c>
      <c r="G90" s="30" t="s">
        <v>16</v>
      </c>
      <c r="O90" s="17">
        <f>'4月'!$C90</f>
        <v>87</v>
      </c>
      <c r="P90">
        <f>'4月'!$D90*'4月'!$C90</f>
        <v>4176</v>
      </c>
      <c r="Q90">
        <f>'4月'!$E90*'4月'!$C90</f>
        <v>12093</v>
      </c>
      <c r="R90">
        <f>'4月'!$F90*'4月'!$C90</f>
        <v>16269</v>
      </c>
    </row>
    <row r="91" spans="1:18">
      <c r="A91" s="26" t="str">
        <f t="shared" si="6"/>
        <v>1995/4末</v>
      </c>
      <c r="B91" s="26" t="str">
        <f t="shared" si="6"/>
        <v>平成7/4末</v>
      </c>
      <c r="C91" s="43">
        <v>88</v>
      </c>
      <c r="D91" s="43">
        <v>45</v>
      </c>
      <c r="E91" s="43">
        <v>140</v>
      </c>
      <c r="F91" s="43">
        <v>185</v>
      </c>
      <c r="G91" s="30" t="s">
        <v>16</v>
      </c>
      <c r="O91" s="17">
        <f>'4月'!$C91</f>
        <v>88</v>
      </c>
      <c r="P91">
        <f>'4月'!$D91*'4月'!$C91</f>
        <v>3960</v>
      </c>
      <c r="Q91">
        <f>'4月'!$E91*'4月'!$C91</f>
        <v>12320</v>
      </c>
      <c r="R91">
        <f>'4月'!$F91*'4月'!$C91</f>
        <v>16280</v>
      </c>
    </row>
    <row r="92" spans="1:18">
      <c r="A92" s="26" t="str">
        <f t="shared" si="6"/>
        <v>1995/4末</v>
      </c>
      <c r="B92" s="26" t="str">
        <f t="shared" si="6"/>
        <v>平成7/4末</v>
      </c>
      <c r="C92" s="43">
        <v>89</v>
      </c>
      <c r="D92" s="43">
        <v>32</v>
      </c>
      <c r="E92" s="43">
        <v>91</v>
      </c>
      <c r="F92" s="43">
        <v>123</v>
      </c>
      <c r="G92" s="30" t="s">
        <v>16</v>
      </c>
      <c r="O92" s="17">
        <f>'4月'!$C92</f>
        <v>89</v>
      </c>
      <c r="P92">
        <f>'4月'!$D92*'4月'!$C92</f>
        <v>2848</v>
      </c>
      <c r="Q92">
        <f>'4月'!$E92*'4月'!$C92</f>
        <v>8099</v>
      </c>
      <c r="R92">
        <f>'4月'!$F92*'4月'!$C92</f>
        <v>10947</v>
      </c>
    </row>
    <row r="93" spans="1:18">
      <c r="A93" s="26" t="str">
        <f t="shared" si="6"/>
        <v>1995/4末</v>
      </c>
      <c r="B93" s="26" t="str">
        <f t="shared" si="6"/>
        <v>平成7/4末</v>
      </c>
      <c r="C93" s="43">
        <v>90</v>
      </c>
      <c r="D93" s="43">
        <v>32</v>
      </c>
      <c r="E93" s="43">
        <v>71</v>
      </c>
      <c r="F93" s="43">
        <v>103</v>
      </c>
      <c r="G93" s="30" t="s">
        <v>16</v>
      </c>
      <c r="O93" s="17">
        <f>'4月'!$C93</f>
        <v>90</v>
      </c>
      <c r="P93">
        <f>'4月'!$D93*'4月'!$C93</f>
        <v>2880</v>
      </c>
      <c r="Q93">
        <f>'4月'!$E93*'4月'!$C93</f>
        <v>6390</v>
      </c>
      <c r="R93">
        <f>'4月'!$F93*'4月'!$C93</f>
        <v>9270</v>
      </c>
    </row>
    <row r="94" spans="1:18">
      <c r="A94" s="26" t="str">
        <f t="shared" si="6"/>
        <v>1995/4末</v>
      </c>
      <c r="B94" s="26" t="str">
        <f t="shared" si="6"/>
        <v>平成7/4末</v>
      </c>
      <c r="C94" s="43">
        <v>91</v>
      </c>
      <c r="D94" s="43">
        <v>18</v>
      </c>
      <c r="E94" s="43">
        <v>51</v>
      </c>
      <c r="F94" s="43">
        <v>69</v>
      </c>
      <c r="G94" s="30" t="s">
        <v>16</v>
      </c>
      <c r="O94" s="17">
        <f>'4月'!$C94</f>
        <v>91</v>
      </c>
      <c r="P94">
        <f>'4月'!$D94*'4月'!$C94</f>
        <v>1638</v>
      </c>
      <c r="Q94">
        <f>'4月'!$E94*'4月'!$C94</f>
        <v>4641</v>
      </c>
      <c r="R94">
        <f>'4月'!$F94*'4月'!$C94</f>
        <v>6279</v>
      </c>
    </row>
    <row r="95" spans="1:18">
      <c r="A95" s="26" t="str">
        <f t="shared" si="6"/>
        <v>1995/4末</v>
      </c>
      <c r="B95" s="26" t="str">
        <f t="shared" si="6"/>
        <v>平成7/4末</v>
      </c>
      <c r="C95" s="43">
        <v>92</v>
      </c>
      <c r="D95" s="43">
        <v>14</v>
      </c>
      <c r="E95" s="43">
        <v>46</v>
      </c>
      <c r="F95" s="43">
        <v>60</v>
      </c>
      <c r="G95" s="30" t="s">
        <v>16</v>
      </c>
      <c r="O95" s="17">
        <f>'4月'!$C95</f>
        <v>92</v>
      </c>
      <c r="P95">
        <f>'4月'!$D95*'4月'!$C95</f>
        <v>1288</v>
      </c>
      <c r="Q95">
        <f>'4月'!$E95*'4月'!$C95</f>
        <v>4232</v>
      </c>
      <c r="R95">
        <f>'4月'!$F95*'4月'!$C95</f>
        <v>5520</v>
      </c>
    </row>
    <row r="96" spans="1:18">
      <c r="A96" s="26" t="str">
        <f t="shared" si="6"/>
        <v>1995/4末</v>
      </c>
      <c r="B96" s="26" t="str">
        <f t="shared" si="6"/>
        <v>平成7/4末</v>
      </c>
      <c r="C96" s="43">
        <v>93</v>
      </c>
      <c r="D96" s="43">
        <v>11</v>
      </c>
      <c r="E96" s="43">
        <v>28</v>
      </c>
      <c r="F96" s="43">
        <v>39</v>
      </c>
      <c r="G96" s="30" t="s">
        <v>16</v>
      </c>
      <c r="O96" s="17">
        <f>'4月'!$C96</f>
        <v>93</v>
      </c>
      <c r="P96">
        <f>'4月'!$D96*'4月'!$C96</f>
        <v>1023</v>
      </c>
      <c r="Q96">
        <f>'4月'!$E96*'4月'!$C96</f>
        <v>2604</v>
      </c>
      <c r="R96">
        <f>'4月'!$F96*'4月'!$C96</f>
        <v>3627</v>
      </c>
    </row>
    <row r="97" spans="1:18">
      <c r="A97" s="26" t="str">
        <f t="shared" si="6"/>
        <v>1995/4末</v>
      </c>
      <c r="B97" s="26" t="str">
        <f t="shared" si="6"/>
        <v>平成7/4末</v>
      </c>
      <c r="C97" s="43">
        <v>94</v>
      </c>
      <c r="D97" s="43">
        <v>5</v>
      </c>
      <c r="E97" s="43">
        <v>22</v>
      </c>
      <c r="F97" s="43">
        <v>27</v>
      </c>
      <c r="G97" s="30" t="s">
        <v>16</v>
      </c>
      <c r="O97" s="17">
        <f>'4月'!$C97</f>
        <v>94</v>
      </c>
      <c r="P97">
        <f>'4月'!$D97*'4月'!$C97</f>
        <v>470</v>
      </c>
      <c r="Q97">
        <f>'4月'!$E97*'4月'!$C97</f>
        <v>2068</v>
      </c>
      <c r="R97">
        <f>'4月'!$F97*'4月'!$C97</f>
        <v>2538</v>
      </c>
    </row>
    <row r="98" spans="1:18">
      <c r="A98" s="26" t="str">
        <f t="shared" si="6"/>
        <v>1995/4末</v>
      </c>
      <c r="B98" s="26" t="str">
        <f t="shared" si="6"/>
        <v>平成7/4末</v>
      </c>
      <c r="C98" s="43">
        <v>95</v>
      </c>
      <c r="D98" s="43">
        <v>4</v>
      </c>
      <c r="E98" s="43">
        <v>18</v>
      </c>
      <c r="F98" s="43">
        <v>22</v>
      </c>
      <c r="G98" s="30" t="s">
        <v>16</v>
      </c>
      <c r="O98" s="17">
        <f>'4月'!$C98</f>
        <v>95</v>
      </c>
      <c r="P98">
        <f>'4月'!$D98*'4月'!$C98</f>
        <v>380</v>
      </c>
      <c r="Q98">
        <f>'4月'!$E98*'4月'!$C98</f>
        <v>1710</v>
      </c>
      <c r="R98">
        <f>'4月'!$F98*'4月'!$C98</f>
        <v>2090</v>
      </c>
    </row>
    <row r="99" spans="1:18">
      <c r="A99" s="26" t="str">
        <f t="shared" si="6"/>
        <v>1995/4末</v>
      </c>
      <c r="B99" s="26" t="str">
        <f t="shared" si="6"/>
        <v>平成7/4末</v>
      </c>
      <c r="C99" s="43">
        <v>96</v>
      </c>
      <c r="D99" s="43">
        <v>4</v>
      </c>
      <c r="E99" s="43">
        <v>9</v>
      </c>
      <c r="F99" s="43">
        <v>13</v>
      </c>
      <c r="G99" s="30" t="s">
        <v>16</v>
      </c>
      <c r="O99" s="17">
        <f>'4月'!$C99</f>
        <v>96</v>
      </c>
      <c r="P99">
        <f>'4月'!$D99*'4月'!$C99</f>
        <v>384</v>
      </c>
      <c r="Q99">
        <f>'4月'!$E99*'4月'!$C99</f>
        <v>864</v>
      </c>
      <c r="R99">
        <f>'4月'!$F99*'4月'!$C99</f>
        <v>1248</v>
      </c>
    </row>
    <row r="100" spans="1:18">
      <c r="A100" s="26" t="str">
        <f t="shared" si="6"/>
        <v>1995/4末</v>
      </c>
      <c r="B100" s="26" t="str">
        <f t="shared" si="6"/>
        <v>平成7/4末</v>
      </c>
      <c r="C100" s="43">
        <v>97</v>
      </c>
      <c r="D100" s="43">
        <v>1</v>
      </c>
      <c r="E100" s="43">
        <v>4</v>
      </c>
      <c r="F100" s="43">
        <v>5</v>
      </c>
      <c r="G100" s="30" t="s">
        <v>16</v>
      </c>
      <c r="O100" s="17">
        <f>'4月'!$C100</f>
        <v>97</v>
      </c>
      <c r="P100">
        <f>'4月'!$D100*'4月'!$C100</f>
        <v>97</v>
      </c>
      <c r="Q100">
        <f>'4月'!$E100*'4月'!$C100</f>
        <v>388</v>
      </c>
      <c r="R100">
        <f>'4月'!$F100*'4月'!$C100</f>
        <v>485</v>
      </c>
    </row>
    <row r="101" spans="1:18">
      <c r="A101" s="26" t="str">
        <f t="shared" ref="A101:B108" si="7">A100</f>
        <v>1995/4末</v>
      </c>
      <c r="B101" s="26" t="str">
        <f t="shared" si="7"/>
        <v>平成7/4末</v>
      </c>
      <c r="C101" s="43">
        <v>98</v>
      </c>
      <c r="D101" s="43">
        <v>0</v>
      </c>
      <c r="E101" s="43">
        <v>2</v>
      </c>
      <c r="F101" s="43">
        <v>2</v>
      </c>
      <c r="G101" s="30" t="s">
        <v>16</v>
      </c>
      <c r="O101" s="17">
        <f>'4月'!$C101</f>
        <v>98</v>
      </c>
      <c r="P101">
        <f>'4月'!$D101*'4月'!$C101</f>
        <v>0</v>
      </c>
      <c r="Q101">
        <f>'4月'!$E101*'4月'!$C101</f>
        <v>196</v>
      </c>
      <c r="R101">
        <f>'4月'!$F101*'4月'!$C101</f>
        <v>196</v>
      </c>
    </row>
    <row r="102" spans="1:18">
      <c r="A102" s="26" t="str">
        <f t="shared" si="7"/>
        <v>1995/4末</v>
      </c>
      <c r="B102" s="26" t="str">
        <f t="shared" si="7"/>
        <v>平成7/4末</v>
      </c>
      <c r="C102" s="43">
        <v>99</v>
      </c>
      <c r="D102" s="43">
        <v>0</v>
      </c>
      <c r="E102" s="43">
        <v>5</v>
      </c>
      <c r="F102" s="43">
        <v>5</v>
      </c>
      <c r="G102" s="30" t="s">
        <v>16</v>
      </c>
      <c r="O102" s="17">
        <f>'4月'!$C102</f>
        <v>99</v>
      </c>
      <c r="P102">
        <f>'4月'!$D102*'4月'!$C102</f>
        <v>0</v>
      </c>
      <c r="Q102">
        <f>'4月'!$E102*'4月'!$C102</f>
        <v>495</v>
      </c>
      <c r="R102">
        <f>'4月'!$F102*'4月'!$C102</f>
        <v>495</v>
      </c>
    </row>
    <row r="103" spans="1:18">
      <c r="A103" s="26" t="str">
        <f t="shared" si="7"/>
        <v>1995/4末</v>
      </c>
      <c r="B103" s="26" t="str">
        <f t="shared" si="7"/>
        <v>平成7/4末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'4月'!$C103</f>
        <v>100</v>
      </c>
      <c r="P103">
        <f>'4月'!$D103*'4月'!$C103</f>
        <v>0</v>
      </c>
      <c r="Q103">
        <f>'4月'!$E103*'4月'!$C103</f>
        <v>300</v>
      </c>
      <c r="R103">
        <f>'4月'!$F103*'4月'!$C103</f>
        <v>300</v>
      </c>
    </row>
    <row r="104" spans="1:18">
      <c r="A104" s="26" t="str">
        <f t="shared" si="7"/>
        <v>1995/4末</v>
      </c>
      <c r="B104" s="26" t="str">
        <f t="shared" si="7"/>
        <v>平成7/4末</v>
      </c>
      <c r="C104" s="43">
        <v>101</v>
      </c>
      <c r="D104" s="43">
        <v>0</v>
      </c>
      <c r="E104" s="43">
        <v>0</v>
      </c>
      <c r="F104" s="43">
        <v>0</v>
      </c>
      <c r="G104" s="30" t="s">
        <v>16</v>
      </c>
      <c r="O104" s="17">
        <f>'4月'!$C104</f>
        <v>101</v>
      </c>
      <c r="P104">
        <f>'4月'!$D104*'4月'!$C104</f>
        <v>0</v>
      </c>
      <c r="Q104">
        <f>'4月'!$E104*'4月'!$C104</f>
        <v>0</v>
      </c>
      <c r="R104">
        <f>'4月'!$F104*'4月'!$C104</f>
        <v>0</v>
      </c>
    </row>
    <row r="105" spans="1:18">
      <c r="A105" s="26" t="str">
        <f t="shared" si="7"/>
        <v>1995/4末</v>
      </c>
      <c r="B105" s="26" t="str">
        <f t="shared" si="7"/>
        <v>平成7/4末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'4月'!$C105</f>
        <v>102</v>
      </c>
      <c r="P105">
        <f>'4月'!$D105*'4月'!$C105</f>
        <v>0</v>
      </c>
      <c r="Q105">
        <f>'4月'!$E105*'4月'!$C105</f>
        <v>102</v>
      </c>
      <c r="R105">
        <f>'4月'!$F105*'4月'!$C105</f>
        <v>102</v>
      </c>
    </row>
    <row r="106" spans="1:18">
      <c r="A106" s="26" t="str">
        <f t="shared" si="7"/>
        <v>1995/4末</v>
      </c>
      <c r="B106" s="26" t="str">
        <f t="shared" si="7"/>
        <v>平成7/4末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103</v>
      </c>
      <c r="R106">
        <f>'4月'!$F106*'4月'!$C106</f>
        <v>103</v>
      </c>
    </row>
    <row r="107" spans="1:18">
      <c r="A107" s="26" t="str">
        <f t="shared" si="7"/>
        <v>1995/4末</v>
      </c>
      <c r="B107" s="26" t="str">
        <f t="shared" si="7"/>
        <v>平成7/4末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104</v>
      </c>
      <c r="R107">
        <f>'4月'!$F107*'4月'!$C107</f>
        <v>104</v>
      </c>
    </row>
    <row r="108" spans="1:18">
      <c r="A108" s="26" t="str">
        <f t="shared" si="7"/>
        <v>1995/4末</v>
      </c>
      <c r="B108" s="26" t="str">
        <f t="shared" si="7"/>
        <v>平成7/4末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0</v>
      </c>
      <c r="R108">
        <f>'4月'!$F108*105</f>
        <v>0</v>
      </c>
    </row>
    <row r="109" spans="1:18">
      <c r="O109" s="11" t="s">
        <v>22</v>
      </c>
      <c r="P109" s="11">
        <f>SUM(P3:P108)</f>
        <v>1707803</v>
      </c>
      <c r="Q109" s="11">
        <f t="shared" ref="Q109:R109" si="8">SUM(Q3:Q108)</f>
        <v>1933099</v>
      </c>
      <c r="R109" s="11">
        <f t="shared" si="8"/>
        <v>3640934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1995/5末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76</v>
      </c>
      <c r="B2" s="72" t="s">
        <v>77</v>
      </c>
      <c r="C2" s="14" t="s">
        <v>5</v>
      </c>
      <c r="D2" s="15">
        <f>SUM(D3:D108)</f>
        <v>43671</v>
      </c>
      <c r="E2" s="15">
        <f>SUM(E3:E108)</f>
        <v>45108</v>
      </c>
      <c r="F2" s="15">
        <f>SUM(F3:F108)</f>
        <v>88779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1709319</v>
      </c>
      <c r="Q2" s="19">
        <f t="shared" si="0"/>
        <v>1933897</v>
      </c>
      <c r="R2" s="19">
        <f t="shared" si="0"/>
        <v>3643239</v>
      </c>
    </row>
    <row r="3" spans="1:18">
      <c r="A3" s="25" t="str">
        <f>A2</f>
        <v>1995/5末</v>
      </c>
      <c r="B3" s="25" t="str">
        <f>B2</f>
        <v>平成7/5末</v>
      </c>
      <c r="C3" s="42">
        <v>0</v>
      </c>
      <c r="D3" s="42">
        <v>424</v>
      </c>
      <c r="E3" s="42">
        <v>447</v>
      </c>
      <c r="F3" s="42">
        <v>871</v>
      </c>
      <c r="G3" s="27" t="s">
        <v>14</v>
      </c>
      <c r="J3" s="31" t="s">
        <v>5</v>
      </c>
      <c r="K3" s="12">
        <f>SUM($K$4:$K$6)</f>
        <v>43671</v>
      </c>
      <c r="L3" s="12">
        <f>SUM($L$4:$L$6)</f>
        <v>45108</v>
      </c>
      <c r="M3" s="34">
        <f>SUM($M$4:$M$6)</f>
        <v>88779</v>
      </c>
      <c r="N3" s="10"/>
      <c r="O3" s="20">
        <f>'5月'!$C3</f>
        <v>0</v>
      </c>
      <c r="P3">
        <f>'5月'!$D3</f>
        <v>424</v>
      </c>
      <c r="Q3">
        <f>'5月'!$D3</f>
        <v>424</v>
      </c>
      <c r="R3">
        <f>'5月'!$F3</f>
        <v>871</v>
      </c>
    </row>
    <row r="4" spans="1:18">
      <c r="A4" s="26" t="str">
        <f>A3</f>
        <v>1995/5末</v>
      </c>
      <c r="B4" s="26" t="str">
        <f>B3</f>
        <v>平成7/5末</v>
      </c>
      <c r="C4" s="43">
        <v>1</v>
      </c>
      <c r="D4" s="43">
        <v>452</v>
      </c>
      <c r="E4" s="43">
        <v>418</v>
      </c>
      <c r="F4" s="43">
        <v>870</v>
      </c>
      <c r="G4" s="28" t="s">
        <v>14</v>
      </c>
      <c r="J4" s="32" t="s">
        <v>14</v>
      </c>
      <c r="K4" s="13">
        <f>SUMIF('5月'!$G$2:$G$108,$J4,'5月'!$D$2:$D$108)</f>
        <v>7557</v>
      </c>
      <c r="L4" s="13">
        <f>SUMIF('5月'!$G$2:$G$108,$J4,'5月'!$E$2:$E$108)</f>
        <v>7075</v>
      </c>
      <c r="M4" s="35">
        <f>SUMIF('5月'!$G$2:$G$108,$J4,'5月'!$F$2:$F$108)</f>
        <v>14632</v>
      </c>
      <c r="O4" s="17">
        <f>'5月'!$C4</f>
        <v>1</v>
      </c>
      <c r="P4">
        <f>'5月'!$D4*'5月'!$C4</f>
        <v>452</v>
      </c>
      <c r="Q4">
        <f>'5月'!$E4*'5月'!$C4</f>
        <v>418</v>
      </c>
      <c r="R4">
        <f>'5月'!$F4*'5月'!$C4</f>
        <v>870</v>
      </c>
    </row>
    <row r="5" spans="1:18">
      <c r="A5" s="26" t="str">
        <f t="shared" ref="A5:B20" si="1">A4</f>
        <v>1995/5末</v>
      </c>
      <c r="B5" s="26" t="str">
        <f t="shared" si="1"/>
        <v>平成7/5末</v>
      </c>
      <c r="C5" s="43">
        <v>2</v>
      </c>
      <c r="D5" s="43">
        <v>434</v>
      </c>
      <c r="E5" s="43">
        <v>429</v>
      </c>
      <c r="F5" s="43">
        <v>863</v>
      </c>
      <c r="G5" s="28" t="s">
        <v>14</v>
      </c>
      <c r="J5" s="33" t="s">
        <v>15</v>
      </c>
      <c r="K5" s="13">
        <f>SUMIF('5月'!$G$2:$G$108,$J5,'5月'!$D$2:$D$108)</f>
        <v>29331</v>
      </c>
      <c r="L5" s="13">
        <f>SUMIF('5月'!$G$2:$G$108,$J5,'5月'!$E$2:$E$108)</f>
        <v>27961</v>
      </c>
      <c r="M5" s="35">
        <f>SUMIF('5月'!$G$2:$G$108,$J5,'5月'!$F$2:$F$108)</f>
        <v>57292</v>
      </c>
      <c r="O5" s="17">
        <f>'5月'!$C5</f>
        <v>2</v>
      </c>
      <c r="P5">
        <f>'5月'!$D5*'5月'!$C5</f>
        <v>868</v>
      </c>
      <c r="Q5">
        <f>'5月'!$E5*'5月'!$C5</f>
        <v>858</v>
      </c>
      <c r="R5">
        <f>'5月'!$F5*'5月'!$C5</f>
        <v>1726</v>
      </c>
    </row>
    <row r="6" spans="1:18">
      <c r="A6" s="26" t="str">
        <f t="shared" si="1"/>
        <v>1995/5末</v>
      </c>
      <c r="B6" s="26" t="str">
        <f t="shared" si="1"/>
        <v>平成7/5末</v>
      </c>
      <c r="C6" s="43">
        <v>3</v>
      </c>
      <c r="D6" s="43">
        <v>445</v>
      </c>
      <c r="E6" s="43">
        <v>429</v>
      </c>
      <c r="F6" s="43">
        <v>874</v>
      </c>
      <c r="G6" s="28" t="s">
        <v>14</v>
      </c>
      <c r="J6" s="33" t="s">
        <v>16</v>
      </c>
      <c r="K6" s="13">
        <f>SUMIF('5月'!$G$2:$G$108,$J6,'5月'!$D$2:$D$108)</f>
        <v>6783</v>
      </c>
      <c r="L6" s="13">
        <f>SUMIF('5月'!$G$2:$G$108,$J6,'5月'!$E$2:$E$108)</f>
        <v>10072</v>
      </c>
      <c r="M6" s="35">
        <f>SUMIF('5月'!$G$2:$G$108,$J6,'5月'!$F$2:$F$108)</f>
        <v>16855</v>
      </c>
      <c r="O6" s="17">
        <f>'5月'!$C6</f>
        <v>3</v>
      </c>
      <c r="P6">
        <f>'5月'!$D6*'5月'!$C6</f>
        <v>1335</v>
      </c>
      <c r="Q6">
        <f>'5月'!$E6*'5月'!$C6</f>
        <v>1287</v>
      </c>
      <c r="R6">
        <f>'5月'!$F6*'5月'!$C6</f>
        <v>2622</v>
      </c>
    </row>
    <row r="7" spans="1:18">
      <c r="A7" s="26" t="str">
        <f t="shared" si="1"/>
        <v>1995/5末</v>
      </c>
      <c r="B7" s="26" t="str">
        <f t="shared" si="1"/>
        <v>平成7/5末</v>
      </c>
      <c r="C7" s="43">
        <v>4</v>
      </c>
      <c r="D7" s="43">
        <v>475</v>
      </c>
      <c r="E7" s="43">
        <v>452</v>
      </c>
      <c r="F7" s="43">
        <v>927</v>
      </c>
      <c r="G7" s="28" t="s">
        <v>14</v>
      </c>
      <c r="J7" s="39" t="s">
        <v>21</v>
      </c>
      <c r="K7" s="40">
        <f>IFERROR($P$2/$K$3,"")</f>
        <v>39.140825719585081</v>
      </c>
      <c r="L7" s="40">
        <f>IFERROR($Q$2/$L$3,"")</f>
        <v>42.872594661700809</v>
      </c>
      <c r="M7" s="41">
        <f>IFERROR($R$2/$M$3,"")</f>
        <v>41.037170952590138</v>
      </c>
      <c r="O7" s="17">
        <f>'5月'!$C7</f>
        <v>4</v>
      </c>
      <c r="P7">
        <f>'5月'!$D7*'5月'!$C7</f>
        <v>1900</v>
      </c>
      <c r="Q7">
        <f>'5月'!$E7*'5月'!$C7</f>
        <v>1808</v>
      </c>
      <c r="R7">
        <f>'5月'!$F7*'5月'!$C7</f>
        <v>3708</v>
      </c>
    </row>
    <row r="8" spans="1:18">
      <c r="A8" s="26" t="str">
        <f t="shared" si="1"/>
        <v>1995/5末</v>
      </c>
      <c r="B8" s="26" t="str">
        <f t="shared" si="1"/>
        <v>平成7/5末</v>
      </c>
      <c r="C8" s="43">
        <v>5</v>
      </c>
      <c r="D8" s="43">
        <v>483</v>
      </c>
      <c r="E8" s="43">
        <v>457</v>
      </c>
      <c r="F8" s="43">
        <v>940</v>
      </c>
      <c r="G8" s="28" t="s">
        <v>14</v>
      </c>
      <c r="O8" s="17">
        <f>'5月'!$C8</f>
        <v>5</v>
      </c>
      <c r="P8">
        <f>'5月'!$D8*'5月'!$C8</f>
        <v>2415</v>
      </c>
      <c r="Q8">
        <f>'5月'!$E8*'5月'!$C8</f>
        <v>2285</v>
      </c>
      <c r="R8">
        <f>'5月'!$F8*'5月'!$C8</f>
        <v>4700</v>
      </c>
    </row>
    <row r="9" spans="1:18">
      <c r="A9" s="26" t="str">
        <f t="shared" si="1"/>
        <v>1995/5末</v>
      </c>
      <c r="B9" s="26" t="str">
        <f t="shared" si="1"/>
        <v>平成7/5末</v>
      </c>
      <c r="C9" s="43">
        <v>6</v>
      </c>
      <c r="D9" s="43">
        <v>493</v>
      </c>
      <c r="E9" s="43">
        <v>460</v>
      </c>
      <c r="F9" s="43">
        <v>953</v>
      </c>
      <c r="G9" s="28" t="s">
        <v>14</v>
      </c>
      <c r="O9" s="17">
        <f>'5月'!$C9</f>
        <v>6</v>
      </c>
      <c r="P9">
        <f>'5月'!$D9*'5月'!$C9</f>
        <v>2958</v>
      </c>
      <c r="Q9">
        <f>'5月'!$E9*'5月'!$C9</f>
        <v>2760</v>
      </c>
      <c r="R9">
        <f>'5月'!$F9*'5月'!$C9</f>
        <v>5718</v>
      </c>
    </row>
    <row r="10" spans="1:18">
      <c r="A10" s="26" t="str">
        <f t="shared" si="1"/>
        <v>1995/5末</v>
      </c>
      <c r="B10" s="26" t="str">
        <f t="shared" si="1"/>
        <v>平成7/5末</v>
      </c>
      <c r="C10" s="43">
        <v>7</v>
      </c>
      <c r="D10" s="43">
        <v>517</v>
      </c>
      <c r="E10" s="43">
        <v>446</v>
      </c>
      <c r="F10" s="43">
        <v>963</v>
      </c>
      <c r="G10" s="28" t="s">
        <v>14</v>
      </c>
      <c r="O10" s="17">
        <f>'5月'!$C10</f>
        <v>7</v>
      </c>
      <c r="P10">
        <f>'5月'!$D10*'5月'!$C10</f>
        <v>3619</v>
      </c>
      <c r="Q10">
        <f>'5月'!$E10*'5月'!$C10</f>
        <v>3122</v>
      </c>
      <c r="R10">
        <f>'5月'!$F10*'5月'!$C10</f>
        <v>6741</v>
      </c>
    </row>
    <row r="11" spans="1:18">
      <c r="A11" s="26" t="str">
        <f t="shared" si="1"/>
        <v>1995/5末</v>
      </c>
      <c r="B11" s="26" t="str">
        <f t="shared" si="1"/>
        <v>平成7/5末</v>
      </c>
      <c r="C11" s="43">
        <v>8</v>
      </c>
      <c r="D11" s="43">
        <v>518</v>
      </c>
      <c r="E11" s="43">
        <v>529</v>
      </c>
      <c r="F11" s="43">
        <v>1047</v>
      </c>
      <c r="G11" s="28" t="s">
        <v>14</v>
      </c>
      <c r="O11" s="17">
        <f>'5月'!$C11</f>
        <v>8</v>
      </c>
      <c r="P11">
        <f>'5月'!$D11*'5月'!$C11</f>
        <v>4144</v>
      </c>
      <c r="Q11">
        <f>'5月'!$E11*'5月'!$C11</f>
        <v>4232</v>
      </c>
      <c r="R11">
        <f>'5月'!$F11*'5月'!$C11</f>
        <v>8376</v>
      </c>
    </row>
    <row r="12" spans="1:18">
      <c r="A12" s="26" t="str">
        <f t="shared" si="1"/>
        <v>1995/5末</v>
      </c>
      <c r="B12" s="26" t="str">
        <f t="shared" si="1"/>
        <v>平成7/5末</v>
      </c>
      <c r="C12" s="43">
        <v>9</v>
      </c>
      <c r="D12" s="43">
        <v>537</v>
      </c>
      <c r="E12" s="43">
        <v>524</v>
      </c>
      <c r="F12" s="43">
        <v>1061</v>
      </c>
      <c r="G12" s="28" t="s">
        <v>14</v>
      </c>
      <c r="O12" s="17">
        <f>'5月'!$C12</f>
        <v>9</v>
      </c>
      <c r="P12">
        <f>'5月'!$D12*'5月'!$C12</f>
        <v>4833</v>
      </c>
      <c r="Q12">
        <f>'5月'!$E12*'5月'!$C12</f>
        <v>4716</v>
      </c>
      <c r="R12">
        <f>'5月'!$F12*'5月'!$C12</f>
        <v>9549</v>
      </c>
    </row>
    <row r="13" spans="1:18">
      <c r="A13" s="26" t="str">
        <f t="shared" si="1"/>
        <v>1995/5末</v>
      </c>
      <c r="B13" s="26" t="str">
        <f t="shared" si="1"/>
        <v>平成7/5末</v>
      </c>
      <c r="C13" s="43">
        <v>10</v>
      </c>
      <c r="D13" s="43">
        <v>576</v>
      </c>
      <c r="E13" s="43">
        <v>470</v>
      </c>
      <c r="F13" s="43">
        <v>1046</v>
      </c>
      <c r="G13" s="28" t="s">
        <v>14</v>
      </c>
      <c r="O13" s="17">
        <f>'5月'!$C13</f>
        <v>10</v>
      </c>
      <c r="P13">
        <f>'5月'!$D13*'5月'!$C13</f>
        <v>5760</v>
      </c>
      <c r="Q13">
        <f>'5月'!$E13*'5月'!$C13</f>
        <v>4700</v>
      </c>
      <c r="R13">
        <f>'5月'!$F13*'5月'!$C13</f>
        <v>10460</v>
      </c>
    </row>
    <row r="14" spans="1:18">
      <c r="A14" s="26" t="str">
        <f t="shared" si="1"/>
        <v>1995/5末</v>
      </c>
      <c r="B14" s="26" t="str">
        <f t="shared" si="1"/>
        <v>平成7/5末</v>
      </c>
      <c r="C14" s="43">
        <v>11</v>
      </c>
      <c r="D14" s="43">
        <v>563</v>
      </c>
      <c r="E14" s="43">
        <v>495</v>
      </c>
      <c r="F14" s="43">
        <v>1058</v>
      </c>
      <c r="G14" s="28" t="s">
        <v>14</v>
      </c>
      <c r="O14" s="17">
        <f>'5月'!$C14</f>
        <v>11</v>
      </c>
      <c r="P14">
        <f>'5月'!$D14*'5月'!$C14</f>
        <v>6193</v>
      </c>
      <c r="Q14">
        <f>'5月'!$E14*'5月'!$C14</f>
        <v>5445</v>
      </c>
      <c r="R14">
        <f>'5月'!$F14*'5月'!$C14</f>
        <v>11638</v>
      </c>
    </row>
    <row r="15" spans="1:18">
      <c r="A15" s="26" t="str">
        <f t="shared" si="1"/>
        <v>1995/5末</v>
      </c>
      <c r="B15" s="26" t="str">
        <f t="shared" si="1"/>
        <v>平成7/5末</v>
      </c>
      <c r="C15" s="43">
        <v>12</v>
      </c>
      <c r="D15" s="43">
        <v>534</v>
      </c>
      <c r="E15" s="43">
        <v>502</v>
      </c>
      <c r="F15" s="43">
        <v>1036</v>
      </c>
      <c r="G15" s="28" t="s">
        <v>14</v>
      </c>
      <c r="J15" s="46" t="s">
        <v>50</v>
      </c>
      <c r="K15" s="46"/>
      <c r="L15" s="46"/>
      <c r="M15" s="46" t="str">
        <f>A2</f>
        <v>1995/5末</v>
      </c>
      <c r="O15" s="17">
        <f>'5月'!$C15</f>
        <v>12</v>
      </c>
      <c r="P15">
        <f>'5月'!$D15*'5月'!$C15</f>
        <v>6408</v>
      </c>
      <c r="Q15">
        <f>'5月'!$E15*'5月'!$C15</f>
        <v>6024</v>
      </c>
      <c r="R15">
        <f>'5月'!$F15*'5月'!$C15</f>
        <v>12432</v>
      </c>
    </row>
    <row r="16" spans="1:18">
      <c r="A16" s="26" t="str">
        <f t="shared" si="1"/>
        <v>1995/5末</v>
      </c>
      <c r="B16" s="26" t="str">
        <f t="shared" si="1"/>
        <v>平成7/5末</v>
      </c>
      <c r="C16" s="43">
        <v>13</v>
      </c>
      <c r="D16" s="43">
        <v>526</v>
      </c>
      <c r="E16" s="43">
        <v>516</v>
      </c>
      <c r="F16" s="43">
        <v>1042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6838</v>
      </c>
      <c r="Q16">
        <f>'5月'!$E16*'5月'!$C16</f>
        <v>6708</v>
      </c>
      <c r="R16">
        <f>'5月'!$F16*'5月'!$C16</f>
        <v>13546</v>
      </c>
    </row>
    <row r="17" spans="1:18">
      <c r="A17" s="26" t="str">
        <f t="shared" si="1"/>
        <v>1995/5末</v>
      </c>
      <c r="B17" s="26" t="str">
        <f t="shared" si="1"/>
        <v>平成7/5末</v>
      </c>
      <c r="C17" s="43">
        <v>14</v>
      </c>
      <c r="D17" s="43">
        <v>580</v>
      </c>
      <c r="E17" s="43">
        <v>501</v>
      </c>
      <c r="F17" s="43">
        <v>1081</v>
      </c>
      <c r="G17" s="28" t="s">
        <v>14</v>
      </c>
      <c r="J17" s="47" t="s">
        <v>5</v>
      </c>
      <c r="K17" s="48">
        <f>SUM($K$18:$K$39)</f>
        <v>43671</v>
      </c>
      <c r="L17" s="48">
        <f>SUM($L$18:$L$39)</f>
        <v>45108</v>
      </c>
      <c r="M17" s="48">
        <f>SUM($M$18:$M$39)</f>
        <v>88779</v>
      </c>
      <c r="O17" s="21">
        <f>'5月'!$C17</f>
        <v>14</v>
      </c>
      <c r="P17" s="22">
        <f>'5月'!$D17*'5月'!$C17</f>
        <v>8120</v>
      </c>
      <c r="Q17" s="22">
        <f>'5月'!$E17*'5月'!$C17</f>
        <v>7014</v>
      </c>
      <c r="R17" s="22">
        <f>'5月'!$F17*'5月'!$C17</f>
        <v>15134</v>
      </c>
    </row>
    <row r="18" spans="1:18">
      <c r="A18" s="25" t="str">
        <f t="shared" si="1"/>
        <v>1995/5末</v>
      </c>
      <c r="B18" s="25" t="str">
        <f t="shared" si="1"/>
        <v>平成7/5末</v>
      </c>
      <c r="C18" s="42">
        <v>15</v>
      </c>
      <c r="D18" s="42">
        <v>620</v>
      </c>
      <c r="E18" s="42">
        <v>522</v>
      </c>
      <c r="F18" s="42">
        <v>1142</v>
      </c>
      <c r="G18" s="29" t="s">
        <v>15</v>
      </c>
      <c r="J18" s="46" t="s">
        <v>27</v>
      </c>
      <c r="K18" s="49">
        <f>SUM($D$3:$D$7)</f>
        <v>2230</v>
      </c>
      <c r="L18" s="49">
        <f>SUM($E$3:$E$7)</f>
        <v>2175</v>
      </c>
      <c r="M18" s="49">
        <f>SUM($F$3:$F$7)</f>
        <v>4405</v>
      </c>
      <c r="O18" s="20">
        <f>'5月'!$C18</f>
        <v>15</v>
      </c>
      <c r="P18">
        <f>'5月'!$D18*'5月'!$C18</f>
        <v>9300</v>
      </c>
      <c r="Q18">
        <f>'5月'!$E18*'5月'!$C18</f>
        <v>7830</v>
      </c>
      <c r="R18">
        <f>'5月'!$F18*'5月'!$C18</f>
        <v>17130</v>
      </c>
    </row>
    <row r="19" spans="1:18">
      <c r="A19" s="26" t="str">
        <f t="shared" si="1"/>
        <v>1995/5末</v>
      </c>
      <c r="B19" s="26" t="str">
        <f t="shared" si="1"/>
        <v>平成7/5末</v>
      </c>
      <c r="C19" s="43">
        <v>16</v>
      </c>
      <c r="D19" s="43">
        <v>545</v>
      </c>
      <c r="E19" s="43">
        <v>550</v>
      </c>
      <c r="F19" s="43">
        <v>1095</v>
      </c>
      <c r="G19" s="30" t="s">
        <v>15</v>
      </c>
      <c r="J19" s="46" t="s">
        <v>28</v>
      </c>
      <c r="K19" s="46">
        <f>SUM($D$8:$D$12)</f>
        <v>2548</v>
      </c>
      <c r="L19" s="46">
        <f>SUM($E$8:$E$12)</f>
        <v>2416</v>
      </c>
      <c r="M19" s="46">
        <f>SUM($F$8:$F$12)</f>
        <v>4964</v>
      </c>
      <c r="O19" s="17">
        <f>'5月'!$C19</f>
        <v>16</v>
      </c>
      <c r="P19">
        <f>'5月'!$D19*'5月'!$C19</f>
        <v>8720</v>
      </c>
      <c r="Q19">
        <f>'5月'!$E19*'5月'!$C19</f>
        <v>8800</v>
      </c>
      <c r="R19">
        <f>'5月'!$F19*'5月'!$C19</f>
        <v>17520</v>
      </c>
    </row>
    <row r="20" spans="1:18">
      <c r="A20" s="26" t="str">
        <f t="shared" si="1"/>
        <v>1995/5末</v>
      </c>
      <c r="B20" s="26" t="str">
        <f t="shared" si="1"/>
        <v>平成7/5末</v>
      </c>
      <c r="C20" s="43">
        <v>17</v>
      </c>
      <c r="D20" s="43">
        <v>578</v>
      </c>
      <c r="E20" s="43">
        <v>573</v>
      </c>
      <c r="F20" s="43">
        <v>1151</v>
      </c>
      <c r="G20" s="30" t="s">
        <v>15</v>
      </c>
      <c r="J20" s="46" t="s">
        <v>29</v>
      </c>
      <c r="K20" s="46">
        <f>SUM($D$13:$D$17)</f>
        <v>2779</v>
      </c>
      <c r="L20" s="46">
        <f>SUM($E$13:$E$17)</f>
        <v>2484</v>
      </c>
      <c r="M20" s="46">
        <f>SUM($F$13:$F$17)</f>
        <v>5263</v>
      </c>
      <c r="O20" s="17">
        <f>'5月'!$C20</f>
        <v>17</v>
      </c>
      <c r="P20">
        <f>'5月'!$D20*'5月'!$C20</f>
        <v>9826</v>
      </c>
      <c r="Q20">
        <f>'5月'!$E20*'5月'!$C20</f>
        <v>9741</v>
      </c>
      <c r="R20">
        <f>'5月'!$F20*'5月'!$C20</f>
        <v>19567</v>
      </c>
    </row>
    <row r="21" spans="1:18">
      <c r="A21" s="26" t="str">
        <f t="shared" ref="A21:B36" si="2">A20</f>
        <v>1995/5末</v>
      </c>
      <c r="B21" s="26" t="str">
        <f t="shared" si="2"/>
        <v>平成7/5末</v>
      </c>
      <c r="C21" s="43">
        <v>18</v>
      </c>
      <c r="D21" s="43">
        <v>611</v>
      </c>
      <c r="E21" s="43">
        <v>504</v>
      </c>
      <c r="F21" s="43">
        <v>1115</v>
      </c>
      <c r="G21" s="30" t="s">
        <v>15</v>
      </c>
      <c r="J21" s="46" t="s">
        <v>30</v>
      </c>
      <c r="K21" s="46">
        <f>SUM($D$18:$D$22)</f>
        <v>2926</v>
      </c>
      <c r="L21" s="46">
        <f>SUM($E$18:$E$22)</f>
        <v>2629</v>
      </c>
      <c r="M21" s="46">
        <f>SUM($F$18:$F$22)</f>
        <v>5555</v>
      </c>
      <c r="O21" s="17">
        <f>'5月'!$C21</f>
        <v>18</v>
      </c>
      <c r="P21">
        <f>'5月'!$D21*'5月'!$C21</f>
        <v>10998</v>
      </c>
      <c r="Q21">
        <f>'5月'!$E21*'5月'!$C21</f>
        <v>9072</v>
      </c>
      <c r="R21">
        <f>'5月'!$F21*'5月'!$C21</f>
        <v>20070</v>
      </c>
    </row>
    <row r="22" spans="1:18">
      <c r="A22" s="26" t="str">
        <f t="shared" si="2"/>
        <v>1995/5末</v>
      </c>
      <c r="B22" s="26" t="str">
        <f t="shared" si="2"/>
        <v>平成7/5末</v>
      </c>
      <c r="C22" s="43">
        <v>19</v>
      </c>
      <c r="D22" s="43">
        <v>572</v>
      </c>
      <c r="E22" s="43">
        <v>480</v>
      </c>
      <c r="F22" s="43">
        <v>1052</v>
      </c>
      <c r="G22" s="30" t="s">
        <v>15</v>
      </c>
      <c r="J22" s="46" t="s">
        <v>31</v>
      </c>
      <c r="K22" s="46">
        <f>SUM($D$23:$D$27)</f>
        <v>2857</v>
      </c>
      <c r="L22" s="46">
        <f>SUM($E$23:$E$27)</f>
        <v>2440</v>
      </c>
      <c r="M22" s="46">
        <f>SUM($F$23:$F$27)</f>
        <v>5297</v>
      </c>
      <c r="O22" s="17">
        <f>'5月'!$C22</f>
        <v>19</v>
      </c>
      <c r="P22">
        <f>'5月'!$D22*'5月'!$C22</f>
        <v>10868</v>
      </c>
      <c r="Q22">
        <f>'5月'!$E22*'5月'!$C22</f>
        <v>9120</v>
      </c>
      <c r="R22">
        <f>'5月'!$F22*'5月'!$C22</f>
        <v>19988</v>
      </c>
    </row>
    <row r="23" spans="1:18">
      <c r="A23" s="26" t="str">
        <f t="shared" si="2"/>
        <v>1995/5末</v>
      </c>
      <c r="B23" s="26" t="str">
        <f t="shared" si="2"/>
        <v>平成7/5末</v>
      </c>
      <c r="C23" s="43">
        <v>20</v>
      </c>
      <c r="D23" s="43">
        <v>624</v>
      </c>
      <c r="E23" s="43">
        <v>504</v>
      </c>
      <c r="F23" s="43">
        <v>1128</v>
      </c>
      <c r="G23" s="30" t="s">
        <v>15</v>
      </c>
      <c r="J23" s="46" t="s">
        <v>32</v>
      </c>
      <c r="K23" s="46">
        <f>SUM($D$28:$D$32)</f>
        <v>2584</v>
      </c>
      <c r="L23" s="46">
        <f>SUM($E$28:$E$32)</f>
        <v>2374</v>
      </c>
      <c r="M23" s="46">
        <f>SUM($F$28:$F$32)</f>
        <v>4958</v>
      </c>
      <c r="O23" s="17">
        <f>'5月'!$C23</f>
        <v>20</v>
      </c>
      <c r="P23">
        <f>'5月'!$D23*'5月'!$C23</f>
        <v>12480</v>
      </c>
      <c r="Q23">
        <f>'5月'!$E23*'5月'!$C23</f>
        <v>10080</v>
      </c>
      <c r="R23">
        <f>'5月'!$F23*'5月'!$C23</f>
        <v>22560</v>
      </c>
    </row>
    <row r="24" spans="1:18">
      <c r="A24" s="26" t="str">
        <f t="shared" si="2"/>
        <v>1995/5末</v>
      </c>
      <c r="B24" s="26" t="str">
        <f t="shared" si="2"/>
        <v>平成7/5末</v>
      </c>
      <c r="C24" s="43">
        <v>21</v>
      </c>
      <c r="D24" s="43">
        <v>599</v>
      </c>
      <c r="E24" s="43">
        <v>496</v>
      </c>
      <c r="F24" s="43">
        <v>1095</v>
      </c>
      <c r="G24" s="30" t="s">
        <v>15</v>
      </c>
      <c r="J24" s="46" t="s">
        <v>33</v>
      </c>
      <c r="K24" s="46">
        <f>SUM($D$33:$D$37)</f>
        <v>2764</v>
      </c>
      <c r="L24" s="46">
        <f>SUM($E$33:$E$37)</f>
        <v>2589</v>
      </c>
      <c r="M24" s="46">
        <f>SUM($F$33:$F$37)</f>
        <v>5353</v>
      </c>
      <c r="O24" s="17">
        <f>'5月'!$C24</f>
        <v>21</v>
      </c>
      <c r="P24">
        <f>'5月'!$D24*'5月'!$C24</f>
        <v>12579</v>
      </c>
      <c r="Q24">
        <f>'5月'!$E24*'5月'!$C24</f>
        <v>10416</v>
      </c>
      <c r="R24">
        <f>'5月'!$F24*'5月'!$C24</f>
        <v>22995</v>
      </c>
    </row>
    <row r="25" spans="1:18">
      <c r="A25" s="26" t="str">
        <f t="shared" si="2"/>
        <v>1995/5末</v>
      </c>
      <c r="B25" s="26" t="str">
        <f t="shared" si="2"/>
        <v>平成7/5末</v>
      </c>
      <c r="C25" s="43">
        <v>22</v>
      </c>
      <c r="D25" s="43">
        <v>529</v>
      </c>
      <c r="E25" s="43">
        <v>451</v>
      </c>
      <c r="F25" s="43">
        <v>980</v>
      </c>
      <c r="G25" s="30" t="s">
        <v>15</v>
      </c>
      <c r="J25" s="46" t="s">
        <v>34</v>
      </c>
      <c r="K25" s="46">
        <f>SUM($D$38:$D$42)</f>
        <v>3049</v>
      </c>
      <c r="L25" s="46">
        <f>SUM($E$38:$E$42)</f>
        <v>2778</v>
      </c>
      <c r="M25" s="46">
        <f>SUM($F$38:$F$42)</f>
        <v>5827</v>
      </c>
      <c r="O25" s="17">
        <f>'5月'!$C25</f>
        <v>22</v>
      </c>
      <c r="P25">
        <f>'5月'!$D25*'5月'!$C25</f>
        <v>11638</v>
      </c>
      <c r="Q25">
        <f>'5月'!$E25*'5月'!$C25</f>
        <v>9922</v>
      </c>
      <c r="R25">
        <f>'5月'!$F25*'5月'!$C25</f>
        <v>21560</v>
      </c>
    </row>
    <row r="26" spans="1:18">
      <c r="A26" s="26" t="str">
        <f t="shared" si="2"/>
        <v>1995/5末</v>
      </c>
      <c r="B26" s="26" t="str">
        <f t="shared" si="2"/>
        <v>平成7/5末</v>
      </c>
      <c r="C26" s="43">
        <v>23</v>
      </c>
      <c r="D26" s="43">
        <v>550</v>
      </c>
      <c r="E26" s="43">
        <v>529</v>
      </c>
      <c r="F26" s="43">
        <v>1079</v>
      </c>
      <c r="G26" s="30" t="s">
        <v>15</v>
      </c>
      <c r="J26" s="46" t="s">
        <v>35</v>
      </c>
      <c r="K26" s="46">
        <f>SUM($D$43:$D$47)</f>
        <v>3399</v>
      </c>
      <c r="L26" s="46">
        <f>SUM($E$43:$E$47)</f>
        <v>3183</v>
      </c>
      <c r="M26" s="46">
        <f>SUM($F$43:$F$47)</f>
        <v>6582</v>
      </c>
      <c r="O26" s="17">
        <f>'5月'!$C26</f>
        <v>23</v>
      </c>
      <c r="P26">
        <f>'5月'!$D26*'5月'!$C26</f>
        <v>12650</v>
      </c>
      <c r="Q26">
        <f>'5月'!$E26*'5月'!$C26</f>
        <v>12167</v>
      </c>
      <c r="R26">
        <f>'5月'!$F26*'5月'!$C26</f>
        <v>24817</v>
      </c>
    </row>
    <row r="27" spans="1:18">
      <c r="A27" s="26" t="str">
        <f t="shared" si="2"/>
        <v>1995/5末</v>
      </c>
      <c r="B27" s="26" t="str">
        <f t="shared" si="2"/>
        <v>平成7/5末</v>
      </c>
      <c r="C27" s="43">
        <v>24</v>
      </c>
      <c r="D27" s="43">
        <v>555</v>
      </c>
      <c r="E27" s="43">
        <v>460</v>
      </c>
      <c r="F27" s="43">
        <v>1015</v>
      </c>
      <c r="G27" s="30" t="s">
        <v>15</v>
      </c>
      <c r="J27" s="46" t="s">
        <v>36</v>
      </c>
      <c r="K27" s="46">
        <f>SUM($D$48:$D$52)</f>
        <v>3633</v>
      </c>
      <c r="L27" s="46">
        <f>SUM($E$48:$E$52)</f>
        <v>3253</v>
      </c>
      <c r="M27" s="46">
        <f>SUM($F$48:$F$52)</f>
        <v>6886</v>
      </c>
      <c r="O27" s="17">
        <f>'5月'!$C27</f>
        <v>24</v>
      </c>
      <c r="P27">
        <f>'5月'!$D27*'5月'!$C27</f>
        <v>13320</v>
      </c>
      <c r="Q27">
        <f>'5月'!$E27*'5月'!$C27</f>
        <v>11040</v>
      </c>
      <c r="R27">
        <f>'5月'!$F27*'5月'!$C27</f>
        <v>24360</v>
      </c>
    </row>
    <row r="28" spans="1:18">
      <c r="A28" s="26" t="str">
        <f t="shared" si="2"/>
        <v>1995/5末</v>
      </c>
      <c r="B28" s="26" t="str">
        <f t="shared" si="2"/>
        <v>平成7/5末</v>
      </c>
      <c r="C28" s="43">
        <v>25</v>
      </c>
      <c r="D28" s="43">
        <v>554</v>
      </c>
      <c r="E28" s="43">
        <v>466</v>
      </c>
      <c r="F28" s="43">
        <v>1020</v>
      </c>
      <c r="G28" s="30" t="s">
        <v>15</v>
      </c>
      <c r="J28" s="46" t="s">
        <v>37</v>
      </c>
      <c r="K28" s="46">
        <f>SUM($D$53:$D$57)</f>
        <v>2840</v>
      </c>
      <c r="L28" s="46">
        <f>SUM($E$53:$E$57)</f>
        <v>2827</v>
      </c>
      <c r="M28" s="46">
        <f>SUM($F$53:$F$57)</f>
        <v>5667</v>
      </c>
      <c r="O28" s="17">
        <f>'5月'!$C28</f>
        <v>25</v>
      </c>
      <c r="P28">
        <f>'5月'!$D28*'5月'!$C28</f>
        <v>13850</v>
      </c>
      <c r="Q28">
        <f>'5月'!$E28*'5月'!$C28</f>
        <v>11650</v>
      </c>
      <c r="R28">
        <f>'5月'!$F28*'5月'!$C28</f>
        <v>25500</v>
      </c>
    </row>
    <row r="29" spans="1:18">
      <c r="A29" s="26" t="str">
        <f t="shared" si="2"/>
        <v>1995/5末</v>
      </c>
      <c r="B29" s="26" t="str">
        <f t="shared" si="2"/>
        <v>平成7/5末</v>
      </c>
      <c r="C29" s="43">
        <v>26</v>
      </c>
      <c r="D29" s="43">
        <v>547</v>
      </c>
      <c r="E29" s="43">
        <v>481</v>
      </c>
      <c r="F29" s="43">
        <v>1028</v>
      </c>
      <c r="G29" s="30" t="s">
        <v>15</v>
      </c>
      <c r="J29" s="46" t="s">
        <v>38</v>
      </c>
      <c r="K29" s="46">
        <f>SUM($D$58:$D$62)</f>
        <v>2558</v>
      </c>
      <c r="L29" s="46">
        <f>SUM($E$58:$E$62)</f>
        <v>2800</v>
      </c>
      <c r="M29" s="46">
        <f>SUM($F$58:$F$62)</f>
        <v>5358</v>
      </c>
      <c r="O29" s="17">
        <f>'5月'!$C29</f>
        <v>26</v>
      </c>
      <c r="P29">
        <f>'5月'!$D29*'5月'!$C29</f>
        <v>14222</v>
      </c>
      <c r="Q29">
        <f>'5月'!$E29*'5月'!$C29</f>
        <v>12506</v>
      </c>
      <c r="R29">
        <f>'5月'!$F29*'5月'!$C29</f>
        <v>26728</v>
      </c>
    </row>
    <row r="30" spans="1:18">
      <c r="A30" s="26" t="str">
        <f t="shared" si="2"/>
        <v>1995/5末</v>
      </c>
      <c r="B30" s="26" t="str">
        <f t="shared" si="2"/>
        <v>平成7/5末</v>
      </c>
      <c r="C30" s="43">
        <v>27</v>
      </c>
      <c r="D30" s="43">
        <v>507</v>
      </c>
      <c r="E30" s="43">
        <v>504</v>
      </c>
      <c r="F30" s="43">
        <v>1011</v>
      </c>
      <c r="G30" s="30" t="s">
        <v>15</v>
      </c>
      <c r="J30" s="46" t="s">
        <v>39</v>
      </c>
      <c r="K30" s="46">
        <f>SUM($D$63:$D$67)</f>
        <v>2721</v>
      </c>
      <c r="L30" s="46">
        <f>SUM($E$63:$E$67)</f>
        <v>3088</v>
      </c>
      <c r="M30" s="46">
        <f>SUM($F$63:$F$67)</f>
        <v>5809</v>
      </c>
      <c r="O30" s="17">
        <f>'5月'!$C30</f>
        <v>27</v>
      </c>
      <c r="P30">
        <f>'5月'!$D30*'5月'!$C30</f>
        <v>13689</v>
      </c>
      <c r="Q30">
        <f>'5月'!$E30*'5月'!$C30</f>
        <v>13608</v>
      </c>
      <c r="R30">
        <f>'5月'!$F30*'5月'!$C30</f>
        <v>27297</v>
      </c>
    </row>
    <row r="31" spans="1:18">
      <c r="A31" s="26" t="str">
        <f t="shared" si="2"/>
        <v>1995/5末</v>
      </c>
      <c r="B31" s="26" t="str">
        <f t="shared" si="2"/>
        <v>平成7/5末</v>
      </c>
      <c r="C31" s="43">
        <v>28</v>
      </c>
      <c r="D31" s="43">
        <v>522</v>
      </c>
      <c r="E31" s="43">
        <v>467</v>
      </c>
      <c r="F31" s="43">
        <v>989</v>
      </c>
      <c r="G31" s="30" t="s">
        <v>15</v>
      </c>
      <c r="J31" s="46" t="s">
        <v>40</v>
      </c>
      <c r="K31" s="46">
        <f>SUM($D$68:$D$72)</f>
        <v>2580</v>
      </c>
      <c r="L31" s="46">
        <f>SUM($E$68:$E$72)</f>
        <v>3032</v>
      </c>
      <c r="M31" s="46">
        <f>SUM($F$68:$F$72)</f>
        <v>5612</v>
      </c>
      <c r="O31" s="17">
        <f>'5月'!$C31</f>
        <v>28</v>
      </c>
      <c r="P31">
        <f>'5月'!$D31*'5月'!$C31</f>
        <v>14616</v>
      </c>
      <c r="Q31">
        <f>'5月'!$E31*'5月'!$C31</f>
        <v>13076</v>
      </c>
      <c r="R31">
        <f>'5月'!$F31*'5月'!$C31</f>
        <v>27692</v>
      </c>
    </row>
    <row r="32" spans="1:18">
      <c r="A32" s="26" t="str">
        <f t="shared" si="2"/>
        <v>1995/5末</v>
      </c>
      <c r="B32" s="26" t="str">
        <f t="shared" si="2"/>
        <v>平成7/5末</v>
      </c>
      <c r="C32" s="43">
        <v>29</v>
      </c>
      <c r="D32" s="43">
        <v>454</v>
      </c>
      <c r="E32" s="43">
        <v>456</v>
      </c>
      <c r="F32" s="43">
        <v>910</v>
      </c>
      <c r="G32" s="30" t="s">
        <v>15</v>
      </c>
      <c r="J32" s="46" t="s">
        <v>41</v>
      </c>
      <c r="K32" s="46">
        <f>SUM($D$73:$D$77)</f>
        <v>1792</v>
      </c>
      <c r="L32" s="46">
        <f>SUM($E$73:$E$77)</f>
        <v>2639</v>
      </c>
      <c r="M32" s="46">
        <f>SUM($F$73:$F$77)</f>
        <v>4431</v>
      </c>
      <c r="O32" s="17">
        <f>'5月'!$C32</f>
        <v>29</v>
      </c>
      <c r="P32">
        <f>'5月'!$D32*'5月'!$C32</f>
        <v>13166</v>
      </c>
      <c r="Q32">
        <f>'5月'!$E32*'5月'!$C32</f>
        <v>13224</v>
      </c>
      <c r="R32">
        <f>'5月'!$F32*'5月'!$C32</f>
        <v>26390</v>
      </c>
    </row>
    <row r="33" spans="1:18">
      <c r="A33" s="26" t="str">
        <f t="shared" si="2"/>
        <v>1995/5末</v>
      </c>
      <c r="B33" s="26" t="str">
        <f t="shared" si="2"/>
        <v>平成7/5末</v>
      </c>
      <c r="C33" s="43">
        <v>30</v>
      </c>
      <c r="D33" s="43">
        <v>565</v>
      </c>
      <c r="E33" s="43">
        <v>498</v>
      </c>
      <c r="F33" s="43">
        <v>1063</v>
      </c>
      <c r="G33" s="30" t="s">
        <v>15</v>
      </c>
      <c r="J33" s="46" t="s">
        <v>42</v>
      </c>
      <c r="K33" s="46">
        <f>SUM($D$78:$D$82)</f>
        <v>1270</v>
      </c>
      <c r="L33" s="46">
        <f>SUM($E$78:$E$82)</f>
        <v>2008</v>
      </c>
      <c r="M33" s="46">
        <f>SUM($F$78:$F$82)</f>
        <v>3278</v>
      </c>
      <c r="O33" s="17">
        <f>'5月'!$C33</f>
        <v>30</v>
      </c>
      <c r="P33">
        <f>'5月'!$D33*'5月'!$C33</f>
        <v>16950</v>
      </c>
      <c r="Q33">
        <f>'5月'!$E33*'5月'!$C33</f>
        <v>14940</v>
      </c>
      <c r="R33">
        <f>'5月'!$F33*'5月'!$C33</f>
        <v>31890</v>
      </c>
    </row>
    <row r="34" spans="1:18">
      <c r="A34" s="26" t="str">
        <f t="shared" si="2"/>
        <v>1995/5末</v>
      </c>
      <c r="B34" s="26" t="str">
        <f t="shared" si="2"/>
        <v>平成7/5末</v>
      </c>
      <c r="C34" s="43">
        <v>31</v>
      </c>
      <c r="D34" s="43">
        <v>528</v>
      </c>
      <c r="E34" s="43">
        <v>517</v>
      </c>
      <c r="F34" s="43">
        <v>1045</v>
      </c>
      <c r="G34" s="30" t="s">
        <v>15</v>
      </c>
      <c r="J34" s="46" t="s">
        <v>43</v>
      </c>
      <c r="K34" s="46">
        <f>SUM($D$83:$D$87)</f>
        <v>757</v>
      </c>
      <c r="L34" s="46">
        <f>SUM($E$83:$E$87)</f>
        <v>1367</v>
      </c>
      <c r="M34" s="46">
        <f>SUM($F$83:$F$87)</f>
        <v>2124</v>
      </c>
      <c r="O34" s="17">
        <f>'5月'!$C34</f>
        <v>31</v>
      </c>
      <c r="P34">
        <f>'5月'!$D34*'5月'!$C34</f>
        <v>16368</v>
      </c>
      <c r="Q34">
        <f>'5月'!$E34*'5月'!$C34</f>
        <v>16027</v>
      </c>
      <c r="R34">
        <f>'5月'!$F34*'5月'!$C34</f>
        <v>32395</v>
      </c>
    </row>
    <row r="35" spans="1:18">
      <c r="A35" s="26" t="str">
        <f t="shared" si="2"/>
        <v>1995/5末</v>
      </c>
      <c r="B35" s="26" t="str">
        <f t="shared" si="2"/>
        <v>平成7/5末</v>
      </c>
      <c r="C35" s="43">
        <v>32</v>
      </c>
      <c r="D35" s="43">
        <v>551</v>
      </c>
      <c r="E35" s="43">
        <v>545</v>
      </c>
      <c r="F35" s="43">
        <v>1096</v>
      </c>
      <c r="G35" s="30" t="s">
        <v>15</v>
      </c>
      <c r="J35" s="46" t="s">
        <v>44</v>
      </c>
      <c r="K35" s="46">
        <f>SUM($D$88:$D$92)</f>
        <v>296</v>
      </c>
      <c r="L35" s="46">
        <f>SUM($E$88:$E$92)</f>
        <v>767</v>
      </c>
      <c r="M35" s="46">
        <f>SUM($F$88:$F$92)</f>
        <v>1063</v>
      </c>
      <c r="O35" s="17">
        <f>'5月'!$C35</f>
        <v>32</v>
      </c>
      <c r="P35">
        <f>'5月'!$D35*'5月'!$C35</f>
        <v>17632</v>
      </c>
      <c r="Q35">
        <f>'5月'!$E35*'5月'!$C35</f>
        <v>17440</v>
      </c>
      <c r="R35">
        <f>'5月'!$F35*'5月'!$C35</f>
        <v>35072</v>
      </c>
    </row>
    <row r="36" spans="1:18">
      <c r="A36" s="26" t="str">
        <f t="shared" si="2"/>
        <v>1995/5末</v>
      </c>
      <c r="B36" s="26" t="str">
        <f t="shared" si="2"/>
        <v>平成7/5末</v>
      </c>
      <c r="C36" s="43">
        <v>33</v>
      </c>
      <c r="D36" s="43">
        <v>565</v>
      </c>
      <c r="E36" s="43">
        <v>517</v>
      </c>
      <c r="F36" s="43">
        <v>1082</v>
      </c>
      <c r="G36" s="30" t="s">
        <v>15</v>
      </c>
      <c r="J36" s="46" t="s">
        <v>45</v>
      </c>
      <c r="K36" s="46">
        <f>SUM($D$93:$D$97)</f>
        <v>79</v>
      </c>
      <c r="L36" s="46">
        <f>SUM($E$93:$E$97)</f>
        <v>217</v>
      </c>
      <c r="M36" s="46">
        <f>SUM($F$93:$F$97)</f>
        <v>296</v>
      </c>
      <c r="O36" s="17">
        <f>'5月'!$C36</f>
        <v>33</v>
      </c>
      <c r="P36">
        <f>'5月'!$D36*'5月'!$C36</f>
        <v>18645</v>
      </c>
      <c r="Q36">
        <f>'5月'!$E36*'5月'!$C36</f>
        <v>17061</v>
      </c>
      <c r="R36">
        <f>'5月'!$F36*'5月'!$C36</f>
        <v>35706</v>
      </c>
    </row>
    <row r="37" spans="1:18">
      <c r="A37" s="26" t="str">
        <f t="shared" ref="A37:B52" si="3">A36</f>
        <v>1995/5末</v>
      </c>
      <c r="B37" s="26" t="str">
        <f t="shared" si="3"/>
        <v>平成7/5末</v>
      </c>
      <c r="C37" s="43">
        <v>34</v>
      </c>
      <c r="D37" s="43">
        <v>555</v>
      </c>
      <c r="E37" s="43">
        <v>512</v>
      </c>
      <c r="F37" s="43">
        <v>1067</v>
      </c>
      <c r="G37" s="30" t="s">
        <v>15</v>
      </c>
      <c r="J37" s="46" t="s">
        <v>46</v>
      </c>
      <c r="K37" s="46">
        <f>SUM($D$98:$D$102)</f>
        <v>9</v>
      </c>
      <c r="L37" s="46">
        <f>SUM($E$98:$E$102)</f>
        <v>36</v>
      </c>
      <c r="M37" s="46">
        <f>SUM($F$98:$F$102)</f>
        <v>45</v>
      </c>
      <c r="O37" s="17">
        <f>'5月'!$C37</f>
        <v>34</v>
      </c>
      <c r="P37">
        <f>'5月'!$D37*'5月'!$C37</f>
        <v>18870</v>
      </c>
      <c r="Q37">
        <f>'5月'!$E37*'5月'!$C37</f>
        <v>17408</v>
      </c>
      <c r="R37">
        <f>'5月'!$F37*'5月'!$C37</f>
        <v>36278</v>
      </c>
    </row>
    <row r="38" spans="1:18">
      <c r="A38" s="26" t="str">
        <f t="shared" si="3"/>
        <v>1995/5末</v>
      </c>
      <c r="B38" s="26" t="str">
        <f t="shared" si="3"/>
        <v>平成7/5末</v>
      </c>
      <c r="C38" s="43">
        <v>35</v>
      </c>
      <c r="D38" s="43">
        <v>592</v>
      </c>
      <c r="E38" s="43">
        <v>561</v>
      </c>
      <c r="F38" s="43">
        <v>1153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'5月'!$C38</f>
        <v>35</v>
      </c>
      <c r="P38">
        <f>'5月'!$D38*'5月'!$C38</f>
        <v>20720</v>
      </c>
      <c r="Q38">
        <f>'5月'!$E38*'5月'!$C38</f>
        <v>19635</v>
      </c>
      <c r="R38">
        <f>'5月'!$F38*'5月'!$C38</f>
        <v>40355</v>
      </c>
    </row>
    <row r="39" spans="1:18">
      <c r="A39" s="26" t="str">
        <f t="shared" si="3"/>
        <v>1995/5末</v>
      </c>
      <c r="B39" s="26" t="str">
        <f t="shared" si="3"/>
        <v>平成7/5末</v>
      </c>
      <c r="C39" s="43">
        <v>36</v>
      </c>
      <c r="D39" s="43">
        <v>637</v>
      </c>
      <c r="E39" s="43">
        <v>583</v>
      </c>
      <c r="F39" s="43">
        <v>1220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'5月'!$C39</f>
        <v>36</v>
      </c>
      <c r="P39">
        <f>'5月'!$D39*'5月'!$C39</f>
        <v>22932</v>
      </c>
      <c r="Q39">
        <f>'5月'!$E39*'5月'!$C39</f>
        <v>20988</v>
      </c>
      <c r="R39">
        <f>'5月'!$F39*'5月'!$C39</f>
        <v>43920</v>
      </c>
    </row>
    <row r="40" spans="1:18">
      <c r="A40" s="26" t="str">
        <f t="shared" si="3"/>
        <v>1995/5末</v>
      </c>
      <c r="B40" s="26" t="str">
        <f t="shared" si="3"/>
        <v>平成7/5末</v>
      </c>
      <c r="C40" s="43">
        <v>37</v>
      </c>
      <c r="D40" s="43">
        <v>612</v>
      </c>
      <c r="E40" s="43">
        <v>523</v>
      </c>
      <c r="F40" s="43">
        <v>1135</v>
      </c>
      <c r="G40" s="30" t="s">
        <v>15</v>
      </c>
      <c r="O40" s="17">
        <f>'5月'!$C40</f>
        <v>37</v>
      </c>
      <c r="P40">
        <f>'5月'!$D40*'5月'!$C40</f>
        <v>22644</v>
      </c>
      <c r="Q40">
        <f>'5月'!$E40*'5月'!$C40</f>
        <v>19351</v>
      </c>
      <c r="R40">
        <f>'5月'!$F40*'5月'!$C40</f>
        <v>41995</v>
      </c>
    </row>
    <row r="41" spans="1:18">
      <c r="A41" s="26" t="str">
        <f t="shared" si="3"/>
        <v>1995/5末</v>
      </c>
      <c r="B41" s="26" t="str">
        <f t="shared" si="3"/>
        <v>平成7/5末</v>
      </c>
      <c r="C41" s="43">
        <v>38</v>
      </c>
      <c r="D41" s="43">
        <v>598</v>
      </c>
      <c r="E41" s="43">
        <v>572</v>
      </c>
      <c r="F41" s="43">
        <v>1170</v>
      </c>
      <c r="G41" s="30" t="s">
        <v>15</v>
      </c>
      <c r="O41" s="17">
        <f>'5月'!$C41</f>
        <v>38</v>
      </c>
      <c r="P41">
        <f>'5月'!$D41*'5月'!$C41</f>
        <v>22724</v>
      </c>
      <c r="Q41">
        <f>'5月'!$E41*'5月'!$C41</f>
        <v>21736</v>
      </c>
      <c r="R41">
        <f>'5月'!$F41*'5月'!$C41</f>
        <v>44460</v>
      </c>
    </row>
    <row r="42" spans="1:18">
      <c r="A42" s="26" t="str">
        <f t="shared" si="3"/>
        <v>1995/5末</v>
      </c>
      <c r="B42" s="26" t="str">
        <f t="shared" si="3"/>
        <v>平成7/5末</v>
      </c>
      <c r="C42" s="43">
        <v>39</v>
      </c>
      <c r="D42" s="43">
        <v>610</v>
      </c>
      <c r="E42" s="43">
        <v>539</v>
      </c>
      <c r="F42" s="43">
        <v>1149</v>
      </c>
      <c r="G42" s="30" t="s">
        <v>15</v>
      </c>
      <c r="O42" s="17">
        <f>'5月'!$C42</f>
        <v>39</v>
      </c>
      <c r="P42">
        <f>'5月'!$D42*'5月'!$C42</f>
        <v>23790</v>
      </c>
      <c r="Q42">
        <f>'5月'!$E42*'5月'!$C42</f>
        <v>21021</v>
      </c>
      <c r="R42">
        <f>'5月'!$F42*'5月'!$C42</f>
        <v>44811</v>
      </c>
    </row>
    <row r="43" spans="1:18">
      <c r="A43" s="26" t="str">
        <f t="shared" si="3"/>
        <v>1995/5末</v>
      </c>
      <c r="B43" s="26" t="str">
        <f t="shared" si="3"/>
        <v>平成7/5末</v>
      </c>
      <c r="C43" s="43">
        <v>40</v>
      </c>
      <c r="D43" s="43">
        <v>609</v>
      </c>
      <c r="E43" s="43">
        <v>608</v>
      </c>
      <c r="F43" s="43">
        <v>1217</v>
      </c>
      <c r="G43" s="30" t="s">
        <v>15</v>
      </c>
      <c r="O43" s="17">
        <f>'5月'!$C43</f>
        <v>40</v>
      </c>
      <c r="P43">
        <f>'5月'!$D43*'5月'!$C43</f>
        <v>24360</v>
      </c>
      <c r="Q43">
        <f>'5月'!$E43*'5月'!$C43</f>
        <v>24320</v>
      </c>
      <c r="R43">
        <f>'5月'!$F43*'5月'!$C43</f>
        <v>48680</v>
      </c>
    </row>
    <row r="44" spans="1:18">
      <c r="A44" s="26" t="str">
        <f t="shared" si="3"/>
        <v>1995/5末</v>
      </c>
      <c r="B44" s="26" t="str">
        <f t="shared" si="3"/>
        <v>平成7/5末</v>
      </c>
      <c r="C44" s="43">
        <v>41</v>
      </c>
      <c r="D44" s="43">
        <v>659</v>
      </c>
      <c r="E44" s="43">
        <v>590</v>
      </c>
      <c r="F44" s="43">
        <v>1249</v>
      </c>
      <c r="G44" s="30" t="s">
        <v>15</v>
      </c>
      <c r="O44" s="17">
        <f>'5月'!$C44</f>
        <v>41</v>
      </c>
      <c r="P44">
        <f>'5月'!$D44*'5月'!$C44</f>
        <v>27019</v>
      </c>
      <c r="Q44">
        <f>'5月'!$E44*'5月'!$C44</f>
        <v>24190</v>
      </c>
      <c r="R44">
        <f>'5月'!$F44*'5月'!$C44</f>
        <v>51209</v>
      </c>
    </row>
    <row r="45" spans="1:18">
      <c r="A45" s="26" t="str">
        <f t="shared" si="3"/>
        <v>1995/5末</v>
      </c>
      <c r="B45" s="26" t="str">
        <f t="shared" si="3"/>
        <v>平成7/5末</v>
      </c>
      <c r="C45" s="43">
        <v>42</v>
      </c>
      <c r="D45" s="43">
        <v>655</v>
      </c>
      <c r="E45" s="43">
        <v>636</v>
      </c>
      <c r="F45" s="43">
        <v>1291</v>
      </c>
      <c r="G45" s="30" t="s">
        <v>15</v>
      </c>
      <c r="O45" s="17">
        <f>'5月'!$C45</f>
        <v>42</v>
      </c>
      <c r="P45">
        <f>'5月'!$D45*'5月'!$C45</f>
        <v>27510</v>
      </c>
      <c r="Q45">
        <f>'5月'!$E45*'5月'!$C45</f>
        <v>26712</v>
      </c>
      <c r="R45">
        <f>'5月'!$F45*'5月'!$C45</f>
        <v>54222</v>
      </c>
    </row>
    <row r="46" spans="1:18">
      <c r="A46" s="26" t="str">
        <f t="shared" si="3"/>
        <v>1995/5末</v>
      </c>
      <c r="B46" s="26" t="str">
        <f t="shared" si="3"/>
        <v>平成7/5末</v>
      </c>
      <c r="C46" s="43">
        <v>43</v>
      </c>
      <c r="D46" s="43">
        <v>720</v>
      </c>
      <c r="E46" s="43">
        <v>636</v>
      </c>
      <c r="F46" s="43">
        <v>1356</v>
      </c>
      <c r="G46" s="30" t="s">
        <v>15</v>
      </c>
      <c r="O46" s="17">
        <f>'5月'!$C46</f>
        <v>43</v>
      </c>
      <c r="P46">
        <f>'5月'!$D46*'5月'!$C46</f>
        <v>30960</v>
      </c>
      <c r="Q46">
        <f>'5月'!$E46*'5月'!$C46</f>
        <v>27348</v>
      </c>
      <c r="R46">
        <f>'5月'!$F46*'5月'!$C46</f>
        <v>58308</v>
      </c>
    </row>
    <row r="47" spans="1:18">
      <c r="A47" s="26" t="str">
        <f t="shared" si="3"/>
        <v>1995/5末</v>
      </c>
      <c r="B47" s="26" t="str">
        <f t="shared" si="3"/>
        <v>平成7/5末</v>
      </c>
      <c r="C47" s="43">
        <v>44</v>
      </c>
      <c r="D47" s="43">
        <v>756</v>
      </c>
      <c r="E47" s="43">
        <v>713</v>
      </c>
      <c r="F47" s="43">
        <v>1469</v>
      </c>
      <c r="G47" s="30" t="s">
        <v>15</v>
      </c>
      <c r="O47" s="17">
        <f>'5月'!$C47</f>
        <v>44</v>
      </c>
      <c r="P47">
        <f>'5月'!$D47*'5月'!$C47</f>
        <v>33264</v>
      </c>
      <c r="Q47">
        <f>'5月'!$E47*'5月'!$C47</f>
        <v>31372</v>
      </c>
      <c r="R47">
        <f>'5月'!$F47*'5月'!$C47</f>
        <v>64636</v>
      </c>
    </row>
    <row r="48" spans="1:18">
      <c r="A48" s="26" t="str">
        <f t="shared" si="3"/>
        <v>1995/5末</v>
      </c>
      <c r="B48" s="26" t="str">
        <f t="shared" si="3"/>
        <v>平成7/5末</v>
      </c>
      <c r="C48" s="43">
        <v>45</v>
      </c>
      <c r="D48" s="43">
        <v>752</v>
      </c>
      <c r="E48" s="43">
        <v>745</v>
      </c>
      <c r="F48" s="43">
        <v>1497</v>
      </c>
      <c r="G48" s="30" t="s">
        <v>15</v>
      </c>
      <c r="O48" s="17">
        <f>'5月'!$C48</f>
        <v>45</v>
      </c>
      <c r="P48">
        <f>'5月'!$D48*'5月'!$C48</f>
        <v>33840</v>
      </c>
      <c r="Q48">
        <f>'5月'!$E48*'5月'!$C48</f>
        <v>33525</v>
      </c>
      <c r="R48">
        <f>'5月'!$F48*'5月'!$C48</f>
        <v>67365</v>
      </c>
    </row>
    <row r="49" spans="1:18">
      <c r="A49" s="26" t="str">
        <f t="shared" si="3"/>
        <v>1995/5末</v>
      </c>
      <c r="B49" s="26" t="str">
        <f t="shared" si="3"/>
        <v>平成7/5末</v>
      </c>
      <c r="C49" s="43">
        <v>46</v>
      </c>
      <c r="D49" s="43">
        <v>905</v>
      </c>
      <c r="E49" s="43">
        <v>771</v>
      </c>
      <c r="F49" s="43">
        <v>1676</v>
      </c>
      <c r="G49" s="30" t="s">
        <v>15</v>
      </c>
      <c r="O49" s="17">
        <f>'5月'!$C49</f>
        <v>46</v>
      </c>
      <c r="P49">
        <f>'5月'!$D49*'5月'!$C49</f>
        <v>41630</v>
      </c>
      <c r="Q49">
        <f>'5月'!$E49*'5月'!$C49</f>
        <v>35466</v>
      </c>
      <c r="R49">
        <f>'5月'!$F49*'5月'!$C49</f>
        <v>77096</v>
      </c>
    </row>
    <row r="50" spans="1:18">
      <c r="A50" s="26" t="str">
        <f t="shared" si="3"/>
        <v>1995/5末</v>
      </c>
      <c r="B50" s="26" t="str">
        <f t="shared" si="3"/>
        <v>平成7/5末</v>
      </c>
      <c r="C50" s="43">
        <v>47</v>
      </c>
      <c r="D50" s="43">
        <v>883</v>
      </c>
      <c r="E50" s="43">
        <v>775</v>
      </c>
      <c r="F50" s="43">
        <v>1658</v>
      </c>
      <c r="G50" s="30" t="s">
        <v>15</v>
      </c>
      <c r="O50" s="17">
        <f>'5月'!$C50</f>
        <v>47</v>
      </c>
      <c r="P50">
        <f>'5月'!$D50*'5月'!$C50</f>
        <v>41501</v>
      </c>
      <c r="Q50">
        <f>'5月'!$E50*'5月'!$C50</f>
        <v>36425</v>
      </c>
      <c r="R50">
        <f>'5月'!$F50*'5月'!$C50</f>
        <v>77926</v>
      </c>
    </row>
    <row r="51" spans="1:18">
      <c r="A51" s="26" t="str">
        <f t="shared" si="3"/>
        <v>1995/5末</v>
      </c>
      <c r="B51" s="26" t="str">
        <f t="shared" si="3"/>
        <v>平成7/5末</v>
      </c>
      <c r="C51" s="43">
        <v>48</v>
      </c>
      <c r="D51" s="43">
        <v>682</v>
      </c>
      <c r="E51" s="43">
        <v>571</v>
      </c>
      <c r="F51" s="43">
        <v>1253</v>
      </c>
      <c r="G51" s="30" t="s">
        <v>15</v>
      </c>
      <c r="O51" s="17">
        <f>'5月'!$C51</f>
        <v>48</v>
      </c>
      <c r="P51">
        <f>'5月'!$D51*'5月'!$C51</f>
        <v>32736</v>
      </c>
      <c r="Q51">
        <f>'5月'!$E51*'5月'!$C51</f>
        <v>27408</v>
      </c>
      <c r="R51">
        <f>'5月'!$F51*'5月'!$C51</f>
        <v>60144</v>
      </c>
    </row>
    <row r="52" spans="1:18">
      <c r="A52" s="26" t="str">
        <f t="shared" si="3"/>
        <v>1995/5末</v>
      </c>
      <c r="B52" s="26" t="str">
        <f t="shared" si="3"/>
        <v>平成7/5末</v>
      </c>
      <c r="C52" s="43">
        <v>49</v>
      </c>
      <c r="D52" s="43">
        <v>411</v>
      </c>
      <c r="E52" s="43">
        <v>391</v>
      </c>
      <c r="F52" s="43">
        <v>802</v>
      </c>
      <c r="G52" s="30" t="s">
        <v>15</v>
      </c>
      <c r="O52" s="17">
        <f>'5月'!$C52</f>
        <v>49</v>
      </c>
      <c r="P52">
        <f>'5月'!$D52*'5月'!$C52</f>
        <v>20139</v>
      </c>
      <c r="Q52">
        <f>'5月'!$E52*'5月'!$C52</f>
        <v>19159</v>
      </c>
      <c r="R52">
        <f>'5月'!$F52*'5月'!$C52</f>
        <v>39298</v>
      </c>
    </row>
    <row r="53" spans="1:18">
      <c r="A53" s="26" t="str">
        <f t="shared" ref="A53:B68" si="4">A52</f>
        <v>1995/5末</v>
      </c>
      <c r="B53" s="26" t="str">
        <f t="shared" si="4"/>
        <v>平成7/5末</v>
      </c>
      <c r="C53" s="43">
        <v>50</v>
      </c>
      <c r="D53" s="43">
        <v>508</v>
      </c>
      <c r="E53" s="43">
        <v>526</v>
      </c>
      <c r="F53" s="43">
        <v>1034</v>
      </c>
      <c r="G53" s="30" t="s">
        <v>15</v>
      </c>
      <c r="O53" s="17">
        <f>'5月'!$C53</f>
        <v>50</v>
      </c>
      <c r="P53">
        <f>'5月'!$D53*'5月'!$C53</f>
        <v>25400</v>
      </c>
      <c r="Q53">
        <f>'5月'!$E53*'5月'!$C53</f>
        <v>26300</v>
      </c>
      <c r="R53">
        <f>'5月'!$F53*'5月'!$C53</f>
        <v>51700</v>
      </c>
    </row>
    <row r="54" spans="1:18">
      <c r="A54" s="26" t="str">
        <f t="shared" si="4"/>
        <v>1995/5末</v>
      </c>
      <c r="B54" s="26" t="str">
        <f t="shared" si="4"/>
        <v>平成7/5末</v>
      </c>
      <c r="C54" s="43">
        <v>51</v>
      </c>
      <c r="D54" s="43">
        <v>584</v>
      </c>
      <c r="E54" s="43">
        <v>579</v>
      </c>
      <c r="F54" s="43">
        <v>1163</v>
      </c>
      <c r="G54" s="30" t="s">
        <v>15</v>
      </c>
      <c r="O54" s="17">
        <f>'5月'!$C54</f>
        <v>51</v>
      </c>
      <c r="P54">
        <f>'5月'!$D54*'5月'!$C54</f>
        <v>29784</v>
      </c>
      <c r="Q54">
        <f>'5月'!$E54*'5月'!$C54</f>
        <v>29529</v>
      </c>
      <c r="R54">
        <f>'5月'!$F54*'5月'!$C54</f>
        <v>59313</v>
      </c>
    </row>
    <row r="55" spans="1:18">
      <c r="A55" s="26" t="str">
        <f t="shared" si="4"/>
        <v>1995/5末</v>
      </c>
      <c r="B55" s="26" t="str">
        <f t="shared" si="4"/>
        <v>平成7/5末</v>
      </c>
      <c r="C55" s="43">
        <v>52</v>
      </c>
      <c r="D55" s="43">
        <v>580</v>
      </c>
      <c r="E55" s="43">
        <v>523</v>
      </c>
      <c r="F55" s="43">
        <v>1103</v>
      </c>
      <c r="G55" s="30" t="s">
        <v>15</v>
      </c>
      <c r="O55" s="17">
        <f>'5月'!$C55</f>
        <v>52</v>
      </c>
      <c r="P55">
        <f>'5月'!$D55*'5月'!$C55</f>
        <v>30160</v>
      </c>
      <c r="Q55">
        <f>'5月'!$E55*'5月'!$C55</f>
        <v>27196</v>
      </c>
      <c r="R55">
        <f>'5月'!$F55*'5月'!$C55</f>
        <v>57356</v>
      </c>
    </row>
    <row r="56" spans="1:18">
      <c r="A56" s="26" t="str">
        <f t="shared" si="4"/>
        <v>1995/5末</v>
      </c>
      <c r="B56" s="26" t="str">
        <f t="shared" si="4"/>
        <v>平成7/5末</v>
      </c>
      <c r="C56" s="43">
        <v>53</v>
      </c>
      <c r="D56" s="43">
        <v>638</v>
      </c>
      <c r="E56" s="43">
        <v>629</v>
      </c>
      <c r="F56" s="43">
        <v>1267</v>
      </c>
      <c r="G56" s="30" t="s">
        <v>15</v>
      </c>
      <c r="O56" s="17">
        <f>'5月'!$C56</f>
        <v>53</v>
      </c>
      <c r="P56">
        <f>'5月'!$D56*'5月'!$C56</f>
        <v>33814</v>
      </c>
      <c r="Q56">
        <f>'5月'!$E56*'5月'!$C56</f>
        <v>33337</v>
      </c>
      <c r="R56">
        <f>'5月'!$F56*'5月'!$C56</f>
        <v>67151</v>
      </c>
    </row>
    <row r="57" spans="1:18">
      <c r="A57" s="26" t="str">
        <f t="shared" si="4"/>
        <v>1995/5末</v>
      </c>
      <c r="B57" s="26" t="str">
        <f t="shared" si="4"/>
        <v>平成7/5末</v>
      </c>
      <c r="C57" s="43">
        <v>54</v>
      </c>
      <c r="D57" s="43">
        <v>530</v>
      </c>
      <c r="E57" s="43">
        <v>570</v>
      </c>
      <c r="F57" s="43">
        <v>1100</v>
      </c>
      <c r="G57" s="30" t="s">
        <v>15</v>
      </c>
      <c r="O57" s="17">
        <f>'5月'!$C57</f>
        <v>54</v>
      </c>
      <c r="P57">
        <f>'5月'!$D57*'5月'!$C57</f>
        <v>28620</v>
      </c>
      <c r="Q57">
        <f>'5月'!$E57*'5月'!$C57</f>
        <v>30780</v>
      </c>
      <c r="R57">
        <f>'5月'!$F57*'5月'!$C57</f>
        <v>59400</v>
      </c>
    </row>
    <row r="58" spans="1:18">
      <c r="A58" s="26" t="str">
        <f t="shared" si="4"/>
        <v>1995/5末</v>
      </c>
      <c r="B58" s="26" t="str">
        <f t="shared" si="4"/>
        <v>平成7/5末</v>
      </c>
      <c r="C58" s="43">
        <v>55</v>
      </c>
      <c r="D58" s="43">
        <v>532</v>
      </c>
      <c r="E58" s="43">
        <v>479</v>
      </c>
      <c r="F58" s="43">
        <v>1011</v>
      </c>
      <c r="G58" s="30" t="s">
        <v>15</v>
      </c>
      <c r="O58" s="17">
        <f>'5月'!$C58</f>
        <v>55</v>
      </c>
      <c r="P58">
        <f>'5月'!$D58*'5月'!$C58</f>
        <v>29260</v>
      </c>
      <c r="Q58">
        <f>'5月'!$E58*'5月'!$C58</f>
        <v>26345</v>
      </c>
      <c r="R58">
        <f>'5月'!$F58*'5月'!$C58</f>
        <v>55605</v>
      </c>
    </row>
    <row r="59" spans="1:18">
      <c r="A59" s="26" t="str">
        <f t="shared" si="4"/>
        <v>1995/5末</v>
      </c>
      <c r="B59" s="26" t="str">
        <f t="shared" si="4"/>
        <v>平成7/5末</v>
      </c>
      <c r="C59" s="43">
        <v>56</v>
      </c>
      <c r="D59" s="43">
        <v>473</v>
      </c>
      <c r="E59" s="43">
        <v>504</v>
      </c>
      <c r="F59" s="43">
        <v>977</v>
      </c>
      <c r="G59" s="30" t="s">
        <v>15</v>
      </c>
      <c r="O59" s="17">
        <f>'5月'!$C59</f>
        <v>56</v>
      </c>
      <c r="P59">
        <f>'5月'!$D59*'5月'!$C59</f>
        <v>26488</v>
      </c>
      <c r="Q59">
        <f>'5月'!$E59*'5月'!$C59</f>
        <v>28224</v>
      </c>
      <c r="R59">
        <f>'5月'!$F59*'5月'!$C59</f>
        <v>54712</v>
      </c>
    </row>
    <row r="60" spans="1:18">
      <c r="A60" s="26" t="str">
        <f t="shared" si="4"/>
        <v>1995/5末</v>
      </c>
      <c r="B60" s="26" t="str">
        <f t="shared" si="4"/>
        <v>平成7/5末</v>
      </c>
      <c r="C60" s="43">
        <v>57</v>
      </c>
      <c r="D60" s="43">
        <v>530</v>
      </c>
      <c r="E60" s="43">
        <v>589</v>
      </c>
      <c r="F60" s="43">
        <v>1119</v>
      </c>
      <c r="G60" s="30" t="s">
        <v>15</v>
      </c>
      <c r="O60" s="17">
        <f>'5月'!$C60</f>
        <v>57</v>
      </c>
      <c r="P60">
        <f>'5月'!$D60*'5月'!$C60</f>
        <v>30210</v>
      </c>
      <c r="Q60">
        <f>'5月'!$E60*'5月'!$C60</f>
        <v>33573</v>
      </c>
      <c r="R60">
        <f>'5月'!$F60*'5月'!$C60</f>
        <v>63783</v>
      </c>
    </row>
    <row r="61" spans="1:18">
      <c r="A61" s="26" t="str">
        <f t="shared" si="4"/>
        <v>1995/5末</v>
      </c>
      <c r="B61" s="26" t="str">
        <f t="shared" si="4"/>
        <v>平成7/5末</v>
      </c>
      <c r="C61" s="43">
        <v>58</v>
      </c>
      <c r="D61" s="43">
        <v>450</v>
      </c>
      <c r="E61" s="43">
        <v>590</v>
      </c>
      <c r="F61" s="43">
        <v>1040</v>
      </c>
      <c r="G61" s="30" t="s">
        <v>15</v>
      </c>
      <c r="O61" s="17">
        <f>'5月'!$C61</f>
        <v>58</v>
      </c>
      <c r="P61">
        <f>'5月'!$D61*'5月'!$C61</f>
        <v>26100</v>
      </c>
      <c r="Q61">
        <f>'5月'!$E61*'5月'!$C61</f>
        <v>34220</v>
      </c>
      <c r="R61">
        <f>'5月'!$F61*'5月'!$C61</f>
        <v>60320</v>
      </c>
    </row>
    <row r="62" spans="1:18">
      <c r="A62" s="26" t="str">
        <f t="shared" si="4"/>
        <v>1995/5末</v>
      </c>
      <c r="B62" s="26" t="str">
        <f t="shared" si="4"/>
        <v>平成7/5末</v>
      </c>
      <c r="C62" s="43">
        <v>59</v>
      </c>
      <c r="D62" s="43">
        <v>573</v>
      </c>
      <c r="E62" s="43">
        <v>638</v>
      </c>
      <c r="F62" s="43">
        <v>1211</v>
      </c>
      <c r="G62" s="30" t="s">
        <v>15</v>
      </c>
      <c r="O62" s="17">
        <f>'5月'!$C62</f>
        <v>59</v>
      </c>
      <c r="P62">
        <f>'5月'!$D62*'5月'!$C62</f>
        <v>33807</v>
      </c>
      <c r="Q62">
        <f>'5月'!$E62*'5月'!$C62</f>
        <v>37642</v>
      </c>
      <c r="R62">
        <f>'5月'!$F62*'5月'!$C62</f>
        <v>71449</v>
      </c>
    </row>
    <row r="63" spans="1:18">
      <c r="A63" s="26" t="str">
        <f t="shared" si="4"/>
        <v>1995/5末</v>
      </c>
      <c r="B63" s="26" t="str">
        <f t="shared" si="4"/>
        <v>平成7/5末</v>
      </c>
      <c r="C63" s="43">
        <v>60</v>
      </c>
      <c r="D63" s="43">
        <v>539</v>
      </c>
      <c r="E63" s="43">
        <v>581</v>
      </c>
      <c r="F63" s="43">
        <v>1120</v>
      </c>
      <c r="G63" s="30" t="s">
        <v>15</v>
      </c>
      <c r="O63" s="17">
        <f>'5月'!$C63</f>
        <v>60</v>
      </c>
      <c r="P63">
        <f>'5月'!$D63*'5月'!$C63</f>
        <v>32340</v>
      </c>
      <c r="Q63">
        <f>'5月'!$E63*'5月'!$C63</f>
        <v>34860</v>
      </c>
      <c r="R63">
        <f>'5月'!$F63*'5月'!$C63</f>
        <v>67200</v>
      </c>
    </row>
    <row r="64" spans="1:18">
      <c r="A64" s="26" t="str">
        <f t="shared" si="4"/>
        <v>1995/5末</v>
      </c>
      <c r="B64" s="26" t="str">
        <f t="shared" si="4"/>
        <v>平成7/5末</v>
      </c>
      <c r="C64" s="43">
        <v>61</v>
      </c>
      <c r="D64" s="43">
        <v>495</v>
      </c>
      <c r="E64" s="43">
        <v>606</v>
      </c>
      <c r="F64" s="43">
        <v>1101</v>
      </c>
      <c r="G64" s="30" t="s">
        <v>15</v>
      </c>
      <c r="O64" s="17">
        <f>'5月'!$C64</f>
        <v>61</v>
      </c>
      <c r="P64">
        <f>'5月'!$D64*'5月'!$C64</f>
        <v>30195</v>
      </c>
      <c r="Q64">
        <f>'5月'!$E64*'5月'!$C64</f>
        <v>36966</v>
      </c>
      <c r="R64">
        <f>'5月'!$F64*'5月'!$C64</f>
        <v>67161</v>
      </c>
    </row>
    <row r="65" spans="1:18">
      <c r="A65" s="26" t="str">
        <f t="shared" si="4"/>
        <v>1995/5末</v>
      </c>
      <c r="B65" s="26" t="str">
        <f t="shared" si="4"/>
        <v>平成7/5末</v>
      </c>
      <c r="C65" s="43">
        <v>62</v>
      </c>
      <c r="D65" s="43">
        <v>604</v>
      </c>
      <c r="E65" s="43">
        <v>633</v>
      </c>
      <c r="F65" s="43">
        <v>1237</v>
      </c>
      <c r="G65" s="30" t="s">
        <v>15</v>
      </c>
      <c r="O65" s="17">
        <f>'5月'!$C65</f>
        <v>62</v>
      </c>
      <c r="P65">
        <f>'5月'!$D65*'5月'!$C65</f>
        <v>37448</v>
      </c>
      <c r="Q65">
        <f>'5月'!$E65*'5月'!$C65</f>
        <v>39246</v>
      </c>
      <c r="R65">
        <f>'5月'!$F65*'5月'!$C65</f>
        <v>76694</v>
      </c>
    </row>
    <row r="66" spans="1:18">
      <c r="A66" s="26" t="str">
        <f t="shared" si="4"/>
        <v>1995/5末</v>
      </c>
      <c r="B66" s="26" t="str">
        <f t="shared" si="4"/>
        <v>平成7/5末</v>
      </c>
      <c r="C66" s="43">
        <v>63</v>
      </c>
      <c r="D66" s="43">
        <v>551</v>
      </c>
      <c r="E66" s="43">
        <v>640</v>
      </c>
      <c r="F66" s="43">
        <v>1191</v>
      </c>
      <c r="G66" s="30" t="s">
        <v>15</v>
      </c>
      <c r="O66" s="17">
        <f>'5月'!$C66</f>
        <v>63</v>
      </c>
      <c r="P66">
        <f>'5月'!$D66*'5月'!$C66</f>
        <v>34713</v>
      </c>
      <c r="Q66">
        <f>'5月'!$E66*'5月'!$C66</f>
        <v>40320</v>
      </c>
      <c r="R66">
        <f>'5月'!$F66*'5月'!$C66</f>
        <v>75033</v>
      </c>
    </row>
    <row r="67" spans="1:18">
      <c r="A67" s="26" t="str">
        <f t="shared" si="4"/>
        <v>1995/5末</v>
      </c>
      <c r="B67" s="26" t="str">
        <f t="shared" si="4"/>
        <v>平成7/5末</v>
      </c>
      <c r="C67" s="43">
        <v>64</v>
      </c>
      <c r="D67" s="43">
        <v>532</v>
      </c>
      <c r="E67" s="43">
        <v>628</v>
      </c>
      <c r="F67" s="43">
        <v>1160</v>
      </c>
      <c r="G67" s="30" t="s">
        <v>15</v>
      </c>
      <c r="O67" s="17">
        <f>'5月'!$C67</f>
        <v>64</v>
      </c>
      <c r="P67">
        <f>'5月'!$D67*'5月'!$C67</f>
        <v>34048</v>
      </c>
      <c r="Q67">
        <f>'5月'!$E67*'5月'!$C67</f>
        <v>40192</v>
      </c>
      <c r="R67">
        <f>'5月'!$F67*'5月'!$C67</f>
        <v>74240</v>
      </c>
    </row>
    <row r="68" spans="1:18">
      <c r="A68" s="25" t="str">
        <f t="shared" si="4"/>
        <v>1995/5末</v>
      </c>
      <c r="B68" s="25" t="str">
        <f t="shared" si="4"/>
        <v>平成7/5末</v>
      </c>
      <c r="C68" s="42">
        <v>65</v>
      </c>
      <c r="D68" s="42">
        <v>527</v>
      </c>
      <c r="E68" s="42">
        <v>555</v>
      </c>
      <c r="F68" s="42">
        <v>1082</v>
      </c>
      <c r="G68" s="29" t="s">
        <v>16</v>
      </c>
      <c r="O68" s="23">
        <f>'5月'!$C68</f>
        <v>65</v>
      </c>
      <c r="P68" s="24">
        <f>'5月'!$D68*'5月'!$C68</f>
        <v>34255</v>
      </c>
      <c r="Q68" s="24">
        <f>'5月'!$E68*'5月'!$C68</f>
        <v>36075</v>
      </c>
      <c r="R68" s="24">
        <f>'5月'!$F68*'5月'!$C68</f>
        <v>70330</v>
      </c>
    </row>
    <row r="69" spans="1:18">
      <c r="A69" s="26" t="str">
        <f t="shared" ref="A69:B84" si="5">A68</f>
        <v>1995/5末</v>
      </c>
      <c r="B69" s="26" t="str">
        <f t="shared" si="5"/>
        <v>平成7/5末</v>
      </c>
      <c r="C69" s="43">
        <v>66</v>
      </c>
      <c r="D69" s="43">
        <v>567</v>
      </c>
      <c r="E69" s="43">
        <v>610</v>
      </c>
      <c r="F69" s="43">
        <v>1177</v>
      </c>
      <c r="G69" s="30" t="s">
        <v>16</v>
      </c>
      <c r="O69" s="17">
        <f>'5月'!$C69</f>
        <v>66</v>
      </c>
      <c r="P69">
        <f>'5月'!$D69*'5月'!$C69</f>
        <v>37422</v>
      </c>
      <c r="Q69">
        <f>'5月'!$E69*'5月'!$C69</f>
        <v>40260</v>
      </c>
      <c r="R69">
        <f>'5月'!$F69*'5月'!$C69</f>
        <v>77682</v>
      </c>
    </row>
    <row r="70" spans="1:18">
      <c r="A70" s="26" t="str">
        <f t="shared" si="5"/>
        <v>1995/5末</v>
      </c>
      <c r="B70" s="26" t="str">
        <f t="shared" si="5"/>
        <v>平成7/5末</v>
      </c>
      <c r="C70" s="43">
        <v>67</v>
      </c>
      <c r="D70" s="43">
        <v>493</v>
      </c>
      <c r="E70" s="43">
        <v>617</v>
      </c>
      <c r="F70" s="43">
        <v>1110</v>
      </c>
      <c r="G70" s="30" t="s">
        <v>16</v>
      </c>
      <c r="O70" s="17">
        <f>'5月'!$C70</f>
        <v>67</v>
      </c>
      <c r="P70">
        <f>'5月'!$D70*'5月'!$C70</f>
        <v>33031</v>
      </c>
      <c r="Q70">
        <f>'5月'!$E70*'5月'!$C70</f>
        <v>41339</v>
      </c>
      <c r="R70">
        <f>'5月'!$F70*'5月'!$C70</f>
        <v>74370</v>
      </c>
    </row>
    <row r="71" spans="1:18">
      <c r="A71" s="26" t="str">
        <f t="shared" si="5"/>
        <v>1995/5末</v>
      </c>
      <c r="B71" s="26" t="str">
        <f t="shared" si="5"/>
        <v>平成7/5末</v>
      </c>
      <c r="C71" s="43">
        <v>68</v>
      </c>
      <c r="D71" s="43">
        <v>497</v>
      </c>
      <c r="E71" s="43">
        <v>623</v>
      </c>
      <c r="F71" s="43">
        <v>1120</v>
      </c>
      <c r="G71" s="30" t="s">
        <v>16</v>
      </c>
      <c r="O71" s="17">
        <f>'5月'!$C71</f>
        <v>68</v>
      </c>
      <c r="P71">
        <f>'5月'!$D71*'5月'!$C71</f>
        <v>33796</v>
      </c>
      <c r="Q71">
        <f>'5月'!$E71*'5月'!$C71</f>
        <v>42364</v>
      </c>
      <c r="R71">
        <f>'5月'!$F71*'5月'!$C71</f>
        <v>76160</v>
      </c>
    </row>
    <row r="72" spans="1:18">
      <c r="A72" s="26" t="str">
        <f t="shared" si="5"/>
        <v>1995/5末</v>
      </c>
      <c r="B72" s="26" t="str">
        <f t="shared" si="5"/>
        <v>平成7/5末</v>
      </c>
      <c r="C72" s="43">
        <v>69</v>
      </c>
      <c r="D72" s="43">
        <v>496</v>
      </c>
      <c r="E72" s="43">
        <v>627</v>
      </c>
      <c r="F72" s="43">
        <v>1123</v>
      </c>
      <c r="G72" s="30" t="s">
        <v>16</v>
      </c>
      <c r="O72" s="17">
        <f>'5月'!$C72</f>
        <v>69</v>
      </c>
      <c r="P72">
        <f>'5月'!$D72*'5月'!$C72</f>
        <v>34224</v>
      </c>
      <c r="Q72">
        <f>'5月'!$E72*'5月'!$C72</f>
        <v>43263</v>
      </c>
      <c r="R72">
        <f>'5月'!$F72*'5月'!$C72</f>
        <v>77487</v>
      </c>
    </row>
    <row r="73" spans="1:18">
      <c r="A73" s="26" t="str">
        <f t="shared" si="5"/>
        <v>1995/5末</v>
      </c>
      <c r="B73" s="26" t="str">
        <f t="shared" si="5"/>
        <v>平成7/5末</v>
      </c>
      <c r="C73" s="43">
        <v>70</v>
      </c>
      <c r="D73" s="43">
        <v>419</v>
      </c>
      <c r="E73" s="43">
        <v>538</v>
      </c>
      <c r="F73" s="43">
        <v>957</v>
      </c>
      <c r="G73" s="30" t="s">
        <v>16</v>
      </c>
      <c r="O73" s="17">
        <f>'5月'!$C73</f>
        <v>70</v>
      </c>
      <c r="P73">
        <f>'5月'!$D73*'5月'!$C73</f>
        <v>29330</v>
      </c>
      <c r="Q73">
        <f>'5月'!$E73*'5月'!$C73</f>
        <v>37660</v>
      </c>
      <c r="R73">
        <f>'5月'!$F73*'5月'!$C73</f>
        <v>66990</v>
      </c>
    </row>
    <row r="74" spans="1:18">
      <c r="A74" s="26" t="str">
        <f t="shared" si="5"/>
        <v>1995/5末</v>
      </c>
      <c r="B74" s="26" t="str">
        <f t="shared" si="5"/>
        <v>平成7/5末</v>
      </c>
      <c r="C74" s="43">
        <v>71</v>
      </c>
      <c r="D74" s="43">
        <v>439</v>
      </c>
      <c r="E74" s="43">
        <v>630</v>
      </c>
      <c r="F74" s="43">
        <v>1069</v>
      </c>
      <c r="G74" s="30" t="s">
        <v>16</v>
      </c>
      <c r="O74" s="17">
        <f>'5月'!$C74</f>
        <v>71</v>
      </c>
      <c r="P74">
        <f>'5月'!$D74*'5月'!$C74</f>
        <v>31169</v>
      </c>
      <c r="Q74">
        <f>'5月'!$E74*'5月'!$C74</f>
        <v>44730</v>
      </c>
      <c r="R74">
        <f>'5月'!$F74*'5月'!$C74</f>
        <v>75899</v>
      </c>
    </row>
    <row r="75" spans="1:18">
      <c r="A75" s="26" t="str">
        <f t="shared" si="5"/>
        <v>1995/5末</v>
      </c>
      <c r="B75" s="26" t="str">
        <f t="shared" si="5"/>
        <v>平成7/5末</v>
      </c>
      <c r="C75" s="43">
        <v>72</v>
      </c>
      <c r="D75" s="43">
        <v>310</v>
      </c>
      <c r="E75" s="43">
        <v>506</v>
      </c>
      <c r="F75" s="43">
        <v>816</v>
      </c>
      <c r="G75" s="30" t="s">
        <v>16</v>
      </c>
      <c r="O75" s="17">
        <f>'5月'!$C75</f>
        <v>72</v>
      </c>
      <c r="P75">
        <f>'5月'!$D75*'5月'!$C75</f>
        <v>22320</v>
      </c>
      <c r="Q75">
        <f>'5月'!$E75*'5月'!$C75</f>
        <v>36432</v>
      </c>
      <c r="R75">
        <f>'5月'!$F75*'5月'!$C75</f>
        <v>58752</v>
      </c>
    </row>
    <row r="76" spans="1:18">
      <c r="A76" s="26" t="str">
        <f t="shared" si="5"/>
        <v>1995/5末</v>
      </c>
      <c r="B76" s="26" t="str">
        <f t="shared" si="5"/>
        <v>平成7/5末</v>
      </c>
      <c r="C76" s="43">
        <v>73</v>
      </c>
      <c r="D76" s="43">
        <v>306</v>
      </c>
      <c r="E76" s="43">
        <v>486</v>
      </c>
      <c r="F76" s="43">
        <v>792</v>
      </c>
      <c r="G76" s="30" t="s">
        <v>16</v>
      </c>
      <c r="O76" s="17">
        <f>'5月'!$C76</f>
        <v>73</v>
      </c>
      <c r="P76">
        <f>'5月'!$D76*'5月'!$C76</f>
        <v>22338</v>
      </c>
      <c r="Q76">
        <f>'5月'!$E76*'5月'!$C76</f>
        <v>35478</v>
      </c>
      <c r="R76">
        <f>'5月'!$F76*'5月'!$C76</f>
        <v>57816</v>
      </c>
    </row>
    <row r="77" spans="1:18">
      <c r="A77" s="57" t="str">
        <f t="shared" si="5"/>
        <v>1995/5末</v>
      </c>
      <c r="B77" s="57" t="str">
        <f t="shared" si="5"/>
        <v>平成7/5末</v>
      </c>
      <c r="C77" s="60">
        <v>74</v>
      </c>
      <c r="D77" s="60">
        <v>318</v>
      </c>
      <c r="E77" s="60">
        <v>479</v>
      </c>
      <c r="F77" s="60">
        <v>797</v>
      </c>
      <c r="G77" s="61" t="s">
        <v>16</v>
      </c>
      <c r="O77" s="17">
        <f>'5月'!$C77</f>
        <v>74</v>
      </c>
      <c r="P77">
        <f>'5月'!$D77*'5月'!$C77</f>
        <v>23532</v>
      </c>
      <c r="Q77">
        <f>'5月'!$E77*'5月'!$C77</f>
        <v>35446</v>
      </c>
      <c r="R77">
        <f>'5月'!$F77*'5月'!$C77</f>
        <v>58978</v>
      </c>
    </row>
    <row r="78" spans="1:18">
      <c r="A78" s="50" t="str">
        <f t="shared" si="5"/>
        <v>1995/5末</v>
      </c>
      <c r="B78" s="50" t="str">
        <f t="shared" si="5"/>
        <v>平成7/5末</v>
      </c>
      <c r="C78" s="59">
        <v>75</v>
      </c>
      <c r="D78" s="59">
        <v>304</v>
      </c>
      <c r="E78" s="59">
        <v>460</v>
      </c>
      <c r="F78" s="59">
        <v>764</v>
      </c>
      <c r="G78" s="52" t="s">
        <v>16</v>
      </c>
      <c r="O78" s="17">
        <f>'5月'!$C78</f>
        <v>75</v>
      </c>
      <c r="P78">
        <f>'5月'!$D78*'5月'!$C78</f>
        <v>22800</v>
      </c>
      <c r="Q78">
        <f>'5月'!$E78*'5月'!$C78</f>
        <v>34500</v>
      </c>
      <c r="R78">
        <f>'5月'!$F78*'5月'!$C78</f>
        <v>57300</v>
      </c>
    </row>
    <row r="79" spans="1:18">
      <c r="A79" s="26" t="str">
        <f t="shared" si="5"/>
        <v>1995/5末</v>
      </c>
      <c r="B79" s="26" t="str">
        <f t="shared" si="5"/>
        <v>平成7/5末</v>
      </c>
      <c r="C79" s="43">
        <v>76</v>
      </c>
      <c r="D79" s="43">
        <v>273</v>
      </c>
      <c r="E79" s="43">
        <v>404</v>
      </c>
      <c r="F79" s="43">
        <v>677</v>
      </c>
      <c r="G79" s="30" t="s">
        <v>16</v>
      </c>
      <c r="O79" s="17">
        <f>'5月'!$C79</f>
        <v>76</v>
      </c>
      <c r="P79">
        <f>'5月'!$D79*'5月'!$C79</f>
        <v>20748</v>
      </c>
      <c r="Q79">
        <f>'5月'!$E79*'5月'!$C79</f>
        <v>30704</v>
      </c>
      <c r="R79">
        <f>'5月'!$F79*'5月'!$C79</f>
        <v>51452</v>
      </c>
    </row>
    <row r="80" spans="1:18">
      <c r="A80" s="26" t="str">
        <f t="shared" si="5"/>
        <v>1995/5末</v>
      </c>
      <c r="B80" s="26" t="str">
        <f t="shared" si="5"/>
        <v>平成7/5末</v>
      </c>
      <c r="C80" s="43">
        <v>77</v>
      </c>
      <c r="D80" s="43">
        <v>249</v>
      </c>
      <c r="E80" s="43">
        <v>385</v>
      </c>
      <c r="F80" s="43">
        <v>634</v>
      </c>
      <c r="G80" s="30" t="s">
        <v>16</v>
      </c>
      <c r="O80" s="17">
        <f>'5月'!$C80</f>
        <v>77</v>
      </c>
      <c r="P80">
        <f>'5月'!$D80*'5月'!$C80</f>
        <v>19173</v>
      </c>
      <c r="Q80">
        <f>'5月'!$E80*'5月'!$C80</f>
        <v>29645</v>
      </c>
      <c r="R80">
        <f>'5月'!$F80*'5月'!$C80</f>
        <v>48818</v>
      </c>
    </row>
    <row r="81" spans="1:18">
      <c r="A81" s="26" t="str">
        <f t="shared" si="5"/>
        <v>1995/5末</v>
      </c>
      <c r="B81" s="26" t="str">
        <f t="shared" si="5"/>
        <v>平成7/5末</v>
      </c>
      <c r="C81" s="43">
        <v>78</v>
      </c>
      <c r="D81" s="43">
        <v>213</v>
      </c>
      <c r="E81" s="43">
        <v>395</v>
      </c>
      <c r="F81" s="43">
        <v>608</v>
      </c>
      <c r="G81" s="30" t="s">
        <v>16</v>
      </c>
      <c r="O81" s="17">
        <f>'5月'!$C81</f>
        <v>78</v>
      </c>
      <c r="P81">
        <f>'5月'!$D81*'5月'!$C81</f>
        <v>16614</v>
      </c>
      <c r="Q81">
        <f>'5月'!$E81*'5月'!$C81</f>
        <v>30810</v>
      </c>
      <c r="R81">
        <f>'5月'!$F81*'5月'!$C81</f>
        <v>47424</v>
      </c>
    </row>
    <row r="82" spans="1:18">
      <c r="A82" s="26" t="str">
        <f t="shared" si="5"/>
        <v>1995/5末</v>
      </c>
      <c r="B82" s="26" t="str">
        <f t="shared" si="5"/>
        <v>平成7/5末</v>
      </c>
      <c r="C82" s="43">
        <v>79</v>
      </c>
      <c r="D82" s="43">
        <v>231</v>
      </c>
      <c r="E82" s="43">
        <v>364</v>
      </c>
      <c r="F82" s="43">
        <v>595</v>
      </c>
      <c r="G82" s="30" t="s">
        <v>16</v>
      </c>
      <c r="O82" s="17">
        <f>'5月'!$C82</f>
        <v>79</v>
      </c>
      <c r="P82">
        <f>'5月'!$D82*'5月'!$C82</f>
        <v>18249</v>
      </c>
      <c r="Q82">
        <f>'5月'!$E82*'5月'!$C82</f>
        <v>28756</v>
      </c>
      <c r="R82">
        <f>'5月'!$F82*'5月'!$C82</f>
        <v>47005</v>
      </c>
    </row>
    <row r="83" spans="1:18">
      <c r="A83" s="26" t="str">
        <f t="shared" si="5"/>
        <v>1995/5末</v>
      </c>
      <c r="B83" s="26" t="str">
        <f t="shared" si="5"/>
        <v>平成7/5末</v>
      </c>
      <c r="C83" s="43">
        <v>80</v>
      </c>
      <c r="D83" s="43">
        <v>212</v>
      </c>
      <c r="E83" s="43">
        <v>340</v>
      </c>
      <c r="F83" s="43">
        <v>552</v>
      </c>
      <c r="G83" s="30" t="s">
        <v>16</v>
      </c>
      <c r="O83" s="17">
        <f>'5月'!$C83</f>
        <v>80</v>
      </c>
      <c r="P83">
        <f>'5月'!$D83*'5月'!$C83</f>
        <v>16960</v>
      </c>
      <c r="Q83">
        <f>'5月'!$E83*'5月'!$C83</f>
        <v>27200</v>
      </c>
      <c r="R83">
        <f>'5月'!$F83*'5月'!$C83</f>
        <v>44160</v>
      </c>
    </row>
    <row r="84" spans="1:18">
      <c r="A84" s="26" t="str">
        <f t="shared" si="5"/>
        <v>1995/5末</v>
      </c>
      <c r="B84" s="26" t="str">
        <f t="shared" si="5"/>
        <v>平成7/5末</v>
      </c>
      <c r="C84" s="43">
        <v>81</v>
      </c>
      <c r="D84" s="43">
        <v>162</v>
      </c>
      <c r="E84" s="43">
        <v>306</v>
      </c>
      <c r="F84" s="43">
        <v>468</v>
      </c>
      <c r="G84" s="30" t="s">
        <v>16</v>
      </c>
      <c r="O84" s="17">
        <f>'5月'!$C84</f>
        <v>81</v>
      </c>
      <c r="P84">
        <f>'5月'!$D84*'5月'!$C84</f>
        <v>13122</v>
      </c>
      <c r="Q84">
        <f>'5月'!$E84*'5月'!$C84</f>
        <v>24786</v>
      </c>
      <c r="R84">
        <f>'5月'!$F84*'5月'!$C84</f>
        <v>37908</v>
      </c>
    </row>
    <row r="85" spans="1:18">
      <c r="A85" s="26" t="str">
        <f t="shared" ref="A85:B100" si="6">A84</f>
        <v>1995/5末</v>
      </c>
      <c r="B85" s="26" t="str">
        <f t="shared" si="6"/>
        <v>平成7/5末</v>
      </c>
      <c r="C85" s="43">
        <v>82</v>
      </c>
      <c r="D85" s="43">
        <v>136</v>
      </c>
      <c r="E85" s="43">
        <v>255</v>
      </c>
      <c r="F85" s="43">
        <v>391</v>
      </c>
      <c r="G85" s="30" t="s">
        <v>16</v>
      </c>
      <c r="O85" s="17">
        <f>'5月'!$C85</f>
        <v>82</v>
      </c>
      <c r="P85">
        <f>'5月'!$D85*'5月'!$C85</f>
        <v>11152</v>
      </c>
      <c r="Q85">
        <f>'5月'!$E85*'5月'!$C85</f>
        <v>20910</v>
      </c>
      <c r="R85">
        <f>'5月'!$F85*'5月'!$C85</f>
        <v>32062</v>
      </c>
    </row>
    <row r="86" spans="1:18">
      <c r="A86" s="26" t="str">
        <f t="shared" si="6"/>
        <v>1995/5末</v>
      </c>
      <c r="B86" s="26" t="str">
        <f t="shared" si="6"/>
        <v>平成7/5末</v>
      </c>
      <c r="C86" s="43">
        <v>83</v>
      </c>
      <c r="D86" s="43">
        <v>132</v>
      </c>
      <c r="E86" s="43">
        <v>257</v>
      </c>
      <c r="F86" s="43">
        <v>389</v>
      </c>
      <c r="G86" s="30" t="s">
        <v>16</v>
      </c>
      <c r="O86" s="17">
        <f>'5月'!$C86</f>
        <v>83</v>
      </c>
      <c r="P86">
        <f>'5月'!$D86*'5月'!$C86</f>
        <v>10956</v>
      </c>
      <c r="Q86">
        <f>'5月'!$E86*'5月'!$C86</f>
        <v>21331</v>
      </c>
      <c r="R86">
        <f>'5月'!$F86*'5月'!$C86</f>
        <v>32287</v>
      </c>
    </row>
    <row r="87" spans="1:18">
      <c r="A87" s="26" t="str">
        <f t="shared" si="6"/>
        <v>1995/5末</v>
      </c>
      <c r="B87" s="26" t="str">
        <f t="shared" si="6"/>
        <v>平成7/5末</v>
      </c>
      <c r="C87" s="43">
        <v>84</v>
      </c>
      <c r="D87" s="43">
        <v>115</v>
      </c>
      <c r="E87" s="43">
        <v>209</v>
      </c>
      <c r="F87" s="43">
        <v>324</v>
      </c>
      <c r="G87" s="30" t="s">
        <v>16</v>
      </c>
      <c r="O87" s="17">
        <f>'5月'!$C87</f>
        <v>84</v>
      </c>
      <c r="P87">
        <f>'5月'!$D87*'5月'!$C87</f>
        <v>9660</v>
      </c>
      <c r="Q87">
        <f>'5月'!$E87*'5月'!$C87</f>
        <v>17556</v>
      </c>
      <c r="R87">
        <f>'5月'!$F87*'5月'!$C87</f>
        <v>27216</v>
      </c>
    </row>
    <row r="88" spans="1:18">
      <c r="A88" s="26" t="str">
        <f t="shared" si="6"/>
        <v>1995/5末</v>
      </c>
      <c r="B88" s="26" t="str">
        <f t="shared" si="6"/>
        <v>平成7/5末</v>
      </c>
      <c r="C88" s="43">
        <v>85</v>
      </c>
      <c r="D88" s="43">
        <v>104</v>
      </c>
      <c r="E88" s="43">
        <v>216</v>
      </c>
      <c r="F88" s="43">
        <v>320</v>
      </c>
      <c r="G88" s="30" t="s">
        <v>16</v>
      </c>
      <c r="O88" s="17">
        <f>'5月'!$C88</f>
        <v>85</v>
      </c>
      <c r="P88">
        <f>'5月'!$D88*'5月'!$C88</f>
        <v>8840</v>
      </c>
      <c r="Q88">
        <f>'5月'!$E88*'5月'!$C88</f>
        <v>18360</v>
      </c>
      <c r="R88">
        <f>'5月'!$F88*'5月'!$C88</f>
        <v>27200</v>
      </c>
    </row>
    <row r="89" spans="1:18">
      <c r="A89" s="26" t="str">
        <f t="shared" si="6"/>
        <v>1995/5末</v>
      </c>
      <c r="B89" s="26" t="str">
        <f t="shared" si="6"/>
        <v>平成7/5末</v>
      </c>
      <c r="C89" s="43">
        <v>86</v>
      </c>
      <c r="D89" s="43">
        <v>66</v>
      </c>
      <c r="E89" s="43">
        <v>183</v>
      </c>
      <c r="F89" s="43">
        <v>249</v>
      </c>
      <c r="G89" s="30" t="s">
        <v>16</v>
      </c>
      <c r="O89" s="17">
        <f>'5月'!$C89</f>
        <v>86</v>
      </c>
      <c r="P89">
        <f>'5月'!$D89*'5月'!$C89</f>
        <v>5676</v>
      </c>
      <c r="Q89">
        <f>'5月'!$E89*'5月'!$C89</f>
        <v>15738</v>
      </c>
      <c r="R89">
        <f>'5月'!$F89*'5月'!$C89</f>
        <v>21414</v>
      </c>
    </row>
    <row r="90" spans="1:18">
      <c r="A90" s="26" t="str">
        <f t="shared" si="6"/>
        <v>1995/5末</v>
      </c>
      <c r="B90" s="26" t="str">
        <f t="shared" si="6"/>
        <v>平成7/5末</v>
      </c>
      <c r="C90" s="43">
        <v>87</v>
      </c>
      <c r="D90" s="43">
        <v>50</v>
      </c>
      <c r="E90" s="43">
        <v>141</v>
      </c>
      <c r="F90" s="43">
        <v>191</v>
      </c>
      <c r="G90" s="30" t="s">
        <v>16</v>
      </c>
      <c r="O90" s="17">
        <f>'5月'!$C90</f>
        <v>87</v>
      </c>
      <c r="P90">
        <f>'5月'!$D90*'5月'!$C90</f>
        <v>4350</v>
      </c>
      <c r="Q90">
        <f>'5月'!$E90*'5月'!$C90</f>
        <v>12267</v>
      </c>
      <c r="R90">
        <f>'5月'!$F90*'5月'!$C90</f>
        <v>16617</v>
      </c>
    </row>
    <row r="91" spans="1:18">
      <c r="A91" s="26" t="str">
        <f t="shared" si="6"/>
        <v>1995/5末</v>
      </c>
      <c r="B91" s="26" t="str">
        <f t="shared" si="6"/>
        <v>平成7/5末</v>
      </c>
      <c r="C91" s="43">
        <v>88</v>
      </c>
      <c r="D91" s="43">
        <v>42</v>
      </c>
      <c r="E91" s="43">
        <v>137</v>
      </c>
      <c r="F91" s="43">
        <v>179</v>
      </c>
      <c r="G91" s="30" t="s">
        <v>16</v>
      </c>
      <c r="O91" s="17">
        <f>'5月'!$C91</f>
        <v>88</v>
      </c>
      <c r="P91">
        <f>'5月'!$D91*'5月'!$C91</f>
        <v>3696</v>
      </c>
      <c r="Q91">
        <f>'5月'!$E91*'5月'!$C91</f>
        <v>12056</v>
      </c>
      <c r="R91">
        <f>'5月'!$F91*'5月'!$C91</f>
        <v>15752</v>
      </c>
    </row>
    <row r="92" spans="1:18">
      <c r="A92" s="26" t="str">
        <f t="shared" si="6"/>
        <v>1995/5末</v>
      </c>
      <c r="B92" s="26" t="str">
        <f t="shared" si="6"/>
        <v>平成7/5末</v>
      </c>
      <c r="C92" s="43">
        <v>89</v>
      </c>
      <c r="D92" s="43">
        <v>34</v>
      </c>
      <c r="E92" s="43">
        <v>90</v>
      </c>
      <c r="F92" s="43">
        <v>124</v>
      </c>
      <c r="G92" s="30" t="s">
        <v>16</v>
      </c>
      <c r="O92" s="17">
        <f>'5月'!$C92</f>
        <v>89</v>
      </c>
      <c r="P92">
        <f>'5月'!$D92*'5月'!$C92</f>
        <v>3026</v>
      </c>
      <c r="Q92">
        <f>'5月'!$E92*'5月'!$C92</f>
        <v>8010</v>
      </c>
      <c r="R92">
        <f>'5月'!$F92*'5月'!$C92</f>
        <v>11036</v>
      </c>
    </row>
    <row r="93" spans="1:18">
      <c r="A93" s="26" t="str">
        <f t="shared" si="6"/>
        <v>1995/5末</v>
      </c>
      <c r="B93" s="26" t="str">
        <f t="shared" si="6"/>
        <v>平成7/5末</v>
      </c>
      <c r="C93" s="43">
        <v>90</v>
      </c>
      <c r="D93" s="43">
        <v>31</v>
      </c>
      <c r="E93" s="43">
        <v>73</v>
      </c>
      <c r="F93" s="43">
        <v>104</v>
      </c>
      <c r="G93" s="30" t="s">
        <v>16</v>
      </c>
      <c r="O93" s="17">
        <f>'5月'!$C93</f>
        <v>90</v>
      </c>
      <c r="P93">
        <f>'5月'!$D93*'5月'!$C93</f>
        <v>2790</v>
      </c>
      <c r="Q93">
        <f>'5月'!$E93*'5月'!$C93</f>
        <v>6570</v>
      </c>
      <c r="R93">
        <f>'5月'!$F93*'5月'!$C93</f>
        <v>9360</v>
      </c>
    </row>
    <row r="94" spans="1:18">
      <c r="A94" s="26" t="str">
        <f t="shared" si="6"/>
        <v>1995/5末</v>
      </c>
      <c r="B94" s="26" t="str">
        <f t="shared" si="6"/>
        <v>平成7/5末</v>
      </c>
      <c r="C94" s="43">
        <v>91</v>
      </c>
      <c r="D94" s="43">
        <v>19</v>
      </c>
      <c r="E94" s="43">
        <v>47</v>
      </c>
      <c r="F94" s="43">
        <v>66</v>
      </c>
      <c r="G94" s="30" t="s">
        <v>16</v>
      </c>
      <c r="O94" s="17">
        <f>'5月'!$C94</f>
        <v>91</v>
      </c>
      <c r="P94">
        <f>'5月'!$D94*'5月'!$C94</f>
        <v>1729</v>
      </c>
      <c r="Q94">
        <f>'5月'!$E94*'5月'!$C94</f>
        <v>4277</v>
      </c>
      <c r="R94">
        <f>'5月'!$F94*'5月'!$C94</f>
        <v>6006</v>
      </c>
    </row>
    <row r="95" spans="1:18">
      <c r="A95" s="26" t="str">
        <f t="shared" si="6"/>
        <v>1995/5末</v>
      </c>
      <c r="B95" s="26" t="str">
        <f t="shared" si="6"/>
        <v>平成7/5末</v>
      </c>
      <c r="C95" s="43">
        <v>92</v>
      </c>
      <c r="D95" s="43">
        <v>12</v>
      </c>
      <c r="E95" s="43">
        <v>48</v>
      </c>
      <c r="F95" s="43">
        <v>60</v>
      </c>
      <c r="G95" s="30" t="s">
        <v>16</v>
      </c>
      <c r="O95" s="17">
        <f>'5月'!$C95</f>
        <v>92</v>
      </c>
      <c r="P95">
        <f>'5月'!$D95*'5月'!$C95</f>
        <v>1104</v>
      </c>
      <c r="Q95">
        <f>'5月'!$E95*'5月'!$C95</f>
        <v>4416</v>
      </c>
      <c r="R95">
        <f>'5月'!$F95*'5月'!$C95</f>
        <v>5520</v>
      </c>
    </row>
    <row r="96" spans="1:18">
      <c r="A96" s="26" t="str">
        <f t="shared" si="6"/>
        <v>1995/5末</v>
      </c>
      <c r="B96" s="26" t="str">
        <f t="shared" si="6"/>
        <v>平成7/5末</v>
      </c>
      <c r="C96" s="43">
        <v>93</v>
      </c>
      <c r="D96" s="43">
        <v>12</v>
      </c>
      <c r="E96" s="43">
        <v>26</v>
      </c>
      <c r="F96" s="43">
        <v>38</v>
      </c>
      <c r="G96" s="30" t="s">
        <v>16</v>
      </c>
      <c r="O96" s="17">
        <f>'5月'!$C96</f>
        <v>93</v>
      </c>
      <c r="P96">
        <f>'5月'!$D96*'5月'!$C96</f>
        <v>1116</v>
      </c>
      <c r="Q96">
        <f>'5月'!$E96*'5月'!$C96</f>
        <v>2418</v>
      </c>
      <c r="R96">
        <f>'5月'!$F96*'5月'!$C96</f>
        <v>3534</v>
      </c>
    </row>
    <row r="97" spans="1:18">
      <c r="A97" s="26" t="str">
        <f t="shared" si="6"/>
        <v>1995/5末</v>
      </c>
      <c r="B97" s="26" t="str">
        <f t="shared" si="6"/>
        <v>平成7/5末</v>
      </c>
      <c r="C97" s="43">
        <v>94</v>
      </c>
      <c r="D97" s="43">
        <v>5</v>
      </c>
      <c r="E97" s="43">
        <v>23</v>
      </c>
      <c r="F97" s="43">
        <v>28</v>
      </c>
      <c r="G97" s="30" t="s">
        <v>16</v>
      </c>
      <c r="O97" s="17">
        <f>'5月'!$C97</f>
        <v>94</v>
      </c>
      <c r="P97">
        <f>'5月'!$D97*'5月'!$C97</f>
        <v>470</v>
      </c>
      <c r="Q97">
        <f>'5月'!$E97*'5月'!$C97</f>
        <v>2162</v>
      </c>
      <c r="R97">
        <f>'5月'!$F97*'5月'!$C97</f>
        <v>2632</v>
      </c>
    </row>
    <row r="98" spans="1:18">
      <c r="A98" s="26" t="str">
        <f t="shared" si="6"/>
        <v>1995/5末</v>
      </c>
      <c r="B98" s="26" t="str">
        <f t="shared" si="6"/>
        <v>平成7/5末</v>
      </c>
      <c r="C98" s="43">
        <v>95</v>
      </c>
      <c r="D98" s="43">
        <v>4</v>
      </c>
      <c r="E98" s="43">
        <v>17</v>
      </c>
      <c r="F98" s="43">
        <v>21</v>
      </c>
      <c r="G98" s="30" t="s">
        <v>16</v>
      </c>
      <c r="O98" s="17">
        <f>'5月'!$C98</f>
        <v>95</v>
      </c>
      <c r="P98">
        <f>'5月'!$D98*'5月'!$C98</f>
        <v>380</v>
      </c>
      <c r="Q98">
        <f>'5月'!$E98*'5月'!$C98</f>
        <v>1615</v>
      </c>
      <c r="R98">
        <f>'5月'!$F98*'5月'!$C98</f>
        <v>1995</v>
      </c>
    </row>
    <row r="99" spans="1:18">
      <c r="A99" s="26" t="str">
        <f t="shared" si="6"/>
        <v>1995/5末</v>
      </c>
      <c r="B99" s="26" t="str">
        <f t="shared" si="6"/>
        <v>平成7/5末</v>
      </c>
      <c r="C99" s="43">
        <v>96</v>
      </c>
      <c r="D99" s="43">
        <v>4</v>
      </c>
      <c r="E99" s="43">
        <v>10</v>
      </c>
      <c r="F99" s="43">
        <v>14</v>
      </c>
      <c r="G99" s="30" t="s">
        <v>16</v>
      </c>
      <c r="O99" s="17">
        <f>'5月'!$C99</f>
        <v>96</v>
      </c>
      <c r="P99">
        <f>'5月'!$D99*'5月'!$C99</f>
        <v>384</v>
      </c>
      <c r="Q99">
        <f>'5月'!$E99*'5月'!$C99</f>
        <v>960</v>
      </c>
      <c r="R99">
        <f>'5月'!$F99*'5月'!$C99</f>
        <v>1344</v>
      </c>
    </row>
    <row r="100" spans="1:18">
      <c r="A100" s="26" t="str">
        <f t="shared" si="6"/>
        <v>1995/5末</v>
      </c>
      <c r="B100" s="26" t="str">
        <f t="shared" si="6"/>
        <v>平成7/5末</v>
      </c>
      <c r="C100" s="43">
        <v>97</v>
      </c>
      <c r="D100" s="43">
        <v>1</v>
      </c>
      <c r="E100" s="43">
        <v>4</v>
      </c>
      <c r="F100" s="43">
        <v>5</v>
      </c>
      <c r="G100" s="30" t="s">
        <v>16</v>
      </c>
      <c r="O100" s="17">
        <f>'5月'!$C100</f>
        <v>97</v>
      </c>
      <c r="P100">
        <f>'5月'!$D100*'5月'!$C100</f>
        <v>97</v>
      </c>
      <c r="Q100">
        <f>'5月'!$E100*'5月'!$C100</f>
        <v>388</v>
      </c>
      <c r="R100">
        <f>'5月'!$F100*'5月'!$C100</f>
        <v>485</v>
      </c>
    </row>
    <row r="101" spans="1:18">
      <c r="A101" s="26" t="str">
        <f t="shared" ref="A101:B108" si="7">A100</f>
        <v>1995/5末</v>
      </c>
      <c r="B101" s="26" t="str">
        <f t="shared" si="7"/>
        <v>平成7/5末</v>
      </c>
      <c r="C101" s="43">
        <v>98</v>
      </c>
      <c r="D101" s="43">
        <v>0</v>
      </c>
      <c r="E101" s="43">
        <v>1</v>
      </c>
      <c r="F101" s="43">
        <v>1</v>
      </c>
      <c r="G101" s="30" t="s">
        <v>16</v>
      </c>
      <c r="O101" s="17">
        <f>'5月'!$C101</f>
        <v>98</v>
      </c>
      <c r="P101">
        <f>'5月'!$D101*'5月'!$C101</f>
        <v>0</v>
      </c>
      <c r="Q101">
        <f>'5月'!$E101*'5月'!$C101</f>
        <v>98</v>
      </c>
      <c r="R101">
        <f>'5月'!$F101*'5月'!$C101</f>
        <v>98</v>
      </c>
    </row>
    <row r="102" spans="1:18">
      <c r="A102" s="26" t="str">
        <f t="shared" si="7"/>
        <v>1995/5末</v>
      </c>
      <c r="B102" s="26" t="str">
        <f t="shared" si="7"/>
        <v>平成7/5末</v>
      </c>
      <c r="C102" s="43">
        <v>99</v>
      </c>
      <c r="D102" s="43">
        <v>0</v>
      </c>
      <c r="E102" s="43">
        <v>4</v>
      </c>
      <c r="F102" s="43">
        <v>4</v>
      </c>
      <c r="G102" s="30" t="s">
        <v>16</v>
      </c>
      <c r="O102" s="17">
        <f>'5月'!$C102</f>
        <v>99</v>
      </c>
      <c r="P102">
        <f>'5月'!$D102*'5月'!$C102</f>
        <v>0</v>
      </c>
      <c r="Q102">
        <f>'5月'!$E102*'5月'!$C102</f>
        <v>396</v>
      </c>
      <c r="R102">
        <f>'5月'!$F102*'5月'!$C102</f>
        <v>396</v>
      </c>
    </row>
    <row r="103" spans="1:18">
      <c r="A103" s="26" t="str">
        <f t="shared" si="7"/>
        <v>1995/5末</v>
      </c>
      <c r="B103" s="26" t="str">
        <f t="shared" si="7"/>
        <v>平成7/5末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'5月'!$C103</f>
        <v>100</v>
      </c>
      <c r="P103">
        <f>'5月'!$D103*'5月'!$C103</f>
        <v>0</v>
      </c>
      <c r="Q103">
        <f>'5月'!$E103*'5月'!$C103</f>
        <v>300</v>
      </c>
      <c r="R103">
        <f>'5月'!$F103*'5月'!$C103</f>
        <v>300</v>
      </c>
    </row>
    <row r="104" spans="1:18">
      <c r="A104" s="26" t="str">
        <f t="shared" si="7"/>
        <v>1995/5末</v>
      </c>
      <c r="B104" s="26" t="str">
        <f t="shared" si="7"/>
        <v>平成7/5末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'5月'!$C104</f>
        <v>101</v>
      </c>
      <c r="P104">
        <f>'5月'!$D104*'5月'!$C104</f>
        <v>0</v>
      </c>
      <c r="Q104">
        <f>'5月'!$E104*'5月'!$C104</f>
        <v>101</v>
      </c>
      <c r="R104">
        <f>'5月'!$F104*'5月'!$C104</f>
        <v>101</v>
      </c>
    </row>
    <row r="105" spans="1:18">
      <c r="A105" s="26" t="str">
        <f t="shared" si="7"/>
        <v>1995/5末</v>
      </c>
      <c r="B105" s="26" t="str">
        <f t="shared" si="7"/>
        <v>平成7/5末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'5月'!$C105</f>
        <v>102</v>
      </c>
      <c r="P105">
        <f>'5月'!$D105*'5月'!$C105</f>
        <v>0</v>
      </c>
      <c r="Q105">
        <f>'5月'!$E105*'5月'!$C105</f>
        <v>102</v>
      </c>
      <c r="R105">
        <f>'5月'!$F105*'5月'!$C105</f>
        <v>102</v>
      </c>
    </row>
    <row r="106" spans="1:18">
      <c r="A106" s="26" t="str">
        <f t="shared" si="7"/>
        <v>1995/5末</v>
      </c>
      <c r="B106" s="26" t="str">
        <f t="shared" si="7"/>
        <v>平成7/5末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103</v>
      </c>
      <c r="R106">
        <f>'5月'!$F106*'5月'!$C106</f>
        <v>103</v>
      </c>
    </row>
    <row r="107" spans="1:18">
      <c r="A107" s="26" t="str">
        <f t="shared" si="7"/>
        <v>1995/5末</v>
      </c>
      <c r="B107" s="26" t="str">
        <f t="shared" si="7"/>
        <v>平成7/5末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0</v>
      </c>
      <c r="R107">
        <f>'5月'!$F107*'5月'!$C107</f>
        <v>0</v>
      </c>
    </row>
    <row r="108" spans="1:18">
      <c r="A108" s="26" t="str">
        <f t="shared" si="7"/>
        <v>1995/5末</v>
      </c>
      <c r="B108" s="26" t="str">
        <f t="shared" si="7"/>
        <v>平成7/5末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0</v>
      </c>
      <c r="R108">
        <f>'5月'!$F108*105</f>
        <v>0</v>
      </c>
    </row>
    <row r="109" spans="1:18">
      <c r="O109" s="11" t="s">
        <v>22</v>
      </c>
      <c r="P109" s="11">
        <f>SUM(P3:P108)</f>
        <v>1709319</v>
      </c>
      <c r="Q109" s="11">
        <f t="shared" ref="Q109:R109" si="8">SUM(Q3:Q108)</f>
        <v>1933897</v>
      </c>
      <c r="R109" s="11">
        <f t="shared" si="8"/>
        <v>3643239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1995/6末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78</v>
      </c>
      <c r="B2" s="72" t="s">
        <v>79</v>
      </c>
      <c r="C2" s="14" t="s">
        <v>5</v>
      </c>
      <c r="D2" s="15">
        <f>SUM(D3:D108)</f>
        <v>43700</v>
      </c>
      <c r="E2" s="15">
        <f>SUM(E3:E108)</f>
        <v>45121</v>
      </c>
      <c r="F2" s="15">
        <f>SUM(F3:F108)</f>
        <v>88821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1710998</v>
      </c>
      <c r="Q2" s="19">
        <f t="shared" si="0"/>
        <v>1935221</v>
      </c>
      <c r="R2" s="19">
        <f t="shared" si="0"/>
        <v>3646240</v>
      </c>
    </row>
    <row r="3" spans="1:18">
      <c r="A3" s="25" t="str">
        <f>A2</f>
        <v>1995/6末</v>
      </c>
      <c r="B3" s="25" t="str">
        <f>B2</f>
        <v>平成7/6末</v>
      </c>
      <c r="C3" s="42">
        <v>0</v>
      </c>
      <c r="D3" s="42">
        <v>428</v>
      </c>
      <c r="E3" s="42">
        <v>449</v>
      </c>
      <c r="F3" s="42">
        <v>877</v>
      </c>
      <c r="G3" s="27" t="s">
        <v>14</v>
      </c>
      <c r="J3" s="31" t="s">
        <v>5</v>
      </c>
      <c r="K3" s="12">
        <f>SUM($K$4:$K$6)</f>
        <v>43700</v>
      </c>
      <c r="L3" s="12">
        <f>SUM($L$4:$L$6)</f>
        <v>45121</v>
      </c>
      <c r="M3" s="34">
        <f>SUM($M$4:$M$6)</f>
        <v>88821</v>
      </c>
      <c r="N3" s="10"/>
      <c r="O3" s="20">
        <f>'6月'!$C3</f>
        <v>0</v>
      </c>
      <c r="P3">
        <f>'6月'!$D3</f>
        <v>428</v>
      </c>
      <c r="Q3">
        <f>'6月'!$D3</f>
        <v>428</v>
      </c>
      <c r="R3">
        <f>'6月'!$F3</f>
        <v>877</v>
      </c>
    </row>
    <row r="4" spans="1:18">
      <c r="A4" s="26" t="str">
        <f>A3</f>
        <v>1995/6末</v>
      </c>
      <c r="B4" s="26" t="str">
        <f>B3</f>
        <v>平成7/6末</v>
      </c>
      <c r="C4" s="43">
        <v>1</v>
      </c>
      <c r="D4" s="43">
        <v>440</v>
      </c>
      <c r="E4" s="43">
        <v>422</v>
      </c>
      <c r="F4" s="43">
        <v>862</v>
      </c>
      <c r="G4" s="28" t="s">
        <v>14</v>
      </c>
      <c r="J4" s="32" t="s">
        <v>14</v>
      </c>
      <c r="K4" s="13">
        <f>SUMIF('6月'!$G$2:$G$108,$J4,'6月'!$D$2:$D$108)</f>
        <v>7552</v>
      </c>
      <c r="L4" s="13">
        <f>SUMIF('6月'!$G$2:$G$108,$J4,'6月'!$E$2:$E$108)</f>
        <v>7062</v>
      </c>
      <c r="M4" s="35">
        <f>SUMIF('6月'!$G$2:$G$108,$J4,'6月'!$F$2:$F$108)</f>
        <v>14614</v>
      </c>
      <c r="O4" s="17">
        <f>'6月'!$C4</f>
        <v>1</v>
      </c>
      <c r="P4">
        <f>'6月'!$D4*'6月'!$C4</f>
        <v>440</v>
      </c>
      <c r="Q4">
        <f>'6月'!$E4*'6月'!$C4</f>
        <v>422</v>
      </c>
      <c r="R4">
        <f>'6月'!$F4*'6月'!$C4</f>
        <v>862</v>
      </c>
    </row>
    <row r="5" spans="1:18">
      <c r="A5" s="26" t="str">
        <f t="shared" ref="A5:B20" si="1">A4</f>
        <v>1995/6末</v>
      </c>
      <c r="B5" s="26" t="str">
        <f t="shared" si="1"/>
        <v>平成7/6末</v>
      </c>
      <c r="C5" s="43">
        <v>2</v>
      </c>
      <c r="D5" s="43">
        <v>448</v>
      </c>
      <c r="E5" s="43">
        <v>416</v>
      </c>
      <c r="F5" s="43">
        <v>864</v>
      </c>
      <c r="G5" s="28" t="s">
        <v>14</v>
      </c>
      <c r="J5" s="33" t="s">
        <v>15</v>
      </c>
      <c r="K5" s="13">
        <f>SUMIF('6月'!$G$2:$G$108,$J5,'6月'!$D$2:$D$108)</f>
        <v>29346</v>
      </c>
      <c r="L5" s="13">
        <f>SUMIF('6月'!$G$2:$G$108,$J5,'6月'!$E$2:$E$108)</f>
        <v>27971</v>
      </c>
      <c r="M5" s="35">
        <f>SUMIF('6月'!$G$2:$G$108,$J5,'6月'!$F$2:$F$108)</f>
        <v>57317</v>
      </c>
      <c r="O5" s="17">
        <f>'6月'!$C5</f>
        <v>2</v>
      </c>
      <c r="P5">
        <f>'6月'!$D5*'6月'!$C5</f>
        <v>896</v>
      </c>
      <c r="Q5">
        <f>'6月'!$E5*'6月'!$C5</f>
        <v>832</v>
      </c>
      <c r="R5">
        <f>'6月'!$F5*'6月'!$C5</f>
        <v>1728</v>
      </c>
    </row>
    <row r="6" spans="1:18">
      <c r="A6" s="26" t="str">
        <f t="shared" si="1"/>
        <v>1995/6末</v>
      </c>
      <c r="B6" s="26" t="str">
        <f t="shared" si="1"/>
        <v>平成7/6末</v>
      </c>
      <c r="C6" s="43">
        <v>3</v>
      </c>
      <c r="D6" s="43">
        <v>434</v>
      </c>
      <c r="E6" s="43">
        <v>435</v>
      </c>
      <c r="F6" s="43">
        <v>869</v>
      </c>
      <c r="G6" s="28" t="s">
        <v>14</v>
      </c>
      <c r="J6" s="33" t="s">
        <v>16</v>
      </c>
      <c r="K6" s="13">
        <f>SUMIF('6月'!$G$2:$G$108,$J6,'6月'!$D$2:$D$108)</f>
        <v>6802</v>
      </c>
      <c r="L6" s="13">
        <f>SUMIF('6月'!$G$2:$G$108,$J6,'6月'!$E$2:$E$108)</f>
        <v>10088</v>
      </c>
      <c r="M6" s="35">
        <f>SUMIF('6月'!$G$2:$G$108,$J6,'6月'!$F$2:$F$108)</f>
        <v>16890</v>
      </c>
      <c r="O6" s="17">
        <f>'6月'!$C6</f>
        <v>3</v>
      </c>
      <c r="P6">
        <f>'6月'!$D6*'6月'!$C6</f>
        <v>1302</v>
      </c>
      <c r="Q6">
        <f>'6月'!$E6*'6月'!$C6</f>
        <v>1305</v>
      </c>
      <c r="R6">
        <f>'6月'!$F6*'6月'!$C6</f>
        <v>2607</v>
      </c>
    </row>
    <row r="7" spans="1:18">
      <c r="A7" s="26" t="str">
        <f t="shared" si="1"/>
        <v>1995/6末</v>
      </c>
      <c r="B7" s="26" t="str">
        <f t="shared" si="1"/>
        <v>平成7/6末</v>
      </c>
      <c r="C7" s="43">
        <v>4</v>
      </c>
      <c r="D7" s="43">
        <v>473</v>
      </c>
      <c r="E7" s="43">
        <v>455</v>
      </c>
      <c r="F7" s="43">
        <v>928</v>
      </c>
      <c r="G7" s="28" t="s">
        <v>14</v>
      </c>
      <c r="J7" s="39" t="s">
        <v>21</v>
      </c>
      <c r="K7" s="40">
        <f>IFERROR($P$2/$K$3,"")</f>
        <v>39.153272311212817</v>
      </c>
      <c r="L7" s="40">
        <f>IFERROR($Q$2/$L$3,"")</f>
        <v>42.88958578045699</v>
      </c>
      <c r="M7" s="41">
        <f>IFERROR($R$2/$M$3,"")</f>
        <v>41.051553123698227</v>
      </c>
      <c r="O7" s="17">
        <f>'6月'!$C7</f>
        <v>4</v>
      </c>
      <c r="P7">
        <f>'6月'!$D7*'6月'!$C7</f>
        <v>1892</v>
      </c>
      <c r="Q7">
        <f>'6月'!$E7*'6月'!$C7</f>
        <v>1820</v>
      </c>
      <c r="R7">
        <f>'6月'!$F7*'6月'!$C7</f>
        <v>3712</v>
      </c>
    </row>
    <row r="8" spans="1:18">
      <c r="A8" s="26" t="str">
        <f t="shared" si="1"/>
        <v>1995/6末</v>
      </c>
      <c r="B8" s="26" t="str">
        <f t="shared" si="1"/>
        <v>平成7/6末</v>
      </c>
      <c r="C8" s="43">
        <v>5</v>
      </c>
      <c r="D8" s="43">
        <v>487</v>
      </c>
      <c r="E8" s="43">
        <v>456</v>
      </c>
      <c r="F8" s="43">
        <v>943</v>
      </c>
      <c r="G8" s="28" t="s">
        <v>14</v>
      </c>
      <c r="O8" s="17">
        <f>'6月'!$C8</f>
        <v>5</v>
      </c>
      <c r="P8">
        <f>'6月'!$D8*'6月'!$C8</f>
        <v>2435</v>
      </c>
      <c r="Q8">
        <f>'6月'!$E8*'6月'!$C8</f>
        <v>2280</v>
      </c>
      <c r="R8">
        <f>'6月'!$F8*'6月'!$C8</f>
        <v>4715</v>
      </c>
    </row>
    <row r="9" spans="1:18">
      <c r="A9" s="26" t="str">
        <f t="shared" si="1"/>
        <v>1995/6末</v>
      </c>
      <c r="B9" s="26" t="str">
        <f t="shared" si="1"/>
        <v>平成7/6末</v>
      </c>
      <c r="C9" s="43">
        <v>6</v>
      </c>
      <c r="D9" s="43">
        <v>488</v>
      </c>
      <c r="E9" s="43">
        <v>448</v>
      </c>
      <c r="F9" s="43">
        <v>936</v>
      </c>
      <c r="G9" s="28" t="s">
        <v>14</v>
      </c>
      <c r="O9" s="17">
        <f>'6月'!$C9</f>
        <v>6</v>
      </c>
      <c r="P9">
        <f>'6月'!$D9*'6月'!$C9</f>
        <v>2928</v>
      </c>
      <c r="Q9">
        <f>'6月'!$E9*'6月'!$C9</f>
        <v>2688</v>
      </c>
      <c r="R9">
        <f>'6月'!$F9*'6月'!$C9</f>
        <v>5616</v>
      </c>
    </row>
    <row r="10" spans="1:18">
      <c r="A10" s="26" t="str">
        <f t="shared" si="1"/>
        <v>1995/6末</v>
      </c>
      <c r="B10" s="26" t="str">
        <f t="shared" si="1"/>
        <v>平成7/6末</v>
      </c>
      <c r="C10" s="43">
        <v>7</v>
      </c>
      <c r="D10" s="43">
        <v>506</v>
      </c>
      <c r="E10" s="43">
        <v>469</v>
      </c>
      <c r="F10" s="43">
        <v>975</v>
      </c>
      <c r="G10" s="28" t="s">
        <v>14</v>
      </c>
      <c r="O10" s="17">
        <f>'6月'!$C10</f>
        <v>7</v>
      </c>
      <c r="P10">
        <f>'6月'!$D10*'6月'!$C10</f>
        <v>3542</v>
      </c>
      <c r="Q10">
        <f>'6月'!$E10*'6月'!$C10</f>
        <v>3283</v>
      </c>
      <c r="R10">
        <f>'6月'!$F10*'6月'!$C10</f>
        <v>6825</v>
      </c>
    </row>
    <row r="11" spans="1:18">
      <c r="A11" s="26" t="str">
        <f t="shared" si="1"/>
        <v>1995/6末</v>
      </c>
      <c r="B11" s="26" t="str">
        <f t="shared" si="1"/>
        <v>平成7/6末</v>
      </c>
      <c r="C11" s="43">
        <v>8</v>
      </c>
      <c r="D11" s="43">
        <v>529</v>
      </c>
      <c r="E11" s="43">
        <v>511</v>
      </c>
      <c r="F11" s="43">
        <v>1040</v>
      </c>
      <c r="G11" s="28" t="s">
        <v>14</v>
      </c>
      <c r="O11" s="17">
        <f>'6月'!$C11</f>
        <v>8</v>
      </c>
      <c r="P11">
        <f>'6月'!$D11*'6月'!$C11</f>
        <v>4232</v>
      </c>
      <c r="Q11">
        <f>'6月'!$E11*'6月'!$C11</f>
        <v>4088</v>
      </c>
      <c r="R11">
        <f>'6月'!$F11*'6月'!$C11</f>
        <v>8320</v>
      </c>
    </row>
    <row r="12" spans="1:18">
      <c r="A12" s="26" t="str">
        <f t="shared" si="1"/>
        <v>1995/6末</v>
      </c>
      <c r="B12" s="26" t="str">
        <f t="shared" si="1"/>
        <v>平成7/6末</v>
      </c>
      <c r="C12" s="43">
        <v>9</v>
      </c>
      <c r="D12" s="43">
        <v>542</v>
      </c>
      <c r="E12" s="43">
        <v>527</v>
      </c>
      <c r="F12" s="43">
        <v>1069</v>
      </c>
      <c r="G12" s="28" t="s">
        <v>14</v>
      </c>
      <c r="O12" s="17">
        <f>'6月'!$C12</f>
        <v>9</v>
      </c>
      <c r="P12">
        <f>'6月'!$D12*'6月'!$C12</f>
        <v>4878</v>
      </c>
      <c r="Q12">
        <f>'6月'!$E12*'6月'!$C12</f>
        <v>4743</v>
      </c>
      <c r="R12">
        <f>'6月'!$F12*'6月'!$C12</f>
        <v>9621</v>
      </c>
    </row>
    <row r="13" spans="1:18">
      <c r="A13" s="26" t="str">
        <f t="shared" si="1"/>
        <v>1995/6末</v>
      </c>
      <c r="B13" s="26" t="str">
        <f t="shared" si="1"/>
        <v>平成7/6末</v>
      </c>
      <c r="C13" s="43">
        <v>10</v>
      </c>
      <c r="D13" s="43">
        <v>560</v>
      </c>
      <c r="E13" s="43">
        <v>473</v>
      </c>
      <c r="F13" s="43">
        <v>1033</v>
      </c>
      <c r="G13" s="28" t="s">
        <v>14</v>
      </c>
      <c r="O13" s="17">
        <f>'6月'!$C13</f>
        <v>10</v>
      </c>
      <c r="P13">
        <f>'6月'!$D13*'6月'!$C13</f>
        <v>5600</v>
      </c>
      <c r="Q13">
        <f>'6月'!$E13*'6月'!$C13</f>
        <v>4730</v>
      </c>
      <c r="R13">
        <f>'6月'!$F13*'6月'!$C13</f>
        <v>10330</v>
      </c>
    </row>
    <row r="14" spans="1:18">
      <c r="A14" s="26" t="str">
        <f t="shared" si="1"/>
        <v>1995/6末</v>
      </c>
      <c r="B14" s="26" t="str">
        <f t="shared" si="1"/>
        <v>平成7/6末</v>
      </c>
      <c r="C14" s="43">
        <v>11</v>
      </c>
      <c r="D14" s="43">
        <v>557</v>
      </c>
      <c r="E14" s="43">
        <v>495</v>
      </c>
      <c r="F14" s="43">
        <v>1052</v>
      </c>
      <c r="G14" s="28" t="s">
        <v>14</v>
      </c>
      <c r="O14" s="17">
        <f>'6月'!$C14</f>
        <v>11</v>
      </c>
      <c r="P14">
        <f>'6月'!$D14*'6月'!$C14</f>
        <v>6127</v>
      </c>
      <c r="Q14">
        <f>'6月'!$E14*'6月'!$C14</f>
        <v>5445</v>
      </c>
      <c r="R14">
        <f>'6月'!$F14*'6月'!$C14</f>
        <v>11572</v>
      </c>
    </row>
    <row r="15" spans="1:18">
      <c r="A15" s="26" t="str">
        <f t="shared" si="1"/>
        <v>1995/6末</v>
      </c>
      <c r="B15" s="26" t="str">
        <f t="shared" si="1"/>
        <v>平成7/6末</v>
      </c>
      <c r="C15" s="43">
        <v>12</v>
      </c>
      <c r="D15" s="43">
        <v>550</v>
      </c>
      <c r="E15" s="43">
        <v>510</v>
      </c>
      <c r="F15" s="43">
        <v>1060</v>
      </c>
      <c r="G15" s="28" t="s">
        <v>14</v>
      </c>
      <c r="J15" s="46" t="s">
        <v>50</v>
      </c>
      <c r="K15" s="46"/>
      <c r="L15" s="46"/>
      <c r="M15" s="46" t="str">
        <f>A2</f>
        <v>1995/6末</v>
      </c>
      <c r="O15" s="17">
        <f>'6月'!$C15</f>
        <v>12</v>
      </c>
      <c r="P15">
        <f>'6月'!$D15*'6月'!$C15</f>
        <v>6600</v>
      </c>
      <c r="Q15">
        <f>'6月'!$E15*'6月'!$C15</f>
        <v>6120</v>
      </c>
      <c r="R15">
        <f>'6月'!$F15*'6月'!$C15</f>
        <v>12720</v>
      </c>
    </row>
    <row r="16" spans="1:18">
      <c r="A16" s="26" t="str">
        <f t="shared" si="1"/>
        <v>1995/6末</v>
      </c>
      <c r="B16" s="26" t="str">
        <f t="shared" si="1"/>
        <v>平成7/6末</v>
      </c>
      <c r="C16" s="43">
        <v>13</v>
      </c>
      <c r="D16" s="43">
        <v>523</v>
      </c>
      <c r="E16" s="43">
        <v>509</v>
      </c>
      <c r="F16" s="43">
        <v>1032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6799</v>
      </c>
      <c r="Q16">
        <f>'6月'!$E16*'6月'!$C16</f>
        <v>6617</v>
      </c>
      <c r="R16">
        <f>'6月'!$F16*'6月'!$C16</f>
        <v>13416</v>
      </c>
    </row>
    <row r="17" spans="1:18">
      <c r="A17" s="26" t="str">
        <f t="shared" si="1"/>
        <v>1995/6末</v>
      </c>
      <c r="B17" s="26" t="str">
        <f t="shared" si="1"/>
        <v>平成7/6末</v>
      </c>
      <c r="C17" s="43">
        <v>14</v>
      </c>
      <c r="D17" s="43">
        <v>587</v>
      </c>
      <c r="E17" s="43">
        <v>487</v>
      </c>
      <c r="F17" s="43">
        <v>1074</v>
      </c>
      <c r="G17" s="28" t="s">
        <v>14</v>
      </c>
      <c r="J17" s="47" t="s">
        <v>5</v>
      </c>
      <c r="K17" s="48">
        <f>SUM($K$18:$K$39)</f>
        <v>43700</v>
      </c>
      <c r="L17" s="48">
        <f>SUM($L$18:$L$39)</f>
        <v>45121</v>
      </c>
      <c r="M17" s="48">
        <f>SUM($M$18:$M$39)</f>
        <v>88821</v>
      </c>
      <c r="O17" s="21">
        <f>'6月'!$C17</f>
        <v>14</v>
      </c>
      <c r="P17" s="22">
        <f>'6月'!$D17*'6月'!$C17</f>
        <v>8218</v>
      </c>
      <c r="Q17" s="22">
        <f>'6月'!$E17*'6月'!$C17</f>
        <v>6818</v>
      </c>
      <c r="R17" s="22">
        <f>'6月'!$F17*'6月'!$C17</f>
        <v>15036</v>
      </c>
    </row>
    <row r="18" spans="1:18">
      <c r="A18" s="25" t="str">
        <f t="shared" si="1"/>
        <v>1995/6末</v>
      </c>
      <c r="B18" s="25" t="str">
        <f t="shared" si="1"/>
        <v>平成7/6末</v>
      </c>
      <c r="C18" s="42">
        <v>15</v>
      </c>
      <c r="D18" s="42">
        <v>605</v>
      </c>
      <c r="E18" s="42">
        <v>517</v>
      </c>
      <c r="F18" s="42">
        <v>1122</v>
      </c>
      <c r="G18" s="29" t="s">
        <v>15</v>
      </c>
      <c r="J18" s="46" t="s">
        <v>27</v>
      </c>
      <c r="K18" s="49">
        <f>SUM($D$3:$D$7)</f>
        <v>2223</v>
      </c>
      <c r="L18" s="49">
        <f>SUM($E$3:$E$7)</f>
        <v>2177</v>
      </c>
      <c r="M18" s="49">
        <f>SUM($F$3:$F$7)</f>
        <v>4400</v>
      </c>
      <c r="O18" s="20">
        <f>'6月'!$C18</f>
        <v>15</v>
      </c>
      <c r="P18">
        <f>'6月'!$D18*'6月'!$C18</f>
        <v>9075</v>
      </c>
      <c r="Q18">
        <f>'6月'!$E18*'6月'!$C18</f>
        <v>7755</v>
      </c>
      <c r="R18">
        <f>'6月'!$F18*'6月'!$C18</f>
        <v>16830</v>
      </c>
    </row>
    <row r="19" spans="1:18">
      <c r="A19" s="26" t="str">
        <f t="shared" si="1"/>
        <v>1995/6末</v>
      </c>
      <c r="B19" s="26" t="str">
        <f t="shared" si="1"/>
        <v>平成7/6末</v>
      </c>
      <c r="C19" s="43">
        <v>16</v>
      </c>
      <c r="D19" s="43">
        <v>550</v>
      </c>
      <c r="E19" s="43">
        <v>555</v>
      </c>
      <c r="F19" s="43">
        <v>1105</v>
      </c>
      <c r="G19" s="30" t="s">
        <v>15</v>
      </c>
      <c r="J19" s="46" t="s">
        <v>28</v>
      </c>
      <c r="K19" s="46">
        <f>SUM($D$8:$D$12)</f>
        <v>2552</v>
      </c>
      <c r="L19" s="46">
        <f>SUM($E$8:$E$12)</f>
        <v>2411</v>
      </c>
      <c r="M19" s="46">
        <f>SUM($F$8:$F$12)</f>
        <v>4963</v>
      </c>
      <c r="O19" s="17">
        <f>'6月'!$C19</f>
        <v>16</v>
      </c>
      <c r="P19">
        <f>'6月'!$D19*'6月'!$C19</f>
        <v>8800</v>
      </c>
      <c r="Q19">
        <f>'6月'!$E19*'6月'!$C19</f>
        <v>8880</v>
      </c>
      <c r="R19">
        <f>'6月'!$F19*'6月'!$C19</f>
        <v>17680</v>
      </c>
    </row>
    <row r="20" spans="1:18">
      <c r="A20" s="26" t="str">
        <f t="shared" si="1"/>
        <v>1995/6末</v>
      </c>
      <c r="B20" s="26" t="str">
        <f t="shared" si="1"/>
        <v>平成7/6末</v>
      </c>
      <c r="C20" s="43">
        <v>17</v>
      </c>
      <c r="D20" s="43">
        <v>580</v>
      </c>
      <c r="E20" s="43">
        <v>578</v>
      </c>
      <c r="F20" s="43">
        <v>1158</v>
      </c>
      <c r="G20" s="30" t="s">
        <v>15</v>
      </c>
      <c r="J20" s="46" t="s">
        <v>29</v>
      </c>
      <c r="K20" s="46">
        <f>SUM($D$13:$D$17)</f>
        <v>2777</v>
      </c>
      <c r="L20" s="46">
        <f>SUM($E$13:$E$17)</f>
        <v>2474</v>
      </c>
      <c r="M20" s="46">
        <f>SUM($F$13:$F$17)</f>
        <v>5251</v>
      </c>
      <c r="O20" s="17">
        <f>'6月'!$C20</f>
        <v>17</v>
      </c>
      <c r="P20">
        <f>'6月'!$D20*'6月'!$C20</f>
        <v>9860</v>
      </c>
      <c r="Q20">
        <f>'6月'!$E20*'6月'!$C20</f>
        <v>9826</v>
      </c>
      <c r="R20">
        <f>'6月'!$F20*'6月'!$C20</f>
        <v>19686</v>
      </c>
    </row>
    <row r="21" spans="1:18">
      <c r="A21" s="26" t="str">
        <f t="shared" ref="A21:B36" si="2">A20</f>
        <v>1995/6末</v>
      </c>
      <c r="B21" s="26" t="str">
        <f t="shared" si="2"/>
        <v>平成7/6末</v>
      </c>
      <c r="C21" s="43">
        <v>18</v>
      </c>
      <c r="D21" s="43">
        <v>616</v>
      </c>
      <c r="E21" s="43">
        <v>509</v>
      </c>
      <c r="F21" s="43">
        <v>1125</v>
      </c>
      <c r="G21" s="30" t="s">
        <v>15</v>
      </c>
      <c r="J21" s="46" t="s">
        <v>30</v>
      </c>
      <c r="K21" s="46">
        <f>SUM($D$18:$D$22)</f>
        <v>2931</v>
      </c>
      <c r="L21" s="46">
        <f>SUM($E$18:$E$22)</f>
        <v>2637</v>
      </c>
      <c r="M21" s="46">
        <f>SUM($F$18:$F$22)</f>
        <v>5568</v>
      </c>
      <c r="O21" s="17">
        <f>'6月'!$C21</f>
        <v>18</v>
      </c>
      <c r="P21">
        <f>'6月'!$D21*'6月'!$C21</f>
        <v>11088</v>
      </c>
      <c r="Q21">
        <f>'6月'!$E21*'6月'!$C21</f>
        <v>9162</v>
      </c>
      <c r="R21">
        <f>'6月'!$F21*'6月'!$C21</f>
        <v>20250</v>
      </c>
    </row>
    <row r="22" spans="1:18">
      <c r="A22" s="26" t="str">
        <f t="shared" si="2"/>
        <v>1995/6末</v>
      </c>
      <c r="B22" s="26" t="str">
        <f t="shared" si="2"/>
        <v>平成7/6末</v>
      </c>
      <c r="C22" s="43">
        <v>19</v>
      </c>
      <c r="D22" s="43">
        <v>580</v>
      </c>
      <c r="E22" s="43">
        <v>478</v>
      </c>
      <c r="F22" s="43">
        <v>1058</v>
      </c>
      <c r="G22" s="30" t="s">
        <v>15</v>
      </c>
      <c r="J22" s="46" t="s">
        <v>31</v>
      </c>
      <c r="K22" s="46">
        <f>SUM($D$23:$D$27)</f>
        <v>2856</v>
      </c>
      <c r="L22" s="46">
        <f>SUM($E$23:$E$27)</f>
        <v>2448</v>
      </c>
      <c r="M22" s="46">
        <f>SUM($F$23:$F$27)</f>
        <v>5304</v>
      </c>
      <c r="O22" s="17">
        <f>'6月'!$C22</f>
        <v>19</v>
      </c>
      <c r="P22">
        <f>'6月'!$D22*'6月'!$C22</f>
        <v>11020</v>
      </c>
      <c r="Q22">
        <f>'6月'!$E22*'6月'!$C22</f>
        <v>9082</v>
      </c>
      <c r="R22">
        <f>'6月'!$F22*'6月'!$C22</f>
        <v>20102</v>
      </c>
    </row>
    <row r="23" spans="1:18">
      <c r="A23" s="26" t="str">
        <f t="shared" si="2"/>
        <v>1995/6末</v>
      </c>
      <c r="B23" s="26" t="str">
        <f t="shared" si="2"/>
        <v>平成7/6末</v>
      </c>
      <c r="C23" s="43">
        <v>20</v>
      </c>
      <c r="D23" s="43">
        <v>624</v>
      </c>
      <c r="E23" s="43">
        <v>500</v>
      </c>
      <c r="F23" s="43">
        <v>1124</v>
      </c>
      <c r="G23" s="30" t="s">
        <v>15</v>
      </c>
      <c r="J23" s="46" t="s">
        <v>32</v>
      </c>
      <c r="K23" s="46">
        <f>SUM($D$28:$D$32)</f>
        <v>2608</v>
      </c>
      <c r="L23" s="46">
        <f>SUM($E$28:$E$32)</f>
        <v>2362</v>
      </c>
      <c r="M23" s="46">
        <f>SUM($F$28:$F$32)</f>
        <v>4970</v>
      </c>
      <c r="O23" s="17">
        <f>'6月'!$C23</f>
        <v>20</v>
      </c>
      <c r="P23">
        <f>'6月'!$D23*'6月'!$C23</f>
        <v>12480</v>
      </c>
      <c r="Q23">
        <f>'6月'!$E23*'6月'!$C23</f>
        <v>10000</v>
      </c>
      <c r="R23">
        <f>'6月'!$F23*'6月'!$C23</f>
        <v>22480</v>
      </c>
    </row>
    <row r="24" spans="1:18">
      <c r="A24" s="26" t="str">
        <f t="shared" si="2"/>
        <v>1995/6末</v>
      </c>
      <c r="B24" s="26" t="str">
        <f t="shared" si="2"/>
        <v>平成7/6末</v>
      </c>
      <c r="C24" s="43">
        <v>21</v>
      </c>
      <c r="D24" s="43">
        <v>596</v>
      </c>
      <c r="E24" s="43">
        <v>507</v>
      </c>
      <c r="F24" s="43">
        <v>1103</v>
      </c>
      <c r="G24" s="30" t="s">
        <v>15</v>
      </c>
      <c r="J24" s="46" t="s">
        <v>33</v>
      </c>
      <c r="K24" s="46">
        <f>SUM($D$33:$D$37)</f>
        <v>2753</v>
      </c>
      <c r="L24" s="46">
        <f>SUM($E$33:$E$37)</f>
        <v>2599</v>
      </c>
      <c r="M24" s="46">
        <f>SUM($F$33:$F$37)</f>
        <v>5352</v>
      </c>
      <c r="O24" s="17">
        <f>'6月'!$C24</f>
        <v>21</v>
      </c>
      <c r="P24">
        <f>'6月'!$D24*'6月'!$C24</f>
        <v>12516</v>
      </c>
      <c r="Q24">
        <f>'6月'!$E24*'6月'!$C24</f>
        <v>10647</v>
      </c>
      <c r="R24">
        <f>'6月'!$F24*'6月'!$C24</f>
        <v>23163</v>
      </c>
    </row>
    <row r="25" spans="1:18">
      <c r="A25" s="26" t="str">
        <f t="shared" si="2"/>
        <v>1995/6末</v>
      </c>
      <c r="B25" s="26" t="str">
        <f t="shared" si="2"/>
        <v>平成7/6末</v>
      </c>
      <c r="C25" s="43">
        <v>22</v>
      </c>
      <c r="D25" s="43">
        <v>534</v>
      </c>
      <c r="E25" s="43">
        <v>456</v>
      </c>
      <c r="F25" s="43">
        <v>990</v>
      </c>
      <c r="G25" s="30" t="s">
        <v>15</v>
      </c>
      <c r="J25" s="46" t="s">
        <v>34</v>
      </c>
      <c r="K25" s="46">
        <f>SUM($D$38:$D$42)</f>
        <v>3069</v>
      </c>
      <c r="L25" s="46">
        <f>SUM($E$38:$E$42)</f>
        <v>2766</v>
      </c>
      <c r="M25" s="46">
        <f>SUM($F$38:$F$42)</f>
        <v>5835</v>
      </c>
      <c r="O25" s="17">
        <f>'6月'!$C25</f>
        <v>22</v>
      </c>
      <c r="P25">
        <f>'6月'!$D25*'6月'!$C25</f>
        <v>11748</v>
      </c>
      <c r="Q25">
        <f>'6月'!$E25*'6月'!$C25</f>
        <v>10032</v>
      </c>
      <c r="R25">
        <f>'6月'!$F25*'6月'!$C25</f>
        <v>21780</v>
      </c>
    </row>
    <row r="26" spans="1:18">
      <c r="A26" s="26" t="str">
        <f t="shared" si="2"/>
        <v>1995/6末</v>
      </c>
      <c r="B26" s="26" t="str">
        <f t="shared" si="2"/>
        <v>平成7/6末</v>
      </c>
      <c r="C26" s="43">
        <v>23</v>
      </c>
      <c r="D26" s="43">
        <v>556</v>
      </c>
      <c r="E26" s="43">
        <v>515</v>
      </c>
      <c r="F26" s="43">
        <v>1071</v>
      </c>
      <c r="G26" s="30" t="s">
        <v>15</v>
      </c>
      <c r="J26" s="46" t="s">
        <v>35</v>
      </c>
      <c r="K26" s="46">
        <f>SUM($D$43:$D$47)</f>
        <v>3377</v>
      </c>
      <c r="L26" s="46">
        <f>SUM($E$43:$E$47)</f>
        <v>3175</v>
      </c>
      <c r="M26" s="46">
        <f>SUM($F$43:$F$47)</f>
        <v>6552</v>
      </c>
      <c r="O26" s="17">
        <f>'6月'!$C26</f>
        <v>23</v>
      </c>
      <c r="P26">
        <f>'6月'!$D26*'6月'!$C26</f>
        <v>12788</v>
      </c>
      <c r="Q26">
        <f>'6月'!$E26*'6月'!$C26</f>
        <v>11845</v>
      </c>
      <c r="R26">
        <f>'6月'!$F26*'6月'!$C26</f>
        <v>24633</v>
      </c>
    </row>
    <row r="27" spans="1:18">
      <c r="A27" s="26" t="str">
        <f t="shared" si="2"/>
        <v>1995/6末</v>
      </c>
      <c r="B27" s="26" t="str">
        <f t="shared" si="2"/>
        <v>平成7/6末</v>
      </c>
      <c r="C27" s="43">
        <v>24</v>
      </c>
      <c r="D27" s="43">
        <v>546</v>
      </c>
      <c r="E27" s="43">
        <v>470</v>
      </c>
      <c r="F27" s="43">
        <v>1016</v>
      </c>
      <c r="G27" s="30" t="s">
        <v>15</v>
      </c>
      <c r="J27" s="46" t="s">
        <v>36</v>
      </c>
      <c r="K27" s="46">
        <f>SUM($D$48:$D$52)</f>
        <v>3639</v>
      </c>
      <c r="L27" s="46">
        <f>SUM($E$48:$E$52)</f>
        <v>3283</v>
      </c>
      <c r="M27" s="46">
        <f>SUM($F$48:$F$52)</f>
        <v>6922</v>
      </c>
      <c r="O27" s="17">
        <f>'6月'!$C27</f>
        <v>24</v>
      </c>
      <c r="P27">
        <f>'6月'!$D27*'6月'!$C27</f>
        <v>13104</v>
      </c>
      <c r="Q27">
        <f>'6月'!$E27*'6月'!$C27</f>
        <v>11280</v>
      </c>
      <c r="R27">
        <f>'6月'!$F27*'6月'!$C27</f>
        <v>24384</v>
      </c>
    </row>
    <row r="28" spans="1:18">
      <c r="A28" s="26" t="str">
        <f t="shared" si="2"/>
        <v>1995/6末</v>
      </c>
      <c r="B28" s="26" t="str">
        <f t="shared" si="2"/>
        <v>平成7/6末</v>
      </c>
      <c r="C28" s="43">
        <v>25</v>
      </c>
      <c r="D28" s="43">
        <v>562</v>
      </c>
      <c r="E28" s="43">
        <v>473</v>
      </c>
      <c r="F28" s="43">
        <v>1035</v>
      </c>
      <c r="G28" s="30" t="s">
        <v>15</v>
      </c>
      <c r="J28" s="46" t="s">
        <v>37</v>
      </c>
      <c r="K28" s="46">
        <f>SUM($D$53:$D$57)</f>
        <v>2839</v>
      </c>
      <c r="L28" s="46">
        <f>SUM($E$53:$E$57)</f>
        <v>2813</v>
      </c>
      <c r="M28" s="46">
        <f>SUM($F$53:$F$57)</f>
        <v>5652</v>
      </c>
      <c r="O28" s="17">
        <f>'6月'!$C28</f>
        <v>25</v>
      </c>
      <c r="P28">
        <f>'6月'!$D28*'6月'!$C28</f>
        <v>14050</v>
      </c>
      <c r="Q28">
        <f>'6月'!$E28*'6月'!$C28</f>
        <v>11825</v>
      </c>
      <c r="R28">
        <f>'6月'!$F28*'6月'!$C28</f>
        <v>25875</v>
      </c>
    </row>
    <row r="29" spans="1:18">
      <c r="A29" s="26" t="str">
        <f t="shared" si="2"/>
        <v>1995/6末</v>
      </c>
      <c r="B29" s="26" t="str">
        <f t="shared" si="2"/>
        <v>平成7/6末</v>
      </c>
      <c r="C29" s="43">
        <v>26</v>
      </c>
      <c r="D29" s="43">
        <v>549</v>
      </c>
      <c r="E29" s="43">
        <v>459</v>
      </c>
      <c r="F29" s="43">
        <v>1008</v>
      </c>
      <c r="G29" s="30" t="s">
        <v>15</v>
      </c>
      <c r="J29" s="46" t="s">
        <v>38</v>
      </c>
      <c r="K29" s="46">
        <f>SUM($D$58:$D$62)</f>
        <v>2550</v>
      </c>
      <c r="L29" s="46">
        <f>SUM($E$58:$E$62)</f>
        <v>2801</v>
      </c>
      <c r="M29" s="46">
        <f>SUM($F$58:$F$62)</f>
        <v>5351</v>
      </c>
      <c r="O29" s="17">
        <f>'6月'!$C29</f>
        <v>26</v>
      </c>
      <c r="P29">
        <f>'6月'!$D29*'6月'!$C29</f>
        <v>14274</v>
      </c>
      <c r="Q29">
        <f>'6月'!$E29*'6月'!$C29</f>
        <v>11934</v>
      </c>
      <c r="R29">
        <f>'6月'!$F29*'6月'!$C29</f>
        <v>26208</v>
      </c>
    </row>
    <row r="30" spans="1:18">
      <c r="A30" s="26" t="str">
        <f t="shared" si="2"/>
        <v>1995/6末</v>
      </c>
      <c r="B30" s="26" t="str">
        <f t="shared" si="2"/>
        <v>平成7/6末</v>
      </c>
      <c r="C30" s="43">
        <v>27</v>
      </c>
      <c r="D30" s="43">
        <v>506</v>
      </c>
      <c r="E30" s="43">
        <v>512</v>
      </c>
      <c r="F30" s="43">
        <v>1018</v>
      </c>
      <c r="G30" s="30" t="s">
        <v>15</v>
      </c>
      <c r="J30" s="46" t="s">
        <v>39</v>
      </c>
      <c r="K30" s="46">
        <f>SUM($D$63:$D$67)</f>
        <v>2724</v>
      </c>
      <c r="L30" s="46">
        <f>SUM($E$63:$E$67)</f>
        <v>3087</v>
      </c>
      <c r="M30" s="46">
        <f>SUM($F$63:$F$67)</f>
        <v>5811</v>
      </c>
      <c r="O30" s="17">
        <f>'6月'!$C30</f>
        <v>27</v>
      </c>
      <c r="P30">
        <f>'6月'!$D30*'6月'!$C30</f>
        <v>13662</v>
      </c>
      <c r="Q30">
        <f>'6月'!$E30*'6月'!$C30</f>
        <v>13824</v>
      </c>
      <c r="R30">
        <f>'6月'!$F30*'6月'!$C30</f>
        <v>27486</v>
      </c>
    </row>
    <row r="31" spans="1:18">
      <c r="A31" s="26" t="str">
        <f t="shared" si="2"/>
        <v>1995/6末</v>
      </c>
      <c r="B31" s="26" t="str">
        <f t="shared" si="2"/>
        <v>平成7/6末</v>
      </c>
      <c r="C31" s="43">
        <v>28</v>
      </c>
      <c r="D31" s="43">
        <v>530</v>
      </c>
      <c r="E31" s="43">
        <v>485</v>
      </c>
      <c r="F31" s="43">
        <v>1015</v>
      </c>
      <c r="G31" s="30" t="s">
        <v>15</v>
      </c>
      <c r="J31" s="46" t="s">
        <v>40</v>
      </c>
      <c r="K31" s="46">
        <f>SUM($D$68:$D$72)</f>
        <v>2580</v>
      </c>
      <c r="L31" s="46">
        <f>SUM($E$68:$E$72)</f>
        <v>3030</v>
      </c>
      <c r="M31" s="46">
        <f>SUM($F$68:$F$72)</f>
        <v>5610</v>
      </c>
      <c r="O31" s="17">
        <f>'6月'!$C31</f>
        <v>28</v>
      </c>
      <c r="P31">
        <f>'6月'!$D31*'6月'!$C31</f>
        <v>14840</v>
      </c>
      <c r="Q31">
        <f>'6月'!$E31*'6月'!$C31</f>
        <v>13580</v>
      </c>
      <c r="R31">
        <f>'6月'!$F31*'6月'!$C31</f>
        <v>28420</v>
      </c>
    </row>
    <row r="32" spans="1:18">
      <c r="A32" s="26" t="str">
        <f t="shared" si="2"/>
        <v>1995/6末</v>
      </c>
      <c r="B32" s="26" t="str">
        <f t="shared" si="2"/>
        <v>平成7/6末</v>
      </c>
      <c r="C32" s="43">
        <v>29</v>
      </c>
      <c r="D32" s="43">
        <v>461</v>
      </c>
      <c r="E32" s="43">
        <v>433</v>
      </c>
      <c r="F32" s="43">
        <v>894</v>
      </c>
      <c r="G32" s="30" t="s">
        <v>15</v>
      </c>
      <c r="J32" s="46" t="s">
        <v>41</v>
      </c>
      <c r="K32" s="46">
        <f>SUM($D$73:$D$77)</f>
        <v>1798</v>
      </c>
      <c r="L32" s="46">
        <f>SUM($E$73:$E$77)</f>
        <v>2650</v>
      </c>
      <c r="M32" s="46">
        <f>SUM($F$73:$F$77)</f>
        <v>4448</v>
      </c>
      <c r="O32" s="17">
        <f>'6月'!$C32</f>
        <v>29</v>
      </c>
      <c r="P32">
        <f>'6月'!$D32*'6月'!$C32</f>
        <v>13369</v>
      </c>
      <c r="Q32">
        <f>'6月'!$E32*'6月'!$C32</f>
        <v>12557</v>
      </c>
      <c r="R32">
        <f>'6月'!$F32*'6月'!$C32</f>
        <v>25926</v>
      </c>
    </row>
    <row r="33" spans="1:18">
      <c r="A33" s="26" t="str">
        <f t="shared" si="2"/>
        <v>1995/6末</v>
      </c>
      <c r="B33" s="26" t="str">
        <f t="shared" si="2"/>
        <v>平成7/6末</v>
      </c>
      <c r="C33" s="43">
        <v>30</v>
      </c>
      <c r="D33" s="43">
        <v>568</v>
      </c>
      <c r="E33" s="43">
        <v>504</v>
      </c>
      <c r="F33" s="43">
        <v>1072</v>
      </c>
      <c r="G33" s="30" t="s">
        <v>15</v>
      </c>
      <c r="J33" s="46" t="s">
        <v>42</v>
      </c>
      <c r="K33" s="46">
        <f>SUM($D$78:$D$82)</f>
        <v>1281</v>
      </c>
      <c r="L33" s="46">
        <f>SUM($E$78:$E$82)</f>
        <v>2015</v>
      </c>
      <c r="M33" s="46">
        <f>SUM($F$78:$F$82)</f>
        <v>3296</v>
      </c>
      <c r="O33" s="17">
        <f>'6月'!$C33</f>
        <v>30</v>
      </c>
      <c r="P33">
        <f>'6月'!$D33*'6月'!$C33</f>
        <v>17040</v>
      </c>
      <c r="Q33">
        <f>'6月'!$E33*'6月'!$C33</f>
        <v>15120</v>
      </c>
      <c r="R33">
        <f>'6月'!$F33*'6月'!$C33</f>
        <v>32160</v>
      </c>
    </row>
    <row r="34" spans="1:18">
      <c r="A34" s="26" t="str">
        <f t="shared" si="2"/>
        <v>1995/6末</v>
      </c>
      <c r="B34" s="26" t="str">
        <f t="shared" si="2"/>
        <v>平成7/6末</v>
      </c>
      <c r="C34" s="43">
        <v>31</v>
      </c>
      <c r="D34" s="43">
        <v>521</v>
      </c>
      <c r="E34" s="43">
        <v>512</v>
      </c>
      <c r="F34" s="43">
        <v>1033</v>
      </c>
      <c r="G34" s="30" t="s">
        <v>15</v>
      </c>
      <c r="J34" s="46" t="s">
        <v>43</v>
      </c>
      <c r="K34" s="46">
        <f>SUM($D$83:$D$87)</f>
        <v>755</v>
      </c>
      <c r="L34" s="46">
        <f>SUM($E$83:$E$87)</f>
        <v>1366</v>
      </c>
      <c r="M34" s="46">
        <f>SUM($F$83:$F$87)</f>
        <v>2121</v>
      </c>
      <c r="O34" s="17">
        <f>'6月'!$C34</f>
        <v>31</v>
      </c>
      <c r="P34">
        <f>'6月'!$D34*'6月'!$C34</f>
        <v>16151</v>
      </c>
      <c r="Q34">
        <f>'6月'!$E34*'6月'!$C34</f>
        <v>15872</v>
      </c>
      <c r="R34">
        <f>'6月'!$F34*'6月'!$C34</f>
        <v>32023</v>
      </c>
    </row>
    <row r="35" spans="1:18">
      <c r="A35" s="26" t="str">
        <f t="shared" si="2"/>
        <v>1995/6末</v>
      </c>
      <c r="B35" s="26" t="str">
        <f t="shared" si="2"/>
        <v>平成7/6末</v>
      </c>
      <c r="C35" s="43">
        <v>32</v>
      </c>
      <c r="D35" s="43">
        <v>548</v>
      </c>
      <c r="E35" s="43">
        <v>542</v>
      </c>
      <c r="F35" s="43">
        <v>1090</v>
      </c>
      <c r="G35" s="30" t="s">
        <v>15</v>
      </c>
      <c r="J35" s="46" t="s">
        <v>44</v>
      </c>
      <c r="K35" s="46">
        <f>SUM($D$88:$D$92)</f>
        <v>302</v>
      </c>
      <c r="L35" s="46">
        <f>SUM($E$88:$E$92)</f>
        <v>765</v>
      </c>
      <c r="M35" s="46">
        <f>SUM($F$88:$F$92)</f>
        <v>1067</v>
      </c>
      <c r="O35" s="17">
        <f>'6月'!$C35</f>
        <v>32</v>
      </c>
      <c r="P35">
        <f>'6月'!$D35*'6月'!$C35</f>
        <v>17536</v>
      </c>
      <c r="Q35">
        <f>'6月'!$E35*'6月'!$C35</f>
        <v>17344</v>
      </c>
      <c r="R35">
        <f>'6月'!$F35*'6月'!$C35</f>
        <v>34880</v>
      </c>
    </row>
    <row r="36" spans="1:18">
      <c r="A36" s="26" t="str">
        <f t="shared" si="2"/>
        <v>1995/6末</v>
      </c>
      <c r="B36" s="26" t="str">
        <f t="shared" si="2"/>
        <v>平成7/6末</v>
      </c>
      <c r="C36" s="43">
        <v>33</v>
      </c>
      <c r="D36" s="43">
        <v>574</v>
      </c>
      <c r="E36" s="43">
        <v>515</v>
      </c>
      <c r="F36" s="43">
        <v>1089</v>
      </c>
      <c r="G36" s="30" t="s">
        <v>15</v>
      </c>
      <c r="J36" s="46" t="s">
        <v>45</v>
      </c>
      <c r="K36" s="46">
        <f>SUM($D$93:$D$97)</f>
        <v>78</v>
      </c>
      <c r="L36" s="46">
        <f>SUM($E$93:$E$97)</f>
        <v>218</v>
      </c>
      <c r="M36" s="46">
        <f>SUM($F$93:$F$97)</f>
        <v>296</v>
      </c>
      <c r="O36" s="17">
        <f>'6月'!$C36</f>
        <v>33</v>
      </c>
      <c r="P36">
        <f>'6月'!$D36*'6月'!$C36</f>
        <v>18942</v>
      </c>
      <c r="Q36">
        <f>'6月'!$E36*'6月'!$C36</f>
        <v>16995</v>
      </c>
      <c r="R36">
        <f>'6月'!$F36*'6月'!$C36</f>
        <v>35937</v>
      </c>
    </row>
    <row r="37" spans="1:18">
      <c r="A37" s="26" t="str">
        <f t="shared" ref="A37:B52" si="3">A36</f>
        <v>1995/6末</v>
      </c>
      <c r="B37" s="26" t="str">
        <f t="shared" si="3"/>
        <v>平成7/6末</v>
      </c>
      <c r="C37" s="43">
        <v>34</v>
      </c>
      <c r="D37" s="43">
        <v>542</v>
      </c>
      <c r="E37" s="43">
        <v>526</v>
      </c>
      <c r="F37" s="43">
        <v>1068</v>
      </c>
      <c r="G37" s="30" t="s">
        <v>15</v>
      </c>
      <c r="J37" s="46" t="s">
        <v>46</v>
      </c>
      <c r="K37" s="46">
        <f>SUM($D$98:$D$102)</f>
        <v>8</v>
      </c>
      <c r="L37" s="46">
        <f>SUM($E$98:$E$102)</f>
        <v>38</v>
      </c>
      <c r="M37" s="46">
        <f>SUM($F$98:$F$102)</f>
        <v>46</v>
      </c>
      <c r="O37" s="17">
        <f>'6月'!$C37</f>
        <v>34</v>
      </c>
      <c r="P37">
        <f>'6月'!$D37*'6月'!$C37</f>
        <v>18428</v>
      </c>
      <c r="Q37">
        <f>'6月'!$E37*'6月'!$C37</f>
        <v>17884</v>
      </c>
      <c r="R37">
        <f>'6月'!$F37*'6月'!$C37</f>
        <v>36312</v>
      </c>
    </row>
    <row r="38" spans="1:18">
      <c r="A38" s="26" t="str">
        <f t="shared" si="3"/>
        <v>1995/6末</v>
      </c>
      <c r="B38" s="26" t="str">
        <f t="shared" si="3"/>
        <v>平成7/6末</v>
      </c>
      <c r="C38" s="43">
        <v>35</v>
      </c>
      <c r="D38" s="43">
        <v>594</v>
      </c>
      <c r="E38" s="43">
        <v>550</v>
      </c>
      <c r="F38" s="43">
        <v>1144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'6月'!$C38</f>
        <v>35</v>
      </c>
      <c r="P38">
        <f>'6月'!$D38*'6月'!$C38</f>
        <v>20790</v>
      </c>
      <c r="Q38">
        <f>'6月'!$E38*'6月'!$C38</f>
        <v>19250</v>
      </c>
      <c r="R38">
        <f>'6月'!$F38*'6月'!$C38</f>
        <v>40040</v>
      </c>
    </row>
    <row r="39" spans="1:18">
      <c r="A39" s="26" t="str">
        <f t="shared" si="3"/>
        <v>1995/6末</v>
      </c>
      <c r="B39" s="26" t="str">
        <f t="shared" si="3"/>
        <v>平成7/6末</v>
      </c>
      <c r="C39" s="43">
        <v>36</v>
      </c>
      <c r="D39" s="43">
        <v>627</v>
      </c>
      <c r="E39" s="43">
        <v>595</v>
      </c>
      <c r="F39" s="43">
        <v>1222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'6月'!$C39</f>
        <v>36</v>
      </c>
      <c r="P39">
        <f>'6月'!$D39*'6月'!$C39</f>
        <v>22572</v>
      </c>
      <c r="Q39">
        <f>'6月'!$E39*'6月'!$C39</f>
        <v>21420</v>
      </c>
      <c r="R39">
        <f>'6月'!$F39*'6月'!$C39</f>
        <v>43992</v>
      </c>
    </row>
    <row r="40" spans="1:18">
      <c r="A40" s="26" t="str">
        <f t="shared" si="3"/>
        <v>1995/6末</v>
      </c>
      <c r="B40" s="26" t="str">
        <f t="shared" si="3"/>
        <v>平成7/6末</v>
      </c>
      <c r="C40" s="43">
        <v>37</v>
      </c>
      <c r="D40" s="43">
        <v>626</v>
      </c>
      <c r="E40" s="43">
        <v>518</v>
      </c>
      <c r="F40" s="43">
        <v>1144</v>
      </c>
      <c r="G40" s="30" t="s">
        <v>15</v>
      </c>
      <c r="O40" s="17">
        <f>'6月'!$C40</f>
        <v>37</v>
      </c>
      <c r="P40">
        <f>'6月'!$D40*'6月'!$C40</f>
        <v>23162</v>
      </c>
      <c r="Q40">
        <f>'6月'!$E40*'6月'!$C40</f>
        <v>19166</v>
      </c>
      <c r="R40">
        <f>'6月'!$F40*'6月'!$C40</f>
        <v>42328</v>
      </c>
    </row>
    <row r="41" spans="1:18">
      <c r="A41" s="26" t="str">
        <f t="shared" si="3"/>
        <v>1995/6末</v>
      </c>
      <c r="B41" s="26" t="str">
        <f t="shared" si="3"/>
        <v>平成7/6末</v>
      </c>
      <c r="C41" s="43">
        <v>38</v>
      </c>
      <c r="D41" s="43">
        <v>595</v>
      </c>
      <c r="E41" s="43">
        <v>559</v>
      </c>
      <c r="F41" s="43">
        <v>1154</v>
      </c>
      <c r="G41" s="30" t="s">
        <v>15</v>
      </c>
      <c r="O41" s="17">
        <f>'6月'!$C41</f>
        <v>38</v>
      </c>
      <c r="P41">
        <f>'6月'!$D41*'6月'!$C41</f>
        <v>22610</v>
      </c>
      <c r="Q41">
        <f>'6月'!$E41*'6月'!$C41</f>
        <v>21242</v>
      </c>
      <c r="R41">
        <f>'6月'!$F41*'6月'!$C41</f>
        <v>43852</v>
      </c>
    </row>
    <row r="42" spans="1:18">
      <c r="A42" s="26" t="str">
        <f t="shared" si="3"/>
        <v>1995/6末</v>
      </c>
      <c r="B42" s="26" t="str">
        <f t="shared" si="3"/>
        <v>平成7/6末</v>
      </c>
      <c r="C42" s="43">
        <v>39</v>
      </c>
      <c r="D42" s="43">
        <v>627</v>
      </c>
      <c r="E42" s="43">
        <v>544</v>
      </c>
      <c r="F42" s="43">
        <v>1171</v>
      </c>
      <c r="G42" s="30" t="s">
        <v>15</v>
      </c>
      <c r="O42" s="17">
        <f>'6月'!$C42</f>
        <v>39</v>
      </c>
      <c r="P42">
        <f>'6月'!$D42*'6月'!$C42</f>
        <v>24453</v>
      </c>
      <c r="Q42">
        <f>'6月'!$E42*'6月'!$C42</f>
        <v>21216</v>
      </c>
      <c r="R42">
        <f>'6月'!$F42*'6月'!$C42</f>
        <v>45669</v>
      </c>
    </row>
    <row r="43" spans="1:18">
      <c r="A43" s="26" t="str">
        <f t="shared" si="3"/>
        <v>1995/6末</v>
      </c>
      <c r="B43" s="26" t="str">
        <f t="shared" si="3"/>
        <v>平成7/6末</v>
      </c>
      <c r="C43" s="43">
        <v>40</v>
      </c>
      <c r="D43" s="43">
        <v>604</v>
      </c>
      <c r="E43" s="43">
        <v>614</v>
      </c>
      <c r="F43" s="43">
        <v>1218</v>
      </c>
      <c r="G43" s="30" t="s">
        <v>15</v>
      </c>
      <c r="O43" s="17">
        <f>'6月'!$C43</f>
        <v>40</v>
      </c>
      <c r="P43">
        <f>'6月'!$D43*'6月'!$C43</f>
        <v>24160</v>
      </c>
      <c r="Q43">
        <f>'6月'!$E43*'6月'!$C43</f>
        <v>24560</v>
      </c>
      <c r="R43">
        <f>'6月'!$F43*'6月'!$C43</f>
        <v>48720</v>
      </c>
    </row>
    <row r="44" spans="1:18">
      <c r="A44" s="26" t="str">
        <f t="shared" si="3"/>
        <v>1995/6末</v>
      </c>
      <c r="B44" s="26" t="str">
        <f t="shared" si="3"/>
        <v>平成7/6末</v>
      </c>
      <c r="C44" s="43">
        <v>41</v>
      </c>
      <c r="D44" s="43">
        <v>636</v>
      </c>
      <c r="E44" s="43">
        <v>591</v>
      </c>
      <c r="F44" s="43">
        <v>1227</v>
      </c>
      <c r="G44" s="30" t="s">
        <v>15</v>
      </c>
      <c r="O44" s="17">
        <f>'6月'!$C44</f>
        <v>41</v>
      </c>
      <c r="P44">
        <f>'6月'!$D44*'6月'!$C44</f>
        <v>26076</v>
      </c>
      <c r="Q44">
        <f>'6月'!$E44*'6月'!$C44</f>
        <v>24231</v>
      </c>
      <c r="R44">
        <f>'6月'!$F44*'6月'!$C44</f>
        <v>50307</v>
      </c>
    </row>
    <row r="45" spans="1:18">
      <c r="A45" s="26" t="str">
        <f t="shared" si="3"/>
        <v>1995/6末</v>
      </c>
      <c r="B45" s="26" t="str">
        <f t="shared" si="3"/>
        <v>平成7/6末</v>
      </c>
      <c r="C45" s="43">
        <v>42</v>
      </c>
      <c r="D45" s="43">
        <v>667</v>
      </c>
      <c r="E45" s="43">
        <v>636</v>
      </c>
      <c r="F45" s="43">
        <v>1303</v>
      </c>
      <c r="G45" s="30" t="s">
        <v>15</v>
      </c>
      <c r="O45" s="17">
        <f>'6月'!$C45</f>
        <v>42</v>
      </c>
      <c r="P45">
        <f>'6月'!$D45*'6月'!$C45</f>
        <v>28014</v>
      </c>
      <c r="Q45">
        <f>'6月'!$E45*'6月'!$C45</f>
        <v>26712</v>
      </c>
      <c r="R45">
        <f>'6月'!$F45*'6月'!$C45</f>
        <v>54726</v>
      </c>
    </row>
    <row r="46" spans="1:18">
      <c r="A46" s="26" t="str">
        <f t="shared" si="3"/>
        <v>1995/6末</v>
      </c>
      <c r="B46" s="26" t="str">
        <f t="shared" si="3"/>
        <v>平成7/6末</v>
      </c>
      <c r="C46" s="43">
        <v>43</v>
      </c>
      <c r="D46" s="43">
        <v>713</v>
      </c>
      <c r="E46" s="43">
        <v>628</v>
      </c>
      <c r="F46" s="43">
        <v>1341</v>
      </c>
      <c r="G46" s="30" t="s">
        <v>15</v>
      </c>
      <c r="O46" s="17">
        <f>'6月'!$C46</f>
        <v>43</v>
      </c>
      <c r="P46">
        <f>'6月'!$D46*'6月'!$C46</f>
        <v>30659</v>
      </c>
      <c r="Q46">
        <f>'6月'!$E46*'6月'!$C46</f>
        <v>27004</v>
      </c>
      <c r="R46">
        <f>'6月'!$F46*'6月'!$C46</f>
        <v>57663</v>
      </c>
    </row>
    <row r="47" spans="1:18">
      <c r="A47" s="26" t="str">
        <f t="shared" si="3"/>
        <v>1995/6末</v>
      </c>
      <c r="B47" s="26" t="str">
        <f t="shared" si="3"/>
        <v>平成7/6末</v>
      </c>
      <c r="C47" s="43">
        <v>44</v>
      </c>
      <c r="D47" s="43">
        <v>757</v>
      </c>
      <c r="E47" s="43">
        <v>706</v>
      </c>
      <c r="F47" s="43">
        <v>1463</v>
      </c>
      <c r="G47" s="30" t="s">
        <v>15</v>
      </c>
      <c r="O47" s="17">
        <f>'6月'!$C47</f>
        <v>44</v>
      </c>
      <c r="P47">
        <f>'6月'!$D47*'6月'!$C47</f>
        <v>33308</v>
      </c>
      <c r="Q47">
        <f>'6月'!$E47*'6月'!$C47</f>
        <v>31064</v>
      </c>
      <c r="R47">
        <f>'6月'!$F47*'6月'!$C47</f>
        <v>64372</v>
      </c>
    </row>
    <row r="48" spans="1:18">
      <c r="A48" s="26" t="str">
        <f t="shared" si="3"/>
        <v>1995/6末</v>
      </c>
      <c r="B48" s="26" t="str">
        <f t="shared" si="3"/>
        <v>平成7/6末</v>
      </c>
      <c r="C48" s="43">
        <v>45</v>
      </c>
      <c r="D48" s="43">
        <v>741</v>
      </c>
      <c r="E48" s="43">
        <v>746</v>
      </c>
      <c r="F48" s="43">
        <v>1487</v>
      </c>
      <c r="G48" s="30" t="s">
        <v>15</v>
      </c>
      <c r="O48" s="17">
        <f>'6月'!$C48</f>
        <v>45</v>
      </c>
      <c r="P48">
        <f>'6月'!$D48*'6月'!$C48</f>
        <v>33345</v>
      </c>
      <c r="Q48">
        <f>'6月'!$E48*'6月'!$C48</f>
        <v>33570</v>
      </c>
      <c r="R48">
        <f>'6月'!$F48*'6月'!$C48</f>
        <v>66915</v>
      </c>
    </row>
    <row r="49" spans="1:18">
      <c r="A49" s="26" t="str">
        <f t="shared" si="3"/>
        <v>1995/6末</v>
      </c>
      <c r="B49" s="26" t="str">
        <f t="shared" si="3"/>
        <v>平成7/6末</v>
      </c>
      <c r="C49" s="43">
        <v>46</v>
      </c>
      <c r="D49" s="43">
        <v>890</v>
      </c>
      <c r="E49" s="43">
        <v>774</v>
      </c>
      <c r="F49" s="43">
        <v>1664</v>
      </c>
      <c r="G49" s="30" t="s">
        <v>15</v>
      </c>
      <c r="O49" s="17">
        <f>'6月'!$C49</f>
        <v>46</v>
      </c>
      <c r="P49">
        <f>'6月'!$D49*'6月'!$C49</f>
        <v>40940</v>
      </c>
      <c r="Q49">
        <f>'6月'!$E49*'6月'!$C49</f>
        <v>35604</v>
      </c>
      <c r="R49">
        <f>'6月'!$F49*'6月'!$C49</f>
        <v>76544</v>
      </c>
    </row>
    <row r="50" spans="1:18">
      <c r="A50" s="26" t="str">
        <f t="shared" si="3"/>
        <v>1995/6末</v>
      </c>
      <c r="B50" s="26" t="str">
        <f t="shared" si="3"/>
        <v>平成7/6末</v>
      </c>
      <c r="C50" s="43">
        <v>47</v>
      </c>
      <c r="D50" s="43">
        <v>897</v>
      </c>
      <c r="E50" s="43">
        <v>775</v>
      </c>
      <c r="F50" s="43">
        <v>1672</v>
      </c>
      <c r="G50" s="30" t="s">
        <v>15</v>
      </c>
      <c r="O50" s="17">
        <f>'6月'!$C50</f>
        <v>47</v>
      </c>
      <c r="P50">
        <f>'6月'!$D50*'6月'!$C50</f>
        <v>42159</v>
      </c>
      <c r="Q50">
        <f>'6月'!$E50*'6月'!$C50</f>
        <v>36425</v>
      </c>
      <c r="R50">
        <f>'6月'!$F50*'6月'!$C50</f>
        <v>78584</v>
      </c>
    </row>
    <row r="51" spans="1:18">
      <c r="A51" s="26" t="str">
        <f t="shared" si="3"/>
        <v>1995/6末</v>
      </c>
      <c r="B51" s="26" t="str">
        <f t="shared" si="3"/>
        <v>平成7/6末</v>
      </c>
      <c r="C51" s="43">
        <v>48</v>
      </c>
      <c r="D51" s="43">
        <v>697</v>
      </c>
      <c r="E51" s="43">
        <v>593</v>
      </c>
      <c r="F51" s="43">
        <v>1290</v>
      </c>
      <c r="G51" s="30" t="s">
        <v>15</v>
      </c>
      <c r="O51" s="17">
        <f>'6月'!$C51</f>
        <v>48</v>
      </c>
      <c r="P51">
        <f>'6月'!$D51*'6月'!$C51</f>
        <v>33456</v>
      </c>
      <c r="Q51">
        <f>'6月'!$E51*'6月'!$C51</f>
        <v>28464</v>
      </c>
      <c r="R51">
        <f>'6月'!$F51*'6月'!$C51</f>
        <v>61920</v>
      </c>
    </row>
    <row r="52" spans="1:18">
      <c r="A52" s="26" t="str">
        <f t="shared" si="3"/>
        <v>1995/6末</v>
      </c>
      <c r="B52" s="26" t="str">
        <f t="shared" si="3"/>
        <v>平成7/6末</v>
      </c>
      <c r="C52" s="43">
        <v>49</v>
      </c>
      <c r="D52" s="43">
        <v>414</v>
      </c>
      <c r="E52" s="43">
        <v>395</v>
      </c>
      <c r="F52" s="43">
        <v>809</v>
      </c>
      <c r="G52" s="30" t="s">
        <v>15</v>
      </c>
      <c r="O52" s="17">
        <f>'6月'!$C52</f>
        <v>49</v>
      </c>
      <c r="P52">
        <f>'6月'!$D52*'6月'!$C52</f>
        <v>20286</v>
      </c>
      <c r="Q52">
        <f>'6月'!$E52*'6月'!$C52</f>
        <v>19355</v>
      </c>
      <c r="R52">
        <f>'6月'!$F52*'6月'!$C52</f>
        <v>39641</v>
      </c>
    </row>
    <row r="53" spans="1:18">
      <c r="A53" s="26" t="str">
        <f t="shared" ref="A53:B68" si="4">A52</f>
        <v>1995/6末</v>
      </c>
      <c r="B53" s="26" t="str">
        <f t="shared" si="4"/>
        <v>平成7/6末</v>
      </c>
      <c r="C53" s="43">
        <v>50</v>
      </c>
      <c r="D53" s="43">
        <v>504</v>
      </c>
      <c r="E53" s="43">
        <v>513</v>
      </c>
      <c r="F53" s="43">
        <v>1017</v>
      </c>
      <c r="G53" s="30" t="s">
        <v>15</v>
      </c>
      <c r="O53" s="17">
        <f>'6月'!$C53</f>
        <v>50</v>
      </c>
      <c r="P53">
        <f>'6月'!$D53*'6月'!$C53</f>
        <v>25200</v>
      </c>
      <c r="Q53">
        <f>'6月'!$E53*'6月'!$C53</f>
        <v>25650</v>
      </c>
      <c r="R53">
        <f>'6月'!$F53*'6月'!$C53</f>
        <v>50850</v>
      </c>
    </row>
    <row r="54" spans="1:18">
      <c r="A54" s="26" t="str">
        <f t="shared" si="4"/>
        <v>1995/6末</v>
      </c>
      <c r="B54" s="26" t="str">
        <f t="shared" si="4"/>
        <v>平成7/6末</v>
      </c>
      <c r="C54" s="43">
        <v>51</v>
      </c>
      <c r="D54" s="43">
        <v>589</v>
      </c>
      <c r="E54" s="43">
        <v>569</v>
      </c>
      <c r="F54" s="43">
        <v>1158</v>
      </c>
      <c r="G54" s="30" t="s">
        <v>15</v>
      </c>
      <c r="O54" s="17">
        <f>'6月'!$C54</f>
        <v>51</v>
      </c>
      <c r="P54">
        <f>'6月'!$D54*'6月'!$C54</f>
        <v>30039</v>
      </c>
      <c r="Q54">
        <f>'6月'!$E54*'6月'!$C54</f>
        <v>29019</v>
      </c>
      <c r="R54">
        <f>'6月'!$F54*'6月'!$C54</f>
        <v>59058</v>
      </c>
    </row>
    <row r="55" spans="1:18">
      <c r="A55" s="26" t="str">
        <f t="shared" si="4"/>
        <v>1995/6末</v>
      </c>
      <c r="B55" s="26" t="str">
        <f t="shared" si="4"/>
        <v>平成7/6末</v>
      </c>
      <c r="C55" s="43">
        <v>52</v>
      </c>
      <c r="D55" s="43">
        <v>579</v>
      </c>
      <c r="E55" s="43">
        <v>534</v>
      </c>
      <c r="F55" s="43">
        <v>1113</v>
      </c>
      <c r="G55" s="30" t="s">
        <v>15</v>
      </c>
      <c r="O55" s="17">
        <f>'6月'!$C55</f>
        <v>52</v>
      </c>
      <c r="P55">
        <f>'6月'!$D55*'6月'!$C55</f>
        <v>30108</v>
      </c>
      <c r="Q55">
        <f>'6月'!$E55*'6月'!$C55</f>
        <v>27768</v>
      </c>
      <c r="R55">
        <f>'6月'!$F55*'6月'!$C55</f>
        <v>57876</v>
      </c>
    </row>
    <row r="56" spans="1:18">
      <c r="A56" s="26" t="str">
        <f t="shared" si="4"/>
        <v>1995/6末</v>
      </c>
      <c r="B56" s="26" t="str">
        <f t="shared" si="4"/>
        <v>平成7/6末</v>
      </c>
      <c r="C56" s="43">
        <v>53</v>
      </c>
      <c r="D56" s="43">
        <v>638</v>
      </c>
      <c r="E56" s="43">
        <v>621</v>
      </c>
      <c r="F56" s="43">
        <v>1259</v>
      </c>
      <c r="G56" s="30" t="s">
        <v>15</v>
      </c>
      <c r="O56" s="17">
        <f>'6月'!$C56</f>
        <v>53</v>
      </c>
      <c r="P56">
        <f>'6月'!$D56*'6月'!$C56</f>
        <v>33814</v>
      </c>
      <c r="Q56">
        <f>'6月'!$E56*'6月'!$C56</f>
        <v>32913</v>
      </c>
      <c r="R56">
        <f>'6月'!$F56*'6月'!$C56</f>
        <v>66727</v>
      </c>
    </row>
    <row r="57" spans="1:18">
      <c r="A57" s="26" t="str">
        <f t="shared" si="4"/>
        <v>1995/6末</v>
      </c>
      <c r="B57" s="26" t="str">
        <f t="shared" si="4"/>
        <v>平成7/6末</v>
      </c>
      <c r="C57" s="43">
        <v>54</v>
      </c>
      <c r="D57" s="43">
        <v>529</v>
      </c>
      <c r="E57" s="43">
        <v>576</v>
      </c>
      <c r="F57" s="43">
        <v>1105</v>
      </c>
      <c r="G57" s="30" t="s">
        <v>15</v>
      </c>
      <c r="O57" s="17">
        <f>'6月'!$C57</f>
        <v>54</v>
      </c>
      <c r="P57">
        <f>'6月'!$D57*'6月'!$C57</f>
        <v>28566</v>
      </c>
      <c r="Q57">
        <f>'6月'!$E57*'6月'!$C57</f>
        <v>31104</v>
      </c>
      <c r="R57">
        <f>'6月'!$F57*'6月'!$C57</f>
        <v>59670</v>
      </c>
    </row>
    <row r="58" spans="1:18">
      <c r="A58" s="26" t="str">
        <f t="shared" si="4"/>
        <v>1995/6末</v>
      </c>
      <c r="B58" s="26" t="str">
        <f t="shared" si="4"/>
        <v>平成7/6末</v>
      </c>
      <c r="C58" s="43">
        <v>55</v>
      </c>
      <c r="D58" s="43">
        <v>533</v>
      </c>
      <c r="E58" s="43">
        <v>487</v>
      </c>
      <c r="F58" s="43">
        <v>1020</v>
      </c>
      <c r="G58" s="30" t="s">
        <v>15</v>
      </c>
      <c r="O58" s="17">
        <f>'6月'!$C58</f>
        <v>55</v>
      </c>
      <c r="P58">
        <f>'6月'!$D58*'6月'!$C58</f>
        <v>29315</v>
      </c>
      <c r="Q58">
        <f>'6月'!$E58*'6月'!$C58</f>
        <v>26785</v>
      </c>
      <c r="R58">
        <f>'6月'!$F58*'6月'!$C58</f>
        <v>56100</v>
      </c>
    </row>
    <row r="59" spans="1:18">
      <c r="A59" s="26" t="str">
        <f t="shared" si="4"/>
        <v>1995/6末</v>
      </c>
      <c r="B59" s="26" t="str">
        <f t="shared" si="4"/>
        <v>平成7/6末</v>
      </c>
      <c r="C59" s="43">
        <v>56</v>
      </c>
      <c r="D59" s="43">
        <v>477</v>
      </c>
      <c r="E59" s="43">
        <v>499</v>
      </c>
      <c r="F59" s="43">
        <v>976</v>
      </c>
      <c r="G59" s="30" t="s">
        <v>15</v>
      </c>
      <c r="O59" s="17">
        <f>'6月'!$C59</f>
        <v>56</v>
      </c>
      <c r="P59">
        <f>'6月'!$D59*'6月'!$C59</f>
        <v>26712</v>
      </c>
      <c r="Q59">
        <f>'6月'!$E59*'6月'!$C59</f>
        <v>27944</v>
      </c>
      <c r="R59">
        <f>'6月'!$F59*'6月'!$C59</f>
        <v>54656</v>
      </c>
    </row>
    <row r="60" spans="1:18">
      <c r="A60" s="26" t="str">
        <f t="shared" si="4"/>
        <v>1995/6末</v>
      </c>
      <c r="B60" s="26" t="str">
        <f t="shared" si="4"/>
        <v>平成7/6末</v>
      </c>
      <c r="C60" s="43">
        <v>57</v>
      </c>
      <c r="D60" s="43">
        <v>523</v>
      </c>
      <c r="E60" s="43">
        <v>599</v>
      </c>
      <c r="F60" s="43">
        <v>1122</v>
      </c>
      <c r="G60" s="30" t="s">
        <v>15</v>
      </c>
      <c r="O60" s="17">
        <f>'6月'!$C60</f>
        <v>57</v>
      </c>
      <c r="P60">
        <f>'6月'!$D60*'6月'!$C60</f>
        <v>29811</v>
      </c>
      <c r="Q60">
        <f>'6月'!$E60*'6月'!$C60</f>
        <v>34143</v>
      </c>
      <c r="R60">
        <f>'6月'!$F60*'6月'!$C60</f>
        <v>63954</v>
      </c>
    </row>
    <row r="61" spans="1:18">
      <c r="A61" s="26" t="str">
        <f t="shared" si="4"/>
        <v>1995/6末</v>
      </c>
      <c r="B61" s="26" t="str">
        <f t="shared" si="4"/>
        <v>平成7/6末</v>
      </c>
      <c r="C61" s="43">
        <v>58</v>
      </c>
      <c r="D61" s="43">
        <v>455</v>
      </c>
      <c r="E61" s="43">
        <v>570</v>
      </c>
      <c r="F61" s="43">
        <v>1025</v>
      </c>
      <c r="G61" s="30" t="s">
        <v>15</v>
      </c>
      <c r="O61" s="17">
        <f>'6月'!$C61</f>
        <v>58</v>
      </c>
      <c r="P61">
        <f>'6月'!$D61*'6月'!$C61</f>
        <v>26390</v>
      </c>
      <c r="Q61">
        <f>'6月'!$E61*'6月'!$C61</f>
        <v>33060</v>
      </c>
      <c r="R61">
        <f>'6月'!$F61*'6月'!$C61</f>
        <v>59450</v>
      </c>
    </row>
    <row r="62" spans="1:18">
      <c r="A62" s="26" t="str">
        <f t="shared" si="4"/>
        <v>1995/6末</v>
      </c>
      <c r="B62" s="26" t="str">
        <f t="shared" si="4"/>
        <v>平成7/6末</v>
      </c>
      <c r="C62" s="43">
        <v>59</v>
      </c>
      <c r="D62" s="43">
        <v>562</v>
      </c>
      <c r="E62" s="43">
        <v>646</v>
      </c>
      <c r="F62" s="43">
        <v>1208</v>
      </c>
      <c r="G62" s="30" t="s">
        <v>15</v>
      </c>
      <c r="O62" s="17">
        <f>'6月'!$C62</f>
        <v>59</v>
      </c>
      <c r="P62">
        <f>'6月'!$D62*'6月'!$C62</f>
        <v>33158</v>
      </c>
      <c r="Q62">
        <f>'6月'!$E62*'6月'!$C62</f>
        <v>38114</v>
      </c>
      <c r="R62">
        <f>'6月'!$F62*'6月'!$C62</f>
        <v>71272</v>
      </c>
    </row>
    <row r="63" spans="1:18">
      <c r="A63" s="26" t="str">
        <f t="shared" si="4"/>
        <v>1995/6末</v>
      </c>
      <c r="B63" s="26" t="str">
        <f t="shared" si="4"/>
        <v>平成7/6末</v>
      </c>
      <c r="C63" s="43">
        <v>60</v>
      </c>
      <c r="D63" s="43">
        <v>552</v>
      </c>
      <c r="E63" s="43">
        <v>579</v>
      </c>
      <c r="F63" s="43">
        <v>1131</v>
      </c>
      <c r="G63" s="30" t="s">
        <v>15</v>
      </c>
      <c r="O63" s="17">
        <f>'6月'!$C63</f>
        <v>60</v>
      </c>
      <c r="P63">
        <f>'6月'!$D63*'6月'!$C63</f>
        <v>33120</v>
      </c>
      <c r="Q63">
        <f>'6月'!$E63*'6月'!$C63</f>
        <v>34740</v>
      </c>
      <c r="R63">
        <f>'6月'!$F63*'6月'!$C63</f>
        <v>67860</v>
      </c>
    </row>
    <row r="64" spans="1:18">
      <c r="A64" s="26" t="str">
        <f t="shared" si="4"/>
        <v>1995/6末</v>
      </c>
      <c r="B64" s="26" t="str">
        <f t="shared" si="4"/>
        <v>平成7/6末</v>
      </c>
      <c r="C64" s="43">
        <v>61</v>
      </c>
      <c r="D64" s="43">
        <v>491</v>
      </c>
      <c r="E64" s="43">
        <v>602</v>
      </c>
      <c r="F64" s="43">
        <v>1093</v>
      </c>
      <c r="G64" s="30" t="s">
        <v>15</v>
      </c>
      <c r="O64" s="17">
        <f>'6月'!$C64</f>
        <v>61</v>
      </c>
      <c r="P64">
        <f>'6月'!$D64*'6月'!$C64</f>
        <v>29951</v>
      </c>
      <c r="Q64">
        <f>'6月'!$E64*'6月'!$C64</f>
        <v>36722</v>
      </c>
      <c r="R64">
        <f>'6月'!$F64*'6月'!$C64</f>
        <v>66673</v>
      </c>
    </row>
    <row r="65" spans="1:18">
      <c r="A65" s="26" t="str">
        <f t="shared" si="4"/>
        <v>1995/6末</v>
      </c>
      <c r="B65" s="26" t="str">
        <f t="shared" si="4"/>
        <v>平成7/6末</v>
      </c>
      <c r="C65" s="43">
        <v>62</v>
      </c>
      <c r="D65" s="43">
        <v>606</v>
      </c>
      <c r="E65" s="43">
        <v>627</v>
      </c>
      <c r="F65" s="43">
        <v>1233</v>
      </c>
      <c r="G65" s="30" t="s">
        <v>15</v>
      </c>
      <c r="O65" s="17">
        <f>'6月'!$C65</f>
        <v>62</v>
      </c>
      <c r="P65">
        <f>'6月'!$D65*'6月'!$C65</f>
        <v>37572</v>
      </c>
      <c r="Q65">
        <f>'6月'!$E65*'6月'!$C65</f>
        <v>38874</v>
      </c>
      <c r="R65">
        <f>'6月'!$F65*'6月'!$C65</f>
        <v>76446</v>
      </c>
    </row>
    <row r="66" spans="1:18">
      <c r="A66" s="26" t="str">
        <f t="shared" si="4"/>
        <v>1995/6末</v>
      </c>
      <c r="B66" s="26" t="str">
        <f t="shared" si="4"/>
        <v>平成7/6末</v>
      </c>
      <c r="C66" s="43">
        <v>63</v>
      </c>
      <c r="D66" s="43">
        <v>541</v>
      </c>
      <c r="E66" s="43">
        <v>649</v>
      </c>
      <c r="F66" s="43">
        <v>1190</v>
      </c>
      <c r="G66" s="30" t="s">
        <v>15</v>
      </c>
      <c r="O66" s="17">
        <f>'6月'!$C66</f>
        <v>63</v>
      </c>
      <c r="P66">
        <f>'6月'!$D66*'6月'!$C66</f>
        <v>34083</v>
      </c>
      <c r="Q66">
        <f>'6月'!$E66*'6月'!$C66</f>
        <v>40887</v>
      </c>
      <c r="R66">
        <f>'6月'!$F66*'6月'!$C66</f>
        <v>74970</v>
      </c>
    </row>
    <row r="67" spans="1:18">
      <c r="A67" s="26" t="str">
        <f t="shared" si="4"/>
        <v>1995/6末</v>
      </c>
      <c r="B67" s="26" t="str">
        <f t="shared" si="4"/>
        <v>平成7/6末</v>
      </c>
      <c r="C67" s="43">
        <v>64</v>
      </c>
      <c r="D67" s="43">
        <v>534</v>
      </c>
      <c r="E67" s="43">
        <v>630</v>
      </c>
      <c r="F67" s="43">
        <v>1164</v>
      </c>
      <c r="G67" s="30" t="s">
        <v>15</v>
      </c>
      <c r="O67" s="17">
        <f>'6月'!$C67</f>
        <v>64</v>
      </c>
      <c r="P67">
        <f>'6月'!$D67*'6月'!$C67</f>
        <v>34176</v>
      </c>
      <c r="Q67">
        <f>'6月'!$E67*'6月'!$C67</f>
        <v>40320</v>
      </c>
      <c r="R67">
        <f>'6月'!$F67*'6月'!$C67</f>
        <v>74496</v>
      </c>
    </row>
    <row r="68" spans="1:18">
      <c r="A68" s="25" t="str">
        <f t="shared" si="4"/>
        <v>1995/6末</v>
      </c>
      <c r="B68" s="25" t="str">
        <f t="shared" si="4"/>
        <v>平成7/6末</v>
      </c>
      <c r="C68" s="42">
        <v>65</v>
      </c>
      <c r="D68" s="42">
        <v>529</v>
      </c>
      <c r="E68" s="42">
        <v>565</v>
      </c>
      <c r="F68" s="42">
        <v>1094</v>
      </c>
      <c r="G68" s="29" t="s">
        <v>16</v>
      </c>
      <c r="O68" s="23">
        <f>'6月'!$C68</f>
        <v>65</v>
      </c>
      <c r="P68" s="24">
        <f>'6月'!$D68*'6月'!$C68</f>
        <v>34385</v>
      </c>
      <c r="Q68" s="24">
        <f>'6月'!$E68*'6月'!$C68</f>
        <v>36725</v>
      </c>
      <c r="R68" s="24">
        <f>'6月'!$F68*'6月'!$C68</f>
        <v>71110</v>
      </c>
    </row>
    <row r="69" spans="1:18">
      <c r="A69" s="26" t="str">
        <f t="shared" ref="A69:B84" si="5">A68</f>
        <v>1995/6末</v>
      </c>
      <c r="B69" s="26" t="str">
        <f t="shared" si="5"/>
        <v>平成7/6末</v>
      </c>
      <c r="C69" s="43">
        <v>66</v>
      </c>
      <c r="D69" s="43">
        <v>562</v>
      </c>
      <c r="E69" s="43">
        <v>597</v>
      </c>
      <c r="F69" s="43">
        <v>1159</v>
      </c>
      <c r="G69" s="30" t="s">
        <v>16</v>
      </c>
      <c r="O69" s="17">
        <f>'6月'!$C69</f>
        <v>66</v>
      </c>
      <c r="P69">
        <f>'6月'!$D69*'6月'!$C69</f>
        <v>37092</v>
      </c>
      <c r="Q69">
        <f>'6月'!$E69*'6月'!$C69</f>
        <v>39402</v>
      </c>
      <c r="R69">
        <f>'6月'!$F69*'6月'!$C69</f>
        <v>76494</v>
      </c>
    </row>
    <row r="70" spans="1:18">
      <c r="A70" s="26" t="str">
        <f t="shared" si="5"/>
        <v>1995/6末</v>
      </c>
      <c r="B70" s="26" t="str">
        <f t="shared" si="5"/>
        <v>平成7/6末</v>
      </c>
      <c r="C70" s="43">
        <v>67</v>
      </c>
      <c r="D70" s="43">
        <v>502</v>
      </c>
      <c r="E70" s="43">
        <v>609</v>
      </c>
      <c r="F70" s="43">
        <v>1111</v>
      </c>
      <c r="G70" s="30" t="s">
        <v>16</v>
      </c>
      <c r="O70" s="17">
        <f>'6月'!$C70</f>
        <v>67</v>
      </c>
      <c r="P70">
        <f>'6月'!$D70*'6月'!$C70</f>
        <v>33634</v>
      </c>
      <c r="Q70">
        <f>'6月'!$E70*'6月'!$C70</f>
        <v>40803</v>
      </c>
      <c r="R70">
        <f>'6月'!$F70*'6月'!$C70</f>
        <v>74437</v>
      </c>
    </row>
    <row r="71" spans="1:18">
      <c r="A71" s="26" t="str">
        <f t="shared" si="5"/>
        <v>1995/6末</v>
      </c>
      <c r="B71" s="26" t="str">
        <f t="shared" si="5"/>
        <v>平成7/6末</v>
      </c>
      <c r="C71" s="43">
        <v>68</v>
      </c>
      <c r="D71" s="43">
        <v>502</v>
      </c>
      <c r="E71" s="43">
        <v>637</v>
      </c>
      <c r="F71" s="43">
        <v>1139</v>
      </c>
      <c r="G71" s="30" t="s">
        <v>16</v>
      </c>
      <c r="O71" s="17">
        <f>'6月'!$C71</f>
        <v>68</v>
      </c>
      <c r="P71">
        <f>'6月'!$D71*'6月'!$C71</f>
        <v>34136</v>
      </c>
      <c r="Q71">
        <f>'6月'!$E71*'6月'!$C71</f>
        <v>43316</v>
      </c>
      <c r="R71">
        <f>'6月'!$F71*'6月'!$C71</f>
        <v>77452</v>
      </c>
    </row>
    <row r="72" spans="1:18">
      <c r="A72" s="26" t="str">
        <f t="shared" si="5"/>
        <v>1995/6末</v>
      </c>
      <c r="B72" s="26" t="str">
        <f t="shared" si="5"/>
        <v>平成7/6末</v>
      </c>
      <c r="C72" s="43">
        <v>69</v>
      </c>
      <c r="D72" s="43">
        <v>485</v>
      </c>
      <c r="E72" s="43">
        <v>622</v>
      </c>
      <c r="F72" s="43">
        <v>1107</v>
      </c>
      <c r="G72" s="30" t="s">
        <v>16</v>
      </c>
      <c r="O72" s="17">
        <f>'6月'!$C72</f>
        <v>69</v>
      </c>
      <c r="P72">
        <f>'6月'!$D72*'6月'!$C72</f>
        <v>33465</v>
      </c>
      <c r="Q72">
        <f>'6月'!$E72*'6月'!$C72</f>
        <v>42918</v>
      </c>
      <c r="R72">
        <f>'6月'!$F72*'6月'!$C72</f>
        <v>76383</v>
      </c>
    </row>
    <row r="73" spans="1:18">
      <c r="A73" s="26" t="str">
        <f t="shared" si="5"/>
        <v>1995/6末</v>
      </c>
      <c r="B73" s="26" t="str">
        <f t="shared" si="5"/>
        <v>平成7/6末</v>
      </c>
      <c r="C73" s="43">
        <v>70</v>
      </c>
      <c r="D73" s="43">
        <v>437</v>
      </c>
      <c r="E73" s="43">
        <v>546</v>
      </c>
      <c r="F73" s="43">
        <v>983</v>
      </c>
      <c r="G73" s="30" t="s">
        <v>16</v>
      </c>
      <c r="O73" s="17">
        <f>'6月'!$C73</f>
        <v>70</v>
      </c>
      <c r="P73">
        <f>'6月'!$D73*'6月'!$C73</f>
        <v>30590</v>
      </c>
      <c r="Q73">
        <f>'6月'!$E73*'6月'!$C73</f>
        <v>38220</v>
      </c>
      <c r="R73">
        <f>'6月'!$F73*'6月'!$C73</f>
        <v>68810</v>
      </c>
    </row>
    <row r="74" spans="1:18">
      <c r="A74" s="26" t="str">
        <f t="shared" si="5"/>
        <v>1995/6末</v>
      </c>
      <c r="B74" s="26" t="str">
        <f t="shared" si="5"/>
        <v>平成7/6末</v>
      </c>
      <c r="C74" s="43">
        <v>71</v>
      </c>
      <c r="D74" s="43">
        <v>427</v>
      </c>
      <c r="E74" s="43">
        <v>612</v>
      </c>
      <c r="F74" s="43">
        <v>1039</v>
      </c>
      <c r="G74" s="30" t="s">
        <v>16</v>
      </c>
      <c r="O74" s="17">
        <f>'6月'!$C74</f>
        <v>71</v>
      </c>
      <c r="P74">
        <f>'6月'!$D74*'6月'!$C74</f>
        <v>30317</v>
      </c>
      <c r="Q74">
        <f>'6月'!$E74*'6月'!$C74</f>
        <v>43452</v>
      </c>
      <c r="R74">
        <f>'6月'!$F74*'6月'!$C74</f>
        <v>73769</v>
      </c>
    </row>
    <row r="75" spans="1:18">
      <c r="A75" s="26" t="str">
        <f t="shared" si="5"/>
        <v>1995/6末</v>
      </c>
      <c r="B75" s="26" t="str">
        <f t="shared" si="5"/>
        <v>平成7/6末</v>
      </c>
      <c r="C75" s="43">
        <v>72</v>
      </c>
      <c r="D75" s="43">
        <v>319</v>
      </c>
      <c r="E75" s="43">
        <v>529</v>
      </c>
      <c r="F75" s="43">
        <v>848</v>
      </c>
      <c r="G75" s="30" t="s">
        <v>16</v>
      </c>
      <c r="O75" s="17">
        <f>'6月'!$C75</f>
        <v>72</v>
      </c>
      <c r="P75">
        <f>'6月'!$D75*'6月'!$C75</f>
        <v>22968</v>
      </c>
      <c r="Q75">
        <f>'6月'!$E75*'6月'!$C75</f>
        <v>38088</v>
      </c>
      <c r="R75">
        <f>'6月'!$F75*'6月'!$C75</f>
        <v>61056</v>
      </c>
    </row>
    <row r="76" spans="1:18">
      <c r="A76" s="26" t="str">
        <f t="shared" si="5"/>
        <v>1995/6末</v>
      </c>
      <c r="B76" s="26" t="str">
        <f t="shared" si="5"/>
        <v>平成7/6末</v>
      </c>
      <c r="C76" s="43">
        <v>73</v>
      </c>
      <c r="D76" s="43">
        <v>304</v>
      </c>
      <c r="E76" s="43">
        <v>481</v>
      </c>
      <c r="F76" s="43">
        <v>785</v>
      </c>
      <c r="G76" s="30" t="s">
        <v>16</v>
      </c>
      <c r="O76" s="17">
        <f>'6月'!$C76</f>
        <v>73</v>
      </c>
      <c r="P76">
        <f>'6月'!$D76*'6月'!$C76</f>
        <v>22192</v>
      </c>
      <c r="Q76">
        <f>'6月'!$E76*'6月'!$C76</f>
        <v>35113</v>
      </c>
      <c r="R76">
        <f>'6月'!$F76*'6月'!$C76</f>
        <v>57305</v>
      </c>
    </row>
    <row r="77" spans="1:18">
      <c r="A77" s="57" t="str">
        <f t="shared" si="5"/>
        <v>1995/6末</v>
      </c>
      <c r="B77" s="57" t="str">
        <f t="shared" si="5"/>
        <v>平成7/6末</v>
      </c>
      <c r="C77" s="60">
        <v>74</v>
      </c>
      <c r="D77" s="60">
        <v>311</v>
      </c>
      <c r="E77" s="60">
        <v>482</v>
      </c>
      <c r="F77" s="60">
        <v>793</v>
      </c>
      <c r="G77" s="61" t="s">
        <v>16</v>
      </c>
      <c r="O77" s="17">
        <f>'6月'!$C77</f>
        <v>74</v>
      </c>
      <c r="P77">
        <f>'6月'!$D77*'6月'!$C77</f>
        <v>23014</v>
      </c>
      <c r="Q77">
        <f>'6月'!$E77*'6月'!$C77</f>
        <v>35668</v>
      </c>
      <c r="R77">
        <f>'6月'!$F77*'6月'!$C77</f>
        <v>58682</v>
      </c>
    </row>
    <row r="78" spans="1:18">
      <c r="A78" s="50" t="str">
        <f t="shared" si="5"/>
        <v>1995/6末</v>
      </c>
      <c r="B78" s="50" t="str">
        <f t="shared" si="5"/>
        <v>平成7/6末</v>
      </c>
      <c r="C78" s="59">
        <v>75</v>
      </c>
      <c r="D78" s="59">
        <v>311</v>
      </c>
      <c r="E78" s="59">
        <v>461</v>
      </c>
      <c r="F78" s="59">
        <v>772</v>
      </c>
      <c r="G78" s="52" t="s">
        <v>16</v>
      </c>
      <c r="O78" s="17">
        <f>'6月'!$C78</f>
        <v>75</v>
      </c>
      <c r="P78">
        <f>'6月'!$D78*'6月'!$C78</f>
        <v>23325</v>
      </c>
      <c r="Q78">
        <f>'6月'!$E78*'6月'!$C78</f>
        <v>34575</v>
      </c>
      <c r="R78">
        <f>'6月'!$F78*'6月'!$C78</f>
        <v>57900</v>
      </c>
    </row>
    <row r="79" spans="1:18">
      <c r="A79" s="26" t="str">
        <f t="shared" si="5"/>
        <v>1995/6末</v>
      </c>
      <c r="B79" s="26" t="str">
        <f t="shared" si="5"/>
        <v>平成7/6末</v>
      </c>
      <c r="C79" s="43">
        <v>76</v>
      </c>
      <c r="D79" s="43">
        <v>273</v>
      </c>
      <c r="E79" s="43">
        <v>402</v>
      </c>
      <c r="F79" s="43">
        <v>675</v>
      </c>
      <c r="G79" s="30" t="s">
        <v>16</v>
      </c>
      <c r="O79" s="17">
        <f>'6月'!$C79</f>
        <v>76</v>
      </c>
      <c r="P79">
        <f>'6月'!$D79*'6月'!$C79</f>
        <v>20748</v>
      </c>
      <c r="Q79">
        <f>'6月'!$E79*'6月'!$C79</f>
        <v>30552</v>
      </c>
      <c r="R79">
        <f>'6月'!$F79*'6月'!$C79</f>
        <v>51300</v>
      </c>
    </row>
    <row r="80" spans="1:18">
      <c r="A80" s="26" t="str">
        <f t="shared" si="5"/>
        <v>1995/6末</v>
      </c>
      <c r="B80" s="26" t="str">
        <f t="shared" si="5"/>
        <v>平成7/6末</v>
      </c>
      <c r="C80" s="43">
        <v>77</v>
      </c>
      <c r="D80" s="43">
        <v>246</v>
      </c>
      <c r="E80" s="43">
        <v>389</v>
      </c>
      <c r="F80" s="43">
        <v>635</v>
      </c>
      <c r="G80" s="30" t="s">
        <v>16</v>
      </c>
      <c r="O80" s="17">
        <f>'6月'!$C80</f>
        <v>77</v>
      </c>
      <c r="P80">
        <f>'6月'!$D80*'6月'!$C80</f>
        <v>18942</v>
      </c>
      <c r="Q80">
        <f>'6月'!$E80*'6月'!$C80</f>
        <v>29953</v>
      </c>
      <c r="R80">
        <f>'6月'!$F80*'6月'!$C80</f>
        <v>48895</v>
      </c>
    </row>
    <row r="81" spans="1:18">
      <c r="A81" s="26" t="str">
        <f t="shared" si="5"/>
        <v>1995/6末</v>
      </c>
      <c r="B81" s="26" t="str">
        <f t="shared" si="5"/>
        <v>平成7/6末</v>
      </c>
      <c r="C81" s="43">
        <v>78</v>
      </c>
      <c r="D81" s="43">
        <v>216</v>
      </c>
      <c r="E81" s="43">
        <v>387</v>
      </c>
      <c r="F81" s="43">
        <v>603</v>
      </c>
      <c r="G81" s="30" t="s">
        <v>16</v>
      </c>
      <c r="O81" s="17">
        <f>'6月'!$C81</f>
        <v>78</v>
      </c>
      <c r="P81">
        <f>'6月'!$D81*'6月'!$C81</f>
        <v>16848</v>
      </c>
      <c r="Q81">
        <f>'6月'!$E81*'6月'!$C81</f>
        <v>30186</v>
      </c>
      <c r="R81">
        <f>'6月'!$F81*'6月'!$C81</f>
        <v>47034</v>
      </c>
    </row>
    <row r="82" spans="1:18">
      <c r="A82" s="26" t="str">
        <f t="shared" si="5"/>
        <v>1995/6末</v>
      </c>
      <c r="B82" s="26" t="str">
        <f t="shared" si="5"/>
        <v>平成7/6末</v>
      </c>
      <c r="C82" s="43">
        <v>79</v>
      </c>
      <c r="D82" s="43">
        <v>235</v>
      </c>
      <c r="E82" s="43">
        <v>376</v>
      </c>
      <c r="F82" s="43">
        <v>611</v>
      </c>
      <c r="G82" s="30" t="s">
        <v>16</v>
      </c>
      <c r="O82" s="17">
        <f>'6月'!$C82</f>
        <v>79</v>
      </c>
      <c r="P82">
        <f>'6月'!$D82*'6月'!$C82</f>
        <v>18565</v>
      </c>
      <c r="Q82">
        <f>'6月'!$E82*'6月'!$C82</f>
        <v>29704</v>
      </c>
      <c r="R82">
        <f>'6月'!$F82*'6月'!$C82</f>
        <v>48269</v>
      </c>
    </row>
    <row r="83" spans="1:18">
      <c r="A83" s="26" t="str">
        <f t="shared" si="5"/>
        <v>1995/6末</v>
      </c>
      <c r="B83" s="26" t="str">
        <f t="shared" si="5"/>
        <v>平成7/6末</v>
      </c>
      <c r="C83" s="43">
        <v>80</v>
      </c>
      <c r="D83" s="43">
        <v>206</v>
      </c>
      <c r="E83" s="43">
        <v>331</v>
      </c>
      <c r="F83" s="43">
        <v>537</v>
      </c>
      <c r="G83" s="30" t="s">
        <v>16</v>
      </c>
      <c r="O83" s="17">
        <f>'6月'!$C83</f>
        <v>80</v>
      </c>
      <c r="P83">
        <f>'6月'!$D83*'6月'!$C83</f>
        <v>16480</v>
      </c>
      <c r="Q83">
        <f>'6月'!$E83*'6月'!$C83</f>
        <v>26480</v>
      </c>
      <c r="R83">
        <f>'6月'!$F83*'6月'!$C83</f>
        <v>42960</v>
      </c>
    </row>
    <row r="84" spans="1:18">
      <c r="A84" s="26" t="str">
        <f t="shared" si="5"/>
        <v>1995/6末</v>
      </c>
      <c r="B84" s="26" t="str">
        <f t="shared" si="5"/>
        <v>平成7/6末</v>
      </c>
      <c r="C84" s="43">
        <v>81</v>
      </c>
      <c r="D84" s="43">
        <v>166</v>
      </c>
      <c r="E84" s="43">
        <v>308</v>
      </c>
      <c r="F84" s="43">
        <v>474</v>
      </c>
      <c r="G84" s="30" t="s">
        <v>16</v>
      </c>
      <c r="O84" s="17">
        <f>'6月'!$C84</f>
        <v>81</v>
      </c>
      <c r="P84">
        <f>'6月'!$D84*'6月'!$C84</f>
        <v>13446</v>
      </c>
      <c r="Q84">
        <f>'6月'!$E84*'6月'!$C84</f>
        <v>24948</v>
      </c>
      <c r="R84">
        <f>'6月'!$F84*'6月'!$C84</f>
        <v>38394</v>
      </c>
    </row>
    <row r="85" spans="1:18">
      <c r="A85" s="26" t="str">
        <f t="shared" ref="A85:B100" si="6">A84</f>
        <v>1995/6末</v>
      </c>
      <c r="B85" s="26" t="str">
        <f t="shared" si="6"/>
        <v>平成7/6末</v>
      </c>
      <c r="C85" s="43">
        <v>82</v>
      </c>
      <c r="D85" s="43">
        <v>132</v>
      </c>
      <c r="E85" s="43">
        <v>255</v>
      </c>
      <c r="F85" s="43">
        <v>387</v>
      </c>
      <c r="G85" s="30" t="s">
        <v>16</v>
      </c>
      <c r="O85" s="17">
        <f>'6月'!$C85</f>
        <v>82</v>
      </c>
      <c r="P85">
        <f>'6月'!$D85*'6月'!$C85</f>
        <v>10824</v>
      </c>
      <c r="Q85">
        <f>'6月'!$E85*'6月'!$C85</f>
        <v>20910</v>
      </c>
      <c r="R85">
        <f>'6月'!$F85*'6月'!$C85</f>
        <v>31734</v>
      </c>
    </row>
    <row r="86" spans="1:18">
      <c r="A86" s="26" t="str">
        <f t="shared" si="6"/>
        <v>1995/6末</v>
      </c>
      <c r="B86" s="26" t="str">
        <f t="shared" si="6"/>
        <v>平成7/6末</v>
      </c>
      <c r="C86" s="43">
        <v>83</v>
      </c>
      <c r="D86" s="43">
        <v>141</v>
      </c>
      <c r="E86" s="43">
        <v>255</v>
      </c>
      <c r="F86" s="43">
        <v>396</v>
      </c>
      <c r="G86" s="30" t="s">
        <v>16</v>
      </c>
      <c r="O86" s="17">
        <f>'6月'!$C86</f>
        <v>83</v>
      </c>
      <c r="P86">
        <f>'6月'!$D86*'6月'!$C86</f>
        <v>11703</v>
      </c>
      <c r="Q86">
        <f>'6月'!$E86*'6月'!$C86</f>
        <v>21165</v>
      </c>
      <c r="R86">
        <f>'6月'!$F86*'6月'!$C86</f>
        <v>32868</v>
      </c>
    </row>
    <row r="87" spans="1:18">
      <c r="A87" s="26" t="str">
        <f t="shared" si="6"/>
        <v>1995/6末</v>
      </c>
      <c r="B87" s="26" t="str">
        <f t="shared" si="6"/>
        <v>平成7/6末</v>
      </c>
      <c r="C87" s="43">
        <v>84</v>
      </c>
      <c r="D87" s="43">
        <v>110</v>
      </c>
      <c r="E87" s="43">
        <v>217</v>
      </c>
      <c r="F87" s="43">
        <v>327</v>
      </c>
      <c r="G87" s="30" t="s">
        <v>16</v>
      </c>
      <c r="O87" s="17">
        <f>'6月'!$C87</f>
        <v>84</v>
      </c>
      <c r="P87">
        <f>'6月'!$D87*'6月'!$C87</f>
        <v>9240</v>
      </c>
      <c r="Q87">
        <f>'6月'!$E87*'6月'!$C87</f>
        <v>18228</v>
      </c>
      <c r="R87">
        <f>'6月'!$F87*'6月'!$C87</f>
        <v>27468</v>
      </c>
    </row>
    <row r="88" spans="1:18">
      <c r="A88" s="26" t="str">
        <f t="shared" si="6"/>
        <v>1995/6末</v>
      </c>
      <c r="B88" s="26" t="str">
        <f t="shared" si="6"/>
        <v>平成7/6末</v>
      </c>
      <c r="C88" s="43">
        <v>85</v>
      </c>
      <c r="D88" s="43">
        <v>108</v>
      </c>
      <c r="E88" s="43">
        <v>212</v>
      </c>
      <c r="F88" s="43">
        <v>320</v>
      </c>
      <c r="G88" s="30" t="s">
        <v>16</v>
      </c>
      <c r="O88" s="17">
        <f>'6月'!$C88</f>
        <v>85</v>
      </c>
      <c r="P88">
        <f>'6月'!$D88*'6月'!$C88</f>
        <v>9180</v>
      </c>
      <c r="Q88">
        <f>'6月'!$E88*'6月'!$C88</f>
        <v>18020</v>
      </c>
      <c r="R88">
        <f>'6月'!$F88*'6月'!$C88</f>
        <v>27200</v>
      </c>
    </row>
    <row r="89" spans="1:18">
      <c r="A89" s="26" t="str">
        <f t="shared" si="6"/>
        <v>1995/6末</v>
      </c>
      <c r="B89" s="26" t="str">
        <f t="shared" si="6"/>
        <v>平成7/6末</v>
      </c>
      <c r="C89" s="43">
        <v>86</v>
      </c>
      <c r="D89" s="43">
        <v>66</v>
      </c>
      <c r="E89" s="43">
        <v>192</v>
      </c>
      <c r="F89" s="43">
        <v>258</v>
      </c>
      <c r="G89" s="30" t="s">
        <v>16</v>
      </c>
      <c r="O89" s="17">
        <f>'6月'!$C89</f>
        <v>86</v>
      </c>
      <c r="P89">
        <f>'6月'!$D89*'6月'!$C89</f>
        <v>5676</v>
      </c>
      <c r="Q89">
        <f>'6月'!$E89*'6月'!$C89</f>
        <v>16512</v>
      </c>
      <c r="R89">
        <f>'6月'!$F89*'6月'!$C89</f>
        <v>22188</v>
      </c>
    </row>
    <row r="90" spans="1:18">
      <c r="A90" s="26" t="str">
        <f t="shared" si="6"/>
        <v>1995/6末</v>
      </c>
      <c r="B90" s="26" t="str">
        <f t="shared" si="6"/>
        <v>平成7/6末</v>
      </c>
      <c r="C90" s="43">
        <v>87</v>
      </c>
      <c r="D90" s="43">
        <v>51</v>
      </c>
      <c r="E90" s="43">
        <v>136</v>
      </c>
      <c r="F90" s="43">
        <v>187</v>
      </c>
      <c r="G90" s="30" t="s">
        <v>16</v>
      </c>
      <c r="O90" s="17">
        <f>'6月'!$C90</f>
        <v>87</v>
      </c>
      <c r="P90">
        <f>'6月'!$D90*'6月'!$C90</f>
        <v>4437</v>
      </c>
      <c r="Q90">
        <f>'6月'!$E90*'6月'!$C90</f>
        <v>11832</v>
      </c>
      <c r="R90">
        <f>'6月'!$F90*'6月'!$C90</f>
        <v>16269</v>
      </c>
    </row>
    <row r="91" spans="1:18">
      <c r="A91" s="26" t="str">
        <f t="shared" si="6"/>
        <v>1995/6末</v>
      </c>
      <c r="B91" s="26" t="str">
        <f t="shared" si="6"/>
        <v>平成7/6末</v>
      </c>
      <c r="C91" s="43">
        <v>88</v>
      </c>
      <c r="D91" s="43">
        <v>43</v>
      </c>
      <c r="E91" s="43">
        <v>139</v>
      </c>
      <c r="F91" s="43">
        <v>182</v>
      </c>
      <c r="G91" s="30" t="s">
        <v>16</v>
      </c>
      <c r="O91" s="17">
        <f>'6月'!$C91</f>
        <v>88</v>
      </c>
      <c r="P91">
        <f>'6月'!$D91*'6月'!$C91</f>
        <v>3784</v>
      </c>
      <c r="Q91">
        <f>'6月'!$E91*'6月'!$C91</f>
        <v>12232</v>
      </c>
      <c r="R91">
        <f>'6月'!$F91*'6月'!$C91</f>
        <v>16016</v>
      </c>
    </row>
    <row r="92" spans="1:18">
      <c r="A92" s="26" t="str">
        <f t="shared" si="6"/>
        <v>1995/6末</v>
      </c>
      <c r="B92" s="26" t="str">
        <f t="shared" si="6"/>
        <v>平成7/6末</v>
      </c>
      <c r="C92" s="43">
        <v>89</v>
      </c>
      <c r="D92" s="43">
        <v>34</v>
      </c>
      <c r="E92" s="43">
        <v>86</v>
      </c>
      <c r="F92" s="43">
        <v>120</v>
      </c>
      <c r="G92" s="30" t="s">
        <v>16</v>
      </c>
      <c r="O92" s="17">
        <f>'6月'!$C92</f>
        <v>89</v>
      </c>
      <c r="P92">
        <f>'6月'!$D92*'6月'!$C92</f>
        <v>3026</v>
      </c>
      <c r="Q92">
        <f>'6月'!$E92*'6月'!$C92</f>
        <v>7654</v>
      </c>
      <c r="R92">
        <f>'6月'!$F92*'6月'!$C92</f>
        <v>10680</v>
      </c>
    </row>
    <row r="93" spans="1:18">
      <c r="A93" s="26" t="str">
        <f t="shared" si="6"/>
        <v>1995/6末</v>
      </c>
      <c r="B93" s="26" t="str">
        <f t="shared" si="6"/>
        <v>平成7/6末</v>
      </c>
      <c r="C93" s="43">
        <v>90</v>
      </c>
      <c r="D93" s="43">
        <v>28</v>
      </c>
      <c r="E93" s="43">
        <v>78</v>
      </c>
      <c r="F93" s="43">
        <v>106</v>
      </c>
      <c r="G93" s="30" t="s">
        <v>16</v>
      </c>
      <c r="O93" s="17">
        <f>'6月'!$C93</f>
        <v>90</v>
      </c>
      <c r="P93">
        <f>'6月'!$D93*'6月'!$C93</f>
        <v>2520</v>
      </c>
      <c r="Q93">
        <f>'6月'!$E93*'6月'!$C93</f>
        <v>7020</v>
      </c>
      <c r="R93">
        <f>'6月'!$F93*'6月'!$C93</f>
        <v>9540</v>
      </c>
    </row>
    <row r="94" spans="1:18">
      <c r="A94" s="26" t="str">
        <f t="shared" si="6"/>
        <v>1995/6末</v>
      </c>
      <c r="B94" s="26" t="str">
        <f t="shared" si="6"/>
        <v>平成7/6末</v>
      </c>
      <c r="C94" s="43">
        <v>91</v>
      </c>
      <c r="D94" s="43">
        <v>20</v>
      </c>
      <c r="E94" s="43">
        <v>48</v>
      </c>
      <c r="F94" s="43">
        <v>68</v>
      </c>
      <c r="G94" s="30" t="s">
        <v>16</v>
      </c>
      <c r="O94" s="17">
        <f>'6月'!$C94</f>
        <v>91</v>
      </c>
      <c r="P94">
        <f>'6月'!$D94*'6月'!$C94</f>
        <v>1820</v>
      </c>
      <c r="Q94">
        <f>'6月'!$E94*'6月'!$C94</f>
        <v>4368</v>
      </c>
      <c r="R94">
        <f>'6月'!$F94*'6月'!$C94</f>
        <v>6188</v>
      </c>
    </row>
    <row r="95" spans="1:18">
      <c r="A95" s="26" t="str">
        <f t="shared" si="6"/>
        <v>1995/6末</v>
      </c>
      <c r="B95" s="26" t="str">
        <f t="shared" si="6"/>
        <v>平成7/6末</v>
      </c>
      <c r="C95" s="43">
        <v>92</v>
      </c>
      <c r="D95" s="43">
        <v>13</v>
      </c>
      <c r="E95" s="43">
        <v>43</v>
      </c>
      <c r="F95" s="43">
        <v>56</v>
      </c>
      <c r="G95" s="30" t="s">
        <v>16</v>
      </c>
      <c r="O95" s="17">
        <f>'6月'!$C95</f>
        <v>92</v>
      </c>
      <c r="P95">
        <f>'6月'!$D95*'6月'!$C95</f>
        <v>1196</v>
      </c>
      <c r="Q95">
        <f>'6月'!$E95*'6月'!$C95</f>
        <v>3956</v>
      </c>
      <c r="R95">
        <f>'6月'!$F95*'6月'!$C95</f>
        <v>5152</v>
      </c>
    </row>
    <row r="96" spans="1:18">
      <c r="A96" s="26" t="str">
        <f t="shared" si="6"/>
        <v>1995/6末</v>
      </c>
      <c r="B96" s="26" t="str">
        <f t="shared" si="6"/>
        <v>平成7/6末</v>
      </c>
      <c r="C96" s="43">
        <v>93</v>
      </c>
      <c r="D96" s="43">
        <v>12</v>
      </c>
      <c r="E96" s="43">
        <v>28</v>
      </c>
      <c r="F96" s="43">
        <v>40</v>
      </c>
      <c r="G96" s="30" t="s">
        <v>16</v>
      </c>
      <c r="O96" s="17">
        <f>'6月'!$C96</f>
        <v>93</v>
      </c>
      <c r="P96">
        <f>'6月'!$D96*'6月'!$C96</f>
        <v>1116</v>
      </c>
      <c r="Q96">
        <f>'6月'!$E96*'6月'!$C96</f>
        <v>2604</v>
      </c>
      <c r="R96">
        <f>'6月'!$F96*'6月'!$C96</f>
        <v>3720</v>
      </c>
    </row>
    <row r="97" spans="1:18">
      <c r="A97" s="26" t="str">
        <f t="shared" si="6"/>
        <v>1995/6末</v>
      </c>
      <c r="B97" s="26" t="str">
        <f t="shared" si="6"/>
        <v>平成7/6末</v>
      </c>
      <c r="C97" s="43">
        <v>94</v>
      </c>
      <c r="D97" s="43">
        <v>5</v>
      </c>
      <c r="E97" s="43">
        <v>21</v>
      </c>
      <c r="F97" s="43">
        <v>26</v>
      </c>
      <c r="G97" s="30" t="s">
        <v>16</v>
      </c>
      <c r="O97" s="17">
        <f>'6月'!$C97</f>
        <v>94</v>
      </c>
      <c r="P97">
        <f>'6月'!$D97*'6月'!$C97</f>
        <v>470</v>
      </c>
      <c r="Q97">
        <f>'6月'!$E97*'6月'!$C97</f>
        <v>1974</v>
      </c>
      <c r="R97">
        <f>'6月'!$F97*'6月'!$C97</f>
        <v>2444</v>
      </c>
    </row>
    <row r="98" spans="1:18">
      <c r="A98" s="26" t="str">
        <f t="shared" si="6"/>
        <v>1995/6末</v>
      </c>
      <c r="B98" s="26" t="str">
        <f t="shared" si="6"/>
        <v>平成7/6末</v>
      </c>
      <c r="C98" s="43">
        <v>95</v>
      </c>
      <c r="D98" s="43">
        <v>3</v>
      </c>
      <c r="E98" s="43">
        <v>18</v>
      </c>
      <c r="F98" s="43">
        <v>21</v>
      </c>
      <c r="G98" s="30" t="s">
        <v>16</v>
      </c>
      <c r="O98" s="17">
        <f>'6月'!$C98</f>
        <v>95</v>
      </c>
      <c r="P98">
        <f>'6月'!$D98*'6月'!$C98</f>
        <v>285</v>
      </c>
      <c r="Q98">
        <f>'6月'!$E98*'6月'!$C98</f>
        <v>1710</v>
      </c>
      <c r="R98">
        <f>'6月'!$F98*'6月'!$C98</f>
        <v>1995</v>
      </c>
    </row>
    <row r="99" spans="1:18">
      <c r="A99" s="26" t="str">
        <f t="shared" si="6"/>
        <v>1995/6末</v>
      </c>
      <c r="B99" s="26" t="str">
        <f t="shared" si="6"/>
        <v>平成7/6末</v>
      </c>
      <c r="C99" s="43">
        <v>96</v>
      </c>
      <c r="D99" s="43">
        <v>4</v>
      </c>
      <c r="E99" s="43">
        <v>11</v>
      </c>
      <c r="F99" s="43">
        <v>15</v>
      </c>
      <c r="G99" s="30" t="s">
        <v>16</v>
      </c>
      <c r="O99" s="17">
        <f>'6月'!$C99</f>
        <v>96</v>
      </c>
      <c r="P99">
        <f>'6月'!$D99*'6月'!$C99</f>
        <v>384</v>
      </c>
      <c r="Q99">
        <f>'6月'!$E99*'6月'!$C99</f>
        <v>1056</v>
      </c>
      <c r="R99">
        <f>'6月'!$F99*'6月'!$C99</f>
        <v>1440</v>
      </c>
    </row>
    <row r="100" spans="1:18">
      <c r="A100" s="26" t="str">
        <f t="shared" si="6"/>
        <v>1995/6末</v>
      </c>
      <c r="B100" s="26" t="str">
        <f t="shared" si="6"/>
        <v>平成7/6末</v>
      </c>
      <c r="C100" s="43">
        <v>97</v>
      </c>
      <c r="D100" s="43">
        <v>1</v>
      </c>
      <c r="E100" s="43">
        <v>4</v>
      </c>
      <c r="F100" s="43">
        <v>5</v>
      </c>
      <c r="G100" s="30" t="s">
        <v>16</v>
      </c>
      <c r="O100" s="17">
        <f>'6月'!$C100</f>
        <v>97</v>
      </c>
      <c r="P100">
        <f>'6月'!$D100*'6月'!$C100</f>
        <v>97</v>
      </c>
      <c r="Q100">
        <f>'6月'!$E100*'6月'!$C100</f>
        <v>388</v>
      </c>
      <c r="R100">
        <f>'6月'!$F100*'6月'!$C100</f>
        <v>485</v>
      </c>
    </row>
    <row r="101" spans="1:18">
      <c r="A101" s="26" t="str">
        <f t="shared" ref="A101:B108" si="7">A100</f>
        <v>1995/6末</v>
      </c>
      <c r="B101" s="26" t="str">
        <f t="shared" si="7"/>
        <v>平成7/6末</v>
      </c>
      <c r="C101" s="43">
        <v>98</v>
      </c>
      <c r="D101" s="43">
        <v>0</v>
      </c>
      <c r="E101" s="43">
        <v>1</v>
      </c>
      <c r="F101" s="43">
        <v>1</v>
      </c>
      <c r="G101" s="30" t="s">
        <v>16</v>
      </c>
      <c r="O101" s="17">
        <f>'6月'!$C101</f>
        <v>98</v>
      </c>
      <c r="P101">
        <f>'6月'!$D101*'6月'!$C101</f>
        <v>0</v>
      </c>
      <c r="Q101">
        <f>'6月'!$E101*'6月'!$C101</f>
        <v>98</v>
      </c>
      <c r="R101">
        <f>'6月'!$F101*'6月'!$C101</f>
        <v>98</v>
      </c>
    </row>
    <row r="102" spans="1:18">
      <c r="A102" s="26" t="str">
        <f t="shared" si="7"/>
        <v>1995/6末</v>
      </c>
      <c r="B102" s="26" t="str">
        <f t="shared" si="7"/>
        <v>平成7/6末</v>
      </c>
      <c r="C102" s="43">
        <v>99</v>
      </c>
      <c r="D102" s="43">
        <v>0</v>
      </c>
      <c r="E102" s="43">
        <v>4</v>
      </c>
      <c r="F102" s="43">
        <v>4</v>
      </c>
      <c r="G102" s="30" t="s">
        <v>16</v>
      </c>
      <c r="O102" s="17">
        <f>'6月'!$C102</f>
        <v>99</v>
      </c>
      <c r="P102">
        <f>'6月'!$D102*'6月'!$C102</f>
        <v>0</v>
      </c>
      <c r="Q102">
        <f>'6月'!$E102*'6月'!$C102</f>
        <v>396</v>
      </c>
      <c r="R102">
        <f>'6月'!$F102*'6月'!$C102</f>
        <v>396</v>
      </c>
    </row>
    <row r="103" spans="1:18">
      <c r="A103" s="26" t="str">
        <f t="shared" si="7"/>
        <v>1995/6末</v>
      </c>
      <c r="B103" s="26" t="str">
        <f t="shared" si="7"/>
        <v>平成7/6末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'6月'!$C103</f>
        <v>100</v>
      </c>
      <c r="P103">
        <f>'6月'!$D103*'6月'!$C103</f>
        <v>0</v>
      </c>
      <c r="Q103">
        <f>'6月'!$E103*'6月'!$C103</f>
        <v>300</v>
      </c>
      <c r="R103">
        <f>'6月'!$F103*'6月'!$C103</f>
        <v>300</v>
      </c>
    </row>
    <row r="104" spans="1:18">
      <c r="A104" s="26" t="str">
        <f t="shared" si="7"/>
        <v>1995/6末</v>
      </c>
      <c r="B104" s="26" t="str">
        <f t="shared" si="7"/>
        <v>平成7/6末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'6月'!$C104</f>
        <v>101</v>
      </c>
      <c r="P104">
        <f>'6月'!$D104*'6月'!$C104</f>
        <v>0</v>
      </c>
      <c r="Q104">
        <f>'6月'!$E104*'6月'!$C104</f>
        <v>101</v>
      </c>
      <c r="R104">
        <f>'6月'!$F104*'6月'!$C104</f>
        <v>101</v>
      </c>
    </row>
    <row r="105" spans="1:18">
      <c r="A105" s="26" t="str">
        <f t="shared" si="7"/>
        <v>1995/6末</v>
      </c>
      <c r="B105" s="26" t="str">
        <f t="shared" si="7"/>
        <v>平成7/6末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102</v>
      </c>
      <c r="R105">
        <f>'6月'!$F105*'6月'!$C105</f>
        <v>102</v>
      </c>
    </row>
    <row r="106" spans="1:18">
      <c r="A106" s="26" t="str">
        <f t="shared" si="7"/>
        <v>1995/6末</v>
      </c>
      <c r="B106" s="26" t="str">
        <f t="shared" si="7"/>
        <v>平成7/6末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103</v>
      </c>
      <c r="R106">
        <f>'6月'!$F106*'6月'!$C106</f>
        <v>103</v>
      </c>
    </row>
    <row r="107" spans="1:18">
      <c r="A107" s="26" t="str">
        <f t="shared" si="7"/>
        <v>1995/6末</v>
      </c>
      <c r="B107" s="26" t="str">
        <f t="shared" si="7"/>
        <v>平成7/6末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0</v>
      </c>
      <c r="R107">
        <f>'6月'!$F107*'6月'!$C107</f>
        <v>0</v>
      </c>
    </row>
    <row r="108" spans="1:18">
      <c r="A108" s="26" t="str">
        <f t="shared" si="7"/>
        <v>1995/6末</v>
      </c>
      <c r="B108" s="26" t="str">
        <f t="shared" si="7"/>
        <v>平成7/6末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0</v>
      </c>
      <c r="R108">
        <f>'6月'!$F108*105</f>
        <v>0</v>
      </c>
    </row>
    <row r="109" spans="1:18">
      <c r="O109" s="11" t="s">
        <v>22</v>
      </c>
      <c r="P109" s="11">
        <f>SUM(P3:P108)</f>
        <v>1710998</v>
      </c>
      <c r="Q109" s="11">
        <f t="shared" ref="Q109:R109" si="8">SUM(Q3:Q108)</f>
        <v>1935221</v>
      </c>
      <c r="R109" s="11">
        <f t="shared" si="8"/>
        <v>3646240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1995/7末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80</v>
      </c>
      <c r="B2" s="72" t="s">
        <v>81</v>
      </c>
      <c r="C2" s="14" t="s">
        <v>5</v>
      </c>
      <c r="D2" s="15">
        <f>SUM(D3:D108)</f>
        <v>43730</v>
      </c>
      <c r="E2" s="15">
        <f>SUM(E3:E108)</f>
        <v>45141</v>
      </c>
      <c r="F2" s="15">
        <f>SUM(F3:F108)</f>
        <v>88871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1712160</v>
      </c>
      <c r="Q2" s="19">
        <f t="shared" si="0"/>
        <v>1936696</v>
      </c>
      <c r="R2" s="19">
        <f t="shared" si="0"/>
        <v>3648889</v>
      </c>
    </row>
    <row r="3" spans="1:18">
      <c r="A3" s="25" t="str">
        <f>A2</f>
        <v>1995/7末</v>
      </c>
      <c r="B3" s="25" t="str">
        <f>B2</f>
        <v>平成7/7末</v>
      </c>
      <c r="C3" s="42">
        <v>0</v>
      </c>
      <c r="D3" s="42">
        <v>427</v>
      </c>
      <c r="E3" s="42">
        <v>460</v>
      </c>
      <c r="F3" s="42">
        <v>887</v>
      </c>
      <c r="G3" s="27" t="s">
        <v>14</v>
      </c>
      <c r="J3" s="31" t="s">
        <v>5</v>
      </c>
      <c r="K3" s="12">
        <f>SUM($K$4:$K$6)</f>
        <v>43730</v>
      </c>
      <c r="L3" s="12">
        <f>SUM($L$4:$L$6)</f>
        <v>45141</v>
      </c>
      <c r="M3" s="34">
        <f>SUM($M$4:$M$6)</f>
        <v>88871</v>
      </c>
      <c r="N3" s="10"/>
      <c r="O3" s="20">
        <f>'7月'!$C3</f>
        <v>0</v>
      </c>
      <c r="P3">
        <f>'7月'!$D3</f>
        <v>427</v>
      </c>
      <c r="Q3">
        <f>'7月'!$D3</f>
        <v>427</v>
      </c>
      <c r="R3">
        <f>'7月'!$F3</f>
        <v>887</v>
      </c>
    </row>
    <row r="4" spans="1:18">
      <c r="A4" s="26" t="str">
        <f>A3</f>
        <v>1995/7末</v>
      </c>
      <c r="B4" s="26" t="str">
        <f>B3</f>
        <v>平成7/7末</v>
      </c>
      <c r="C4" s="43">
        <v>1</v>
      </c>
      <c r="D4" s="43">
        <v>434</v>
      </c>
      <c r="E4" s="43">
        <v>400</v>
      </c>
      <c r="F4" s="43">
        <v>834</v>
      </c>
      <c r="G4" s="28" t="s">
        <v>14</v>
      </c>
      <c r="J4" s="32" t="s">
        <v>14</v>
      </c>
      <c r="K4" s="13">
        <f>SUMIF('7月'!$G$2:$G$108,$J4,'7月'!$D$2:$D$108)</f>
        <v>7547</v>
      </c>
      <c r="L4" s="13">
        <f>SUMIF('7月'!$G$2:$G$108,$J4,'7月'!$E$2:$E$108)</f>
        <v>7054</v>
      </c>
      <c r="M4" s="35">
        <f>SUMIF('7月'!$G$2:$G$108,$J4,'7月'!$F$2:$F$108)</f>
        <v>14601</v>
      </c>
      <c r="O4" s="17">
        <f>'7月'!$C4</f>
        <v>1</v>
      </c>
      <c r="P4">
        <f>'7月'!$D4*'7月'!$C4</f>
        <v>434</v>
      </c>
      <c r="Q4">
        <f>'7月'!$E4*'7月'!$C4</f>
        <v>400</v>
      </c>
      <c r="R4">
        <f>'7月'!$F4*'7月'!$C4</f>
        <v>834</v>
      </c>
    </row>
    <row r="5" spans="1:18">
      <c r="A5" s="26" t="str">
        <f t="shared" ref="A5:B20" si="1">A4</f>
        <v>1995/7末</v>
      </c>
      <c r="B5" s="26" t="str">
        <f t="shared" si="1"/>
        <v>平成7/7末</v>
      </c>
      <c r="C5" s="43">
        <v>2</v>
      </c>
      <c r="D5" s="43">
        <v>461</v>
      </c>
      <c r="E5" s="43">
        <v>445</v>
      </c>
      <c r="F5" s="43">
        <v>906</v>
      </c>
      <c r="G5" s="28" t="s">
        <v>14</v>
      </c>
      <c r="J5" s="33" t="s">
        <v>15</v>
      </c>
      <c r="K5" s="13">
        <f>SUMIF('7月'!$G$2:$G$108,$J5,'7月'!$D$2:$D$108)</f>
        <v>29390</v>
      </c>
      <c r="L5" s="13">
        <f>SUMIF('7月'!$G$2:$G$108,$J5,'7月'!$E$2:$E$108)</f>
        <v>27980</v>
      </c>
      <c r="M5" s="35">
        <f>SUMIF('7月'!$G$2:$G$108,$J5,'7月'!$F$2:$F$108)</f>
        <v>57370</v>
      </c>
      <c r="O5" s="17">
        <f>'7月'!$C5</f>
        <v>2</v>
      </c>
      <c r="P5">
        <f>'7月'!$D5*'7月'!$C5</f>
        <v>922</v>
      </c>
      <c r="Q5">
        <f>'7月'!$E5*'7月'!$C5</f>
        <v>890</v>
      </c>
      <c r="R5">
        <f>'7月'!$F5*'7月'!$C5</f>
        <v>1812</v>
      </c>
    </row>
    <row r="6" spans="1:18">
      <c r="A6" s="26" t="str">
        <f t="shared" si="1"/>
        <v>1995/7末</v>
      </c>
      <c r="B6" s="26" t="str">
        <f t="shared" si="1"/>
        <v>平成7/7末</v>
      </c>
      <c r="C6" s="43">
        <v>3</v>
      </c>
      <c r="D6" s="43">
        <v>441</v>
      </c>
      <c r="E6" s="43">
        <v>421</v>
      </c>
      <c r="F6" s="43">
        <v>862</v>
      </c>
      <c r="G6" s="28" t="s">
        <v>14</v>
      </c>
      <c r="J6" s="33" t="s">
        <v>16</v>
      </c>
      <c r="K6" s="13">
        <f>SUMIF('7月'!$G$2:$G$108,$J6,'7月'!$D$2:$D$108)</f>
        <v>6793</v>
      </c>
      <c r="L6" s="13">
        <f>SUMIF('7月'!$G$2:$G$108,$J6,'7月'!$E$2:$E$108)</f>
        <v>10107</v>
      </c>
      <c r="M6" s="35">
        <f>SUMIF('7月'!$G$2:$G$108,$J6,'7月'!$F$2:$F$108)</f>
        <v>16900</v>
      </c>
      <c r="O6" s="17">
        <f>'7月'!$C6</f>
        <v>3</v>
      </c>
      <c r="P6">
        <f>'7月'!$D6*'7月'!$C6</f>
        <v>1323</v>
      </c>
      <c r="Q6">
        <f>'7月'!$E6*'7月'!$C6</f>
        <v>1263</v>
      </c>
      <c r="R6">
        <f>'7月'!$F6*'7月'!$C6</f>
        <v>2586</v>
      </c>
    </row>
    <row r="7" spans="1:18">
      <c r="A7" s="26" t="str">
        <f t="shared" si="1"/>
        <v>1995/7末</v>
      </c>
      <c r="B7" s="26" t="str">
        <f t="shared" si="1"/>
        <v>平成7/7末</v>
      </c>
      <c r="C7" s="43">
        <v>4</v>
      </c>
      <c r="D7" s="43">
        <v>474</v>
      </c>
      <c r="E7" s="43">
        <v>454</v>
      </c>
      <c r="F7" s="43">
        <v>928</v>
      </c>
      <c r="G7" s="28" t="s">
        <v>14</v>
      </c>
      <c r="J7" s="39" t="s">
        <v>21</v>
      </c>
      <c r="K7" s="40">
        <f>IFERROR($P$2/$K$3,"")</f>
        <v>39.152984221358338</v>
      </c>
      <c r="L7" s="40">
        <f>IFERROR($Q$2/$L$3,"")</f>
        <v>42.90325867836335</v>
      </c>
      <c r="M7" s="41">
        <f>IFERROR($R$2/$M$3,"")</f>
        <v>41.058264225675416</v>
      </c>
      <c r="O7" s="17">
        <f>'7月'!$C7</f>
        <v>4</v>
      </c>
      <c r="P7">
        <f>'7月'!$D7*'7月'!$C7</f>
        <v>1896</v>
      </c>
      <c r="Q7">
        <f>'7月'!$E7*'7月'!$C7</f>
        <v>1816</v>
      </c>
      <c r="R7">
        <f>'7月'!$F7*'7月'!$C7</f>
        <v>3712</v>
      </c>
    </row>
    <row r="8" spans="1:18">
      <c r="A8" s="26" t="str">
        <f t="shared" si="1"/>
        <v>1995/7末</v>
      </c>
      <c r="B8" s="26" t="str">
        <f t="shared" si="1"/>
        <v>平成7/7末</v>
      </c>
      <c r="C8" s="43">
        <v>5</v>
      </c>
      <c r="D8" s="43">
        <v>469</v>
      </c>
      <c r="E8" s="43">
        <v>443</v>
      </c>
      <c r="F8" s="43">
        <v>912</v>
      </c>
      <c r="G8" s="28" t="s">
        <v>14</v>
      </c>
      <c r="O8" s="17">
        <f>'7月'!$C8</f>
        <v>5</v>
      </c>
      <c r="P8">
        <f>'7月'!$D8*'7月'!$C8</f>
        <v>2345</v>
      </c>
      <c r="Q8">
        <f>'7月'!$E8*'7月'!$C8</f>
        <v>2215</v>
      </c>
      <c r="R8">
        <f>'7月'!$F8*'7月'!$C8</f>
        <v>4560</v>
      </c>
    </row>
    <row r="9" spans="1:18">
      <c r="A9" s="26" t="str">
        <f t="shared" si="1"/>
        <v>1995/7末</v>
      </c>
      <c r="B9" s="26" t="str">
        <f t="shared" si="1"/>
        <v>平成7/7末</v>
      </c>
      <c r="C9" s="43">
        <v>6</v>
      </c>
      <c r="D9" s="43">
        <v>494</v>
      </c>
      <c r="E9" s="43">
        <v>454</v>
      </c>
      <c r="F9" s="43">
        <v>948</v>
      </c>
      <c r="G9" s="28" t="s">
        <v>14</v>
      </c>
      <c r="O9" s="17">
        <f>'7月'!$C9</f>
        <v>6</v>
      </c>
      <c r="P9">
        <f>'7月'!$D9*'7月'!$C9</f>
        <v>2964</v>
      </c>
      <c r="Q9">
        <f>'7月'!$E9*'7月'!$C9</f>
        <v>2724</v>
      </c>
      <c r="R9">
        <f>'7月'!$F9*'7月'!$C9</f>
        <v>5688</v>
      </c>
    </row>
    <row r="10" spans="1:18">
      <c r="A10" s="26" t="str">
        <f t="shared" si="1"/>
        <v>1995/7末</v>
      </c>
      <c r="B10" s="26" t="str">
        <f t="shared" si="1"/>
        <v>平成7/7末</v>
      </c>
      <c r="C10" s="43">
        <v>7</v>
      </c>
      <c r="D10" s="43">
        <v>493</v>
      </c>
      <c r="E10" s="43">
        <v>467</v>
      </c>
      <c r="F10" s="43">
        <v>960</v>
      </c>
      <c r="G10" s="28" t="s">
        <v>14</v>
      </c>
      <c r="O10" s="17">
        <f>'7月'!$C10</f>
        <v>7</v>
      </c>
      <c r="P10">
        <f>'7月'!$D10*'7月'!$C10</f>
        <v>3451</v>
      </c>
      <c r="Q10">
        <f>'7月'!$E10*'7月'!$C10</f>
        <v>3269</v>
      </c>
      <c r="R10">
        <f>'7月'!$F10*'7月'!$C10</f>
        <v>6720</v>
      </c>
    </row>
    <row r="11" spans="1:18">
      <c r="A11" s="26" t="str">
        <f t="shared" si="1"/>
        <v>1995/7末</v>
      </c>
      <c r="B11" s="26" t="str">
        <f t="shared" si="1"/>
        <v>平成7/7末</v>
      </c>
      <c r="C11" s="43">
        <v>8</v>
      </c>
      <c r="D11" s="43">
        <v>530</v>
      </c>
      <c r="E11" s="43">
        <v>507</v>
      </c>
      <c r="F11" s="43">
        <v>1037</v>
      </c>
      <c r="G11" s="28" t="s">
        <v>14</v>
      </c>
      <c r="O11" s="17">
        <f>'7月'!$C11</f>
        <v>8</v>
      </c>
      <c r="P11">
        <f>'7月'!$D11*'7月'!$C11</f>
        <v>4240</v>
      </c>
      <c r="Q11">
        <f>'7月'!$E11*'7月'!$C11</f>
        <v>4056</v>
      </c>
      <c r="R11">
        <f>'7月'!$F11*'7月'!$C11</f>
        <v>8296</v>
      </c>
    </row>
    <row r="12" spans="1:18">
      <c r="A12" s="26" t="str">
        <f t="shared" si="1"/>
        <v>1995/7末</v>
      </c>
      <c r="B12" s="26" t="str">
        <f t="shared" si="1"/>
        <v>平成7/7末</v>
      </c>
      <c r="C12" s="43">
        <v>9</v>
      </c>
      <c r="D12" s="43">
        <v>547</v>
      </c>
      <c r="E12" s="43">
        <v>517</v>
      </c>
      <c r="F12" s="43">
        <v>1064</v>
      </c>
      <c r="G12" s="28" t="s">
        <v>14</v>
      </c>
      <c r="O12" s="17">
        <f>'7月'!$C12</f>
        <v>9</v>
      </c>
      <c r="P12">
        <f>'7月'!$D12*'7月'!$C12</f>
        <v>4923</v>
      </c>
      <c r="Q12">
        <f>'7月'!$E12*'7月'!$C12</f>
        <v>4653</v>
      </c>
      <c r="R12">
        <f>'7月'!$F12*'7月'!$C12</f>
        <v>9576</v>
      </c>
    </row>
    <row r="13" spans="1:18">
      <c r="A13" s="26" t="str">
        <f t="shared" si="1"/>
        <v>1995/7末</v>
      </c>
      <c r="B13" s="26" t="str">
        <f t="shared" si="1"/>
        <v>平成7/7末</v>
      </c>
      <c r="C13" s="43">
        <v>10</v>
      </c>
      <c r="D13" s="43">
        <v>567</v>
      </c>
      <c r="E13" s="43">
        <v>476</v>
      </c>
      <c r="F13" s="43">
        <v>1043</v>
      </c>
      <c r="G13" s="28" t="s">
        <v>14</v>
      </c>
      <c r="O13" s="17">
        <f>'7月'!$C13</f>
        <v>10</v>
      </c>
      <c r="P13">
        <f>'7月'!$D13*'7月'!$C13</f>
        <v>5670</v>
      </c>
      <c r="Q13">
        <f>'7月'!$E13*'7月'!$C13</f>
        <v>4760</v>
      </c>
      <c r="R13">
        <f>'7月'!$F13*'7月'!$C13</f>
        <v>10430</v>
      </c>
    </row>
    <row r="14" spans="1:18">
      <c r="A14" s="26" t="str">
        <f t="shared" si="1"/>
        <v>1995/7末</v>
      </c>
      <c r="B14" s="26" t="str">
        <f t="shared" si="1"/>
        <v>平成7/7末</v>
      </c>
      <c r="C14" s="43">
        <v>11</v>
      </c>
      <c r="D14" s="43">
        <v>554</v>
      </c>
      <c r="E14" s="43">
        <v>493</v>
      </c>
      <c r="F14" s="43">
        <v>1047</v>
      </c>
      <c r="G14" s="28" t="s">
        <v>14</v>
      </c>
      <c r="O14" s="17">
        <f>'7月'!$C14</f>
        <v>11</v>
      </c>
      <c r="P14">
        <f>'7月'!$D14*'7月'!$C14</f>
        <v>6094</v>
      </c>
      <c r="Q14">
        <f>'7月'!$E14*'7月'!$C14</f>
        <v>5423</v>
      </c>
      <c r="R14">
        <f>'7月'!$F14*'7月'!$C14</f>
        <v>11517</v>
      </c>
    </row>
    <row r="15" spans="1:18">
      <c r="A15" s="26" t="str">
        <f t="shared" si="1"/>
        <v>1995/7末</v>
      </c>
      <c r="B15" s="26" t="str">
        <f t="shared" si="1"/>
        <v>平成7/7末</v>
      </c>
      <c r="C15" s="43">
        <v>12</v>
      </c>
      <c r="D15" s="43">
        <v>560</v>
      </c>
      <c r="E15" s="43">
        <v>518</v>
      </c>
      <c r="F15" s="43">
        <v>1078</v>
      </c>
      <c r="G15" s="28" t="s">
        <v>14</v>
      </c>
      <c r="J15" s="46" t="s">
        <v>50</v>
      </c>
      <c r="K15" s="46"/>
      <c r="L15" s="46"/>
      <c r="M15" s="46" t="str">
        <f>A2</f>
        <v>1995/7末</v>
      </c>
      <c r="O15" s="17">
        <f>'7月'!$C15</f>
        <v>12</v>
      </c>
      <c r="P15">
        <f>'7月'!$D15*'7月'!$C15</f>
        <v>6720</v>
      </c>
      <c r="Q15">
        <f>'7月'!$E15*'7月'!$C15</f>
        <v>6216</v>
      </c>
      <c r="R15">
        <f>'7月'!$F15*'7月'!$C15</f>
        <v>12936</v>
      </c>
    </row>
    <row r="16" spans="1:18">
      <c r="A16" s="26" t="str">
        <f t="shared" si="1"/>
        <v>1995/7末</v>
      </c>
      <c r="B16" s="26" t="str">
        <f t="shared" si="1"/>
        <v>平成7/7末</v>
      </c>
      <c r="C16" s="43">
        <v>13</v>
      </c>
      <c r="D16" s="43">
        <v>503</v>
      </c>
      <c r="E16" s="43">
        <v>498</v>
      </c>
      <c r="F16" s="43">
        <v>1001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6539</v>
      </c>
      <c r="Q16">
        <f>'7月'!$E16*'7月'!$C16</f>
        <v>6474</v>
      </c>
      <c r="R16">
        <f>'7月'!$F16*'7月'!$C16</f>
        <v>13013</v>
      </c>
    </row>
    <row r="17" spans="1:18">
      <c r="A17" s="26" t="str">
        <f t="shared" si="1"/>
        <v>1995/7末</v>
      </c>
      <c r="B17" s="26" t="str">
        <f t="shared" si="1"/>
        <v>平成7/7末</v>
      </c>
      <c r="C17" s="43">
        <v>14</v>
      </c>
      <c r="D17" s="43">
        <v>593</v>
      </c>
      <c r="E17" s="43">
        <v>501</v>
      </c>
      <c r="F17" s="43">
        <v>1094</v>
      </c>
      <c r="G17" s="28" t="s">
        <v>14</v>
      </c>
      <c r="J17" s="47" t="s">
        <v>5</v>
      </c>
      <c r="K17" s="48">
        <f>SUM($K$18:$K$39)</f>
        <v>43730</v>
      </c>
      <c r="L17" s="48">
        <f>SUM($L$18:$L$39)</f>
        <v>45141</v>
      </c>
      <c r="M17" s="48">
        <f>SUM($M$18:$M$39)</f>
        <v>88871</v>
      </c>
      <c r="O17" s="21">
        <f>'7月'!$C17</f>
        <v>14</v>
      </c>
      <c r="P17" s="22">
        <f>'7月'!$D17*'7月'!$C17</f>
        <v>8302</v>
      </c>
      <c r="Q17" s="22">
        <f>'7月'!$E17*'7月'!$C17</f>
        <v>7014</v>
      </c>
      <c r="R17" s="22">
        <f>'7月'!$F17*'7月'!$C17</f>
        <v>15316</v>
      </c>
    </row>
    <row r="18" spans="1:18">
      <c r="A18" s="25" t="str">
        <f t="shared" si="1"/>
        <v>1995/7末</v>
      </c>
      <c r="B18" s="25" t="str">
        <f t="shared" si="1"/>
        <v>平成7/7末</v>
      </c>
      <c r="C18" s="42">
        <v>15</v>
      </c>
      <c r="D18" s="42">
        <v>598</v>
      </c>
      <c r="E18" s="42">
        <v>507</v>
      </c>
      <c r="F18" s="42">
        <v>1105</v>
      </c>
      <c r="G18" s="29" t="s">
        <v>15</v>
      </c>
      <c r="J18" s="46" t="s">
        <v>27</v>
      </c>
      <c r="K18" s="49">
        <f>SUM($D$3:$D$7)</f>
        <v>2237</v>
      </c>
      <c r="L18" s="49">
        <f>SUM($E$3:$E$7)</f>
        <v>2180</v>
      </c>
      <c r="M18" s="49">
        <f>SUM($F$3:$F$7)</f>
        <v>4417</v>
      </c>
      <c r="O18" s="20">
        <f>'7月'!$C18</f>
        <v>15</v>
      </c>
      <c r="P18">
        <f>'7月'!$D18*'7月'!$C18</f>
        <v>8970</v>
      </c>
      <c r="Q18">
        <f>'7月'!$E18*'7月'!$C18</f>
        <v>7605</v>
      </c>
      <c r="R18">
        <f>'7月'!$F18*'7月'!$C18</f>
        <v>16575</v>
      </c>
    </row>
    <row r="19" spans="1:18">
      <c r="A19" s="26" t="str">
        <f t="shared" si="1"/>
        <v>1995/7末</v>
      </c>
      <c r="B19" s="26" t="str">
        <f t="shared" si="1"/>
        <v>平成7/7末</v>
      </c>
      <c r="C19" s="43">
        <v>16</v>
      </c>
      <c r="D19" s="43">
        <v>563</v>
      </c>
      <c r="E19" s="43">
        <v>541</v>
      </c>
      <c r="F19" s="43">
        <v>1104</v>
      </c>
      <c r="G19" s="30" t="s">
        <v>15</v>
      </c>
      <c r="J19" s="46" t="s">
        <v>28</v>
      </c>
      <c r="K19" s="46">
        <f>SUM($D$8:$D$12)</f>
        <v>2533</v>
      </c>
      <c r="L19" s="46">
        <f>SUM($E$8:$E$12)</f>
        <v>2388</v>
      </c>
      <c r="M19" s="46">
        <f>SUM($F$8:$F$12)</f>
        <v>4921</v>
      </c>
      <c r="O19" s="17">
        <f>'7月'!$C19</f>
        <v>16</v>
      </c>
      <c r="P19">
        <f>'7月'!$D19*'7月'!$C19</f>
        <v>9008</v>
      </c>
      <c r="Q19">
        <f>'7月'!$E19*'7月'!$C19</f>
        <v>8656</v>
      </c>
      <c r="R19">
        <f>'7月'!$F19*'7月'!$C19</f>
        <v>17664</v>
      </c>
    </row>
    <row r="20" spans="1:18">
      <c r="A20" s="26" t="str">
        <f t="shared" si="1"/>
        <v>1995/7末</v>
      </c>
      <c r="B20" s="26" t="str">
        <f t="shared" si="1"/>
        <v>平成7/7末</v>
      </c>
      <c r="C20" s="43">
        <v>17</v>
      </c>
      <c r="D20" s="43">
        <v>576</v>
      </c>
      <c r="E20" s="43">
        <v>579</v>
      </c>
      <c r="F20" s="43">
        <v>1155</v>
      </c>
      <c r="G20" s="30" t="s">
        <v>15</v>
      </c>
      <c r="J20" s="46" t="s">
        <v>29</v>
      </c>
      <c r="K20" s="46">
        <f>SUM($D$13:$D$17)</f>
        <v>2777</v>
      </c>
      <c r="L20" s="46">
        <f>SUM($E$13:$E$17)</f>
        <v>2486</v>
      </c>
      <c r="M20" s="46">
        <f>SUM($F$13:$F$17)</f>
        <v>5263</v>
      </c>
      <c r="O20" s="17">
        <f>'7月'!$C20</f>
        <v>17</v>
      </c>
      <c r="P20">
        <f>'7月'!$D20*'7月'!$C20</f>
        <v>9792</v>
      </c>
      <c r="Q20">
        <f>'7月'!$E20*'7月'!$C20</f>
        <v>9843</v>
      </c>
      <c r="R20">
        <f>'7月'!$F20*'7月'!$C20</f>
        <v>19635</v>
      </c>
    </row>
    <row r="21" spans="1:18">
      <c r="A21" s="26" t="str">
        <f t="shared" ref="A21:B36" si="2">A20</f>
        <v>1995/7末</v>
      </c>
      <c r="B21" s="26" t="str">
        <f t="shared" si="2"/>
        <v>平成7/7末</v>
      </c>
      <c r="C21" s="43">
        <v>18</v>
      </c>
      <c r="D21" s="43">
        <v>615</v>
      </c>
      <c r="E21" s="43">
        <v>521</v>
      </c>
      <c r="F21" s="43">
        <v>1136</v>
      </c>
      <c r="G21" s="30" t="s">
        <v>15</v>
      </c>
      <c r="J21" s="46" t="s">
        <v>30</v>
      </c>
      <c r="K21" s="46">
        <f>SUM($D$18:$D$22)</f>
        <v>2933</v>
      </c>
      <c r="L21" s="46">
        <f>SUM($E$18:$E$22)</f>
        <v>2632</v>
      </c>
      <c r="M21" s="46">
        <f>SUM($F$18:$F$22)</f>
        <v>5565</v>
      </c>
      <c r="O21" s="17">
        <f>'7月'!$C21</f>
        <v>18</v>
      </c>
      <c r="P21">
        <f>'7月'!$D21*'7月'!$C21</f>
        <v>11070</v>
      </c>
      <c r="Q21">
        <f>'7月'!$E21*'7月'!$C21</f>
        <v>9378</v>
      </c>
      <c r="R21">
        <f>'7月'!$F21*'7月'!$C21</f>
        <v>20448</v>
      </c>
    </row>
    <row r="22" spans="1:18">
      <c r="A22" s="26" t="str">
        <f t="shared" si="2"/>
        <v>1995/7末</v>
      </c>
      <c r="B22" s="26" t="str">
        <f t="shared" si="2"/>
        <v>平成7/7末</v>
      </c>
      <c r="C22" s="43">
        <v>19</v>
      </c>
      <c r="D22" s="43">
        <v>581</v>
      </c>
      <c r="E22" s="43">
        <v>484</v>
      </c>
      <c r="F22" s="43">
        <v>1065</v>
      </c>
      <c r="G22" s="30" t="s">
        <v>15</v>
      </c>
      <c r="J22" s="46" t="s">
        <v>31</v>
      </c>
      <c r="K22" s="46">
        <f>SUM($D$23:$D$27)</f>
        <v>2858</v>
      </c>
      <c r="L22" s="46">
        <f>SUM($E$23:$E$27)</f>
        <v>2465</v>
      </c>
      <c r="M22" s="46">
        <f>SUM($F$23:$F$27)</f>
        <v>5323</v>
      </c>
      <c r="O22" s="17">
        <f>'7月'!$C22</f>
        <v>19</v>
      </c>
      <c r="P22">
        <f>'7月'!$D22*'7月'!$C22</f>
        <v>11039</v>
      </c>
      <c r="Q22">
        <f>'7月'!$E22*'7月'!$C22</f>
        <v>9196</v>
      </c>
      <c r="R22">
        <f>'7月'!$F22*'7月'!$C22</f>
        <v>20235</v>
      </c>
    </row>
    <row r="23" spans="1:18">
      <c r="A23" s="26" t="str">
        <f t="shared" si="2"/>
        <v>1995/7末</v>
      </c>
      <c r="B23" s="26" t="str">
        <f t="shared" si="2"/>
        <v>平成7/7末</v>
      </c>
      <c r="C23" s="43">
        <v>20</v>
      </c>
      <c r="D23" s="43">
        <v>627</v>
      </c>
      <c r="E23" s="43">
        <v>490</v>
      </c>
      <c r="F23" s="43">
        <v>1117</v>
      </c>
      <c r="G23" s="30" t="s">
        <v>15</v>
      </c>
      <c r="J23" s="46" t="s">
        <v>32</v>
      </c>
      <c r="K23" s="46">
        <f>SUM($D$28:$D$32)</f>
        <v>2623</v>
      </c>
      <c r="L23" s="46">
        <f>SUM($E$28:$E$32)</f>
        <v>2374</v>
      </c>
      <c r="M23" s="46">
        <f>SUM($F$28:$F$32)</f>
        <v>4997</v>
      </c>
      <c r="O23" s="17">
        <f>'7月'!$C23</f>
        <v>20</v>
      </c>
      <c r="P23">
        <f>'7月'!$D23*'7月'!$C23</f>
        <v>12540</v>
      </c>
      <c r="Q23">
        <f>'7月'!$E23*'7月'!$C23</f>
        <v>9800</v>
      </c>
      <c r="R23">
        <f>'7月'!$F23*'7月'!$C23</f>
        <v>22340</v>
      </c>
    </row>
    <row r="24" spans="1:18">
      <c r="A24" s="26" t="str">
        <f t="shared" si="2"/>
        <v>1995/7末</v>
      </c>
      <c r="B24" s="26" t="str">
        <f t="shared" si="2"/>
        <v>平成7/7末</v>
      </c>
      <c r="C24" s="43">
        <v>21</v>
      </c>
      <c r="D24" s="43">
        <v>595</v>
      </c>
      <c r="E24" s="43">
        <v>526</v>
      </c>
      <c r="F24" s="43">
        <v>1121</v>
      </c>
      <c r="G24" s="30" t="s">
        <v>15</v>
      </c>
      <c r="J24" s="46" t="s">
        <v>33</v>
      </c>
      <c r="K24" s="46">
        <f>SUM($D$33:$D$37)</f>
        <v>2757</v>
      </c>
      <c r="L24" s="46">
        <f>SUM($E$33:$E$37)</f>
        <v>2596</v>
      </c>
      <c r="M24" s="46">
        <f>SUM($F$33:$F$37)</f>
        <v>5353</v>
      </c>
      <c r="O24" s="17">
        <f>'7月'!$C24</f>
        <v>21</v>
      </c>
      <c r="P24">
        <f>'7月'!$D24*'7月'!$C24</f>
        <v>12495</v>
      </c>
      <c r="Q24">
        <f>'7月'!$E24*'7月'!$C24</f>
        <v>11046</v>
      </c>
      <c r="R24">
        <f>'7月'!$F24*'7月'!$C24</f>
        <v>23541</v>
      </c>
    </row>
    <row r="25" spans="1:18">
      <c r="A25" s="26" t="str">
        <f t="shared" si="2"/>
        <v>1995/7末</v>
      </c>
      <c r="B25" s="26" t="str">
        <f t="shared" si="2"/>
        <v>平成7/7末</v>
      </c>
      <c r="C25" s="43">
        <v>22</v>
      </c>
      <c r="D25" s="43">
        <v>534</v>
      </c>
      <c r="E25" s="43">
        <v>465</v>
      </c>
      <c r="F25" s="43">
        <v>999</v>
      </c>
      <c r="G25" s="30" t="s">
        <v>15</v>
      </c>
      <c r="J25" s="46" t="s">
        <v>34</v>
      </c>
      <c r="K25" s="46">
        <f>SUM($D$38:$D$42)</f>
        <v>3064</v>
      </c>
      <c r="L25" s="46">
        <f>SUM($E$38:$E$42)</f>
        <v>2768</v>
      </c>
      <c r="M25" s="46">
        <f>SUM($F$38:$F$42)</f>
        <v>5832</v>
      </c>
      <c r="O25" s="17">
        <f>'7月'!$C25</f>
        <v>22</v>
      </c>
      <c r="P25">
        <f>'7月'!$D25*'7月'!$C25</f>
        <v>11748</v>
      </c>
      <c r="Q25">
        <f>'7月'!$E25*'7月'!$C25</f>
        <v>10230</v>
      </c>
      <c r="R25">
        <f>'7月'!$F25*'7月'!$C25</f>
        <v>21978</v>
      </c>
    </row>
    <row r="26" spans="1:18">
      <c r="A26" s="26" t="str">
        <f t="shared" si="2"/>
        <v>1995/7末</v>
      </c>
      <c r="B26" s="26" t="str">
        <f t="shared" si="2"/>
        <v>平成7/7末</v>
      </c>
      <c r="C26" s="43">
        <v>23</v>
      </c>
      <c r="D26" s="43">
        <v>558</v>
      </c>
      <c r="E26" s="43">
        <v>499</v>
      </c>
      <c r="F26" s="43">
        <v>1057</v>
      </c>
      <c r="G26" s="30" t="s">
        <v>15</v>
      </c>
      <c r="J26" s="46" t="s">
        <v>35</v>
      </c>
      <c r="K26" s="46">
        <f>SUM($D$43:$D$47)</f>
        <v>3361</v>
      </c>
      <c r="L26" s="46">
        <f>SUM($E$43:$E$47)</f>
        <v>3150</v>
      </c>
      <c r="M26" s="46">
        <f>SUM($F$43:$F$47)</f>
        <v>6511</v>
      </c>
      <c r="O26" s="17">
        <f>'7月'!$C26</f>
        <v>23</v>
      </c>
      <c r="P26">
        <f>'7月'!$D26*'7月'!$C26</f>
        <v>12834</v>
      </c>
      <c r="Q26">
        <f>'7月'!$E26*'7月'!$C26</f>
        <v>11477</v>
      </c>
      <c r="R26">
        <f>'7月'!$F26*'7月'!$C26</f>
        <v>24311</v>
      </c>
    </row>
    <row r="27" spans="1:18">
      <c r="A27" s="26" t="str">
        <f t="shared" si="2"/>
        <v>1995/7末</v>
      </c>
      <c r="B27" s="26" t="str">
        <f t="shared" si="2"/>
        <v>平成7/7末</v>
      </c>
      <c r="C27" s="43">
        <v>24</v>
      </c>
      <c r="D27" s="43">
        <v>544</v>
      </c>
      <c r="E27" s="43">
        <v>485</v>
      </c>
      <c r="F27" s="43">
        <v>1029</v>
      </c>
      <c r="G27" s="30" t="s">
        <v>15</v>
      </c>
      <c r="J27" s="46" t="s">
        <v>36</v>
      </c>
      <c r="K27" s="46">
        <f>SUM($D$48:$D$52)</f>
        <v>3677</v>
      </c>
      <c r="L27" s="46">
        <f>SUM($E$48:$E$52)</f>
        <v>3310</v>
      </c>
      <c r="M27" s="46">
        <f>SUM($F$48:$F$52)</f>
        <v>6987</v>
      </c>
      <c r="O27" s="17">
        <f>'7月'!$C27</f>
        <v>24</v>
      </c>
      <c r="P27">
        <f>'7月'!$D27*'7月'!$C27</f>
        <v>13056</v>
      </c>
      <c r="Q27">
        <f>'7月'!$E27*'7月'!$C27</f>
        <v>11640</v>
      </c>
      <c r="R27">
        <f>'7月'!$F27*'7月'!$C27</f>
        <v>24696</v>
      </c>
    </row>
    <row r="28" spans="1:18">
      <c r="A28" s="26" t="str">
        <f t="shared" si="2"/>
        <v>1995/7末</v>
      </c>
      <c r="B28" s="26" t="str">
        <f t="shared" si="2"/>
        <v>平成7/7末</v>
      </c>
      <c r="C28" s="43">
        <v>25</v>
      </c>
      <c r="D28" s="43">
        <v>582</v>
      </c>
      <c r="E28" s="43">
        <v>453</v>
      </c>
      <c r="F28" s="43">
        <v>1035</v>
      </c>
      <c r="G28" s="30" t="s">
        <v>15</v>
      </c>
      <c r="J28" s="46" t="s">
        <v>37</v>
      </c>
      <c r="K28" s="46">
        <f>SUM($D$53:$D$57)</f>
        <v>2837</v>
      </c>
      <c r="L28" s="46">
        <f>SUM($E$53:$E$57)</f>
        <v>2794</v>
      </c>
      <c r="M28" s="46">
        <f>SUM($F$53:$F$57)</f>
        <v>5631</v>
      </c>
      <c r="O28" s="17">
        <f>'7月'!$C28</f>
        <v>25</v>
      </c>
      <c r="P28">
        <f>'7月'!$D28*'7月'!$C28</f>
        <v>14550</v>
      </c>
      <c r="Q28">
        <f>'7月'!$E28*'7月'!$C28</f>
        <v>11325</v>
      </c>
      <c r="R28">
        <f>'7月'!$F28*'7月'!$C28</f>
        <v>25875</v>
      </c>
    </row>
    <row r="29" spans="1:18">
      <c r="A29" s="26" t="str">
        <f t="shared" si="2"/>
        <v>1995/7末</v>
      </c>
      <c r="B29" s="26" t="str">
        <f t="shared" si="2"/>
        <v>平成7/7末</v>
      </c>
      <c r="C29" s="43">
        <v>26</v>
      </c>
      <c r="D29" s="43">
        <v>548</v>
      </c>
      <c r="E29" s="43">
        <v>473</v>
      </c>
      <c r="F29" s="43">
        <v>1021</v>
      </c>
      <c r="G29" s="30" t="s">
        <v>15</v>
      </c>
      <c r="J29" s="46" t="s">
        <v>38</v>
      </c>
      <c r="K29" s="46">
        <f>SUM($D$58:$D$62)</f>
        <v>2537</v>
      </c>
      <c r="L29" s="46">
        <f>SUM($E$58:$E$62)</f>
        <v>2812</v>
      </c>
      <c r="M29" s="46">
        <f>SUM($F$58:$F$62)</f>
        <v>5349</v>
      </c>
      <c r="O29" s="17">
        <f>'7月'!$C29</f>
        <v>26</v>
      </c>
      <c r="P29">
        <f>'7月'!$D29*'7月'!$C29</f>
        <v>14248</v>
      </c>
      <c r="Q29">
        <f>'7月'!$E29*'7月'!$C29</f>
        <v>12298</v>
      </c>
      <c r="R29">
        <f>'7月'!$F29*'7月'!$C29</f>
        <v>26546</v>
      </c>
    </row>
    <row r="30" spans="1:18">
      <c r="A30" s="26" t="str">
        <f t="shared" si="2"/>
        <v>1995/7末</v>
      </c>
      <c r="B30" s="26" t="str">
        <f t="shared" si="2"/>
        <v>平成7/7末</v>
      </c>
      <c r="C30" s="43">
        <v>27</v>
      </c>
      <c r="D30" s="43">
        <v>498</v>
      </c>
      <c r="E30" s="43">
        <v>511</v>
      </c>
      <c r="F30" s="43">
        <v>1009</v>
      </c>
      <c r="G30" s="30" t="s">
        <v>15</v>
      </c>
      <c r="J30" s="46" t="s">
        <v>39</v>
      </c>
      <c r="K30" s="46">
        <f>SUM($D$63:$D$67)</f>
        <v>2743</v>
      </c>
      <c r="L30" s="46">
        <f>SUM($E$63:$E$67)</f>
        <v>3079</v>
      </c>
      <c r="M30" s="46">
        <f>SUM($F$63:$F$67)</f>
        <v>5822</v>
      </c>
      <c r="O30" s="17">
        <f>'7月'!$C30</f>
        <v>27</v>
      </c>
      <c r="P30">
        <f>'7月'!$D30*'7月'!$C30</f>
        <v>13446</v>
      </c>
      <c r="Q30">
        <f>'7月'!$E30*'7月'!$C30</f>
        <v>13797</v>
      </c>
      <c r="R30">
        <f>'7月'!$F30*'7月'!$C30</f>
        <v>27243</v>
      </c>
    </row>
    <row r="31" spans="1:18">
      <c r="A31" s="26" t="str">
        <f t="shared" si="2"/>
        <v>1995/7末</v>
      </c>
      <c r="B31" s="26" t="str">
        <f t="shared" si="2"/>
        <v>平成7/7末</v>
      </c>
      <c r="C31" s="43">
        <v>28</v>
      </c>
      <c r="D31" s="43">
        <v>533</v>
      </c>
      <c r="E31" s="43">
        <v>509</v>
      </c>
      <c r="F31" s="43">
        <v>1042</v>
      </c>
      <c r="G31" s="30" t="s">
        <v>15</v>
      </c>
      <c r="J31" s="46" t="s">
        <v>40</v>
      </c>
      <c r="K31" s="46">
        <f>SUM($D$68:$D$72)</f>
        <v>2575</v>
      </c>
      <c r="L31" s="46">
        <f>SUM($E$68:$E$72)</f>
        <v>3026</v>
      </c>
      <c r="M31" s="46">
        <f>SUM($F$68:$F$72)</f>
        <v>5601</v>
      </c>
      <c r="O31" s="17">
        <f>'7月'!$C31</f>
        <v>28</v>
      </c>
      <c r="P31">
        <f>'7月'!$D31*'7月'!$C31</f>
        <v>14924</v>
      </c>
      <c r="Q31">
        <f>'7月'!$E31*'7月'!$C31</f>
        <v>14252</v>
      </c>
      <c r="R31">
        <f>'7月'!$F31*'7月'!$C31</f>
        <v>29176</v>
      </c>
    </row>
    <row r="32" spans="1:18">
      <c r="A32" s="26" t="str">
        <f t="shared" si="2"/>
        <v>1995/7末</v>
      </c>
      <c r="B32" s="26" t="str">
        <f t="shared" si="2"/>
        <v>平成7/7末</v>
      </c>
      <c r="C32" s="43">
        <v>29</v>
      </c>
      <c r="D32" s="43">
        <v>462</v>
      </c>
      <c r="E32" s="43">
        <v>428</v>
      </c>
      <c r="F32" s="43">
        <v>890</v>
      </c>
      <c r="G32" s="30" t="s">
        <v>15</v>
      </c>
      <c r="J32" s="46" t="s">
        <v>41</v>
      </c>
      <c r="K32" s="46">
        <f>SUM($D$73:$D$77)</f>
        <v>1807</v>
      </c>
      <c r="L32" s="46">
        <f>SUM($E$73:$E$77)</f>
        <v>2663</v>
      </c>
      <c r="M32" s="46">
        <f>SUM($F$73:$F$77)</f>
        <v>4470</v>
      </c>
      <c r="O32" s="17">
        <f>'7月'!$C32</f>
        <v>29</v>
      </c>
      <c r="P32">
        <f>'7月'!$D32*'7月'!$C32</f>
        <v>13398</v>
      </c>
      <c r="Q32">
        <f>'7月'!$E32*'7月'!$C32</f>
        <v>12412</v>
      </c>
      <c r="R32">
        <f>'7月'!$F32*'7月'!$C32</f>
        <v>25810</v>
      </c>
    </row>
    <row r="33" spans="1:18">
      <c r="A33" s="26" t="str">
        <f t="shared" si="2"/>
        <v>1995/7末</v>
      </c>
      <c r="B33" s="26" t="str">
        <f t="shared" si="2"/>
        <v>平成7/7末</v>
      </c>
      <c r="C33" s="43">
        <v>30</v>
      </c>
      <c r="D33" s="43">
        <v>557</v>
      </c>
      <c r="E33" s="43">
        <v>499</v>
      </c>
      <c r="F33" s="43">
        <v>1056</v>
      </c>
      <c r="G33" s="30" t="s">
        <v>15</v>
      </c>
      <c r="J33" s="46" t="s">
        <v>42</v>
      </c>
      <c r="K33" s="46">
        <f>SUM($D$78:$D$82)</f>
        <v>1266</v>
      </c>
      <c r="L33" s="46">
        <f>SUM($E$78:$E$82)</f>
        <v>2021</v>
      </c>
      <c r="M33" s="46">
        <f>SUM($F$78:$F$82)</f>
        <v>3287</v>
      </c>
      <c r="O33" s="17">
        <f>'7月'!$C33</f>
        <v>30</v>
      </c>
      <c r="P33">
        <f>'7月'!$D33*'7月'!$C33</f>
        <v>16710</v>
      </c>
      <c r="Q33">
        <f>'7月'!$E33*'7月'!$C33</f>
        <v>14970</v>
      </c>
      <c r="R33">
        <f>'7月'!$F33*'7月'!$C33</f>
        <v>31680</v>
      </c>
    </row>
    <row r="34" spans="1:18">
      <c r="A34" s="26" t="str">
        <f t="shared" si="2"/>
        <v>1995/7末</v>
      </c>
      <c r="B34" s="26" t="str">
        <f t="shared" si="2"/>
        <v>平成7/7末</v>
      </c>
      <c r="C34" s="43">
        <v>31</v>
      </c>
      <c r="D34" s="43">
        <v>536</v>
      </c>
      <c r="E34" s="43">
        <v>503</v>
      </c>
      <c r="F34" s="43">
        <v>1039</v>
      </c>
      <c r="G34" s="30" t="s">
        <v>15</v>
      </c>
      <c r="J34" s="46" t="s">
        <v>43</v>
      </c>
      <c r="K34" s="46">
        <f>SUM($D$83:$D$87)</f>
        <v>761</v>
      </c>
      <c r="L34" s="46">
        <f>SUM($E$83:$E$87)</f>
        <v>1379</v>
      </c>
      <c r="M34" s="46">
        <f>SUM($F$83:$F$87)</f>
        <v>2140</v>
      </c>
      <c r="O34" s="17">
        <f>'7月'!$C34</f>
        <v>31</v>
      </c>
      <c r="P34">
        <f>'7月'!$D34*'7月'!$C34</f>
        <v>16616</v>
      </c>
      <c r="Q34">
        <f>'7月'!$E34*'7月'!$C34</f>
        <v>15593</v>
      </c>
      <c r="R34">
        <f>'7月'!$F34*'7月'!$C34</f>
        <v>32209</v>
      </c>
    </row>
    <row r="35" spans="1:18">
      <c r="A35" s="26" t="str">
        <f t="shared" si="2"/>
        <v>1995/7末</v>
      </c>
      <c r="B35" s="26" t="str">
        <f t="shared" si="2"/>
        <v>平成7/7末</v>
      </c>
      <c r="C35" s="43">
        <v>32</v>
      </c>
      <c r="D35" s="43">
        <v>536</v>
      </c>
      <c r="E35" s="43">
        <v>561</v>
      </c>
      <c r="F35" s="43">
        <v>1097</v>
      </c>
      <c r="G35" s="30" t="s">
        <v>15</v>
      </c>
      <c r="J35" s="46" t="s">
        <v>44</v>
      </c>
      <c r="K35" s="46">
        <f>SUM($D$88:$D$92)</f>
        <v>299</v>
      </c>
      <c r="L35" s="46">
        <f>SUM($E$88:$E$92)</f>
        <v>757</v>
      </c>
      <c r="M35" s="46">
        <f>SUM($F$88:$F$92)</f>
        <v>1056</v>
      </c>
      <c r="O35" s="17">
        <f>'7月'!$C35</f>
        <v>32</v>
      </c>
      <c r="P35">
        <f>'7月'!$D35*'7月'!$C35</f>
        <v>17152</v>
      </c>
      <c r="Q35">
        <f>'7月'!$E35*'7月'!$C35</f>
        <v>17952</v>
      </c>
      <c r="R35">
        <f>'7月'!$F35*'7月'!$C35</f>
        <v>35104</v>
      </c>
    </row>
    <row r="36" spans="1:18">
      <c r="A36" s="26" t="str">
        <f t="shared" si="2"/>
        <v>1995/7末</v>
      </c>
      <c r="B36" s="26" t="str">
        <f t="shared" si="2"/>
        <v>平成7/7末</v>
      </c>
      <c r="C36" s="43">
        <v>33</v>
      </c>
      <c r="D36" s="43">
        <v>588</v>
      </c>
      <c r="E36" s="43">
        <v>508</v>
      </c>
      <c r="F36" s="43">
        <v>1096</v>
      </c>
      <c r="G36" s="30" t="s">
        <v>15</v>
      </c>
      <c r="J36" s="46" t="s">
        <v>45</v>
      </c>
      <c r="K36" s="46">
        <f>SUM($D$93:$D$97)</f>
        <v>78</v>
      </c>
      <c r="L36" s="46">
        <f>SUM($E$93:$E$97)</f>
        <v>217</v>
      </c>
      <c r="M36" s="46">
        <f>SUM($F$93:$F$97)</f>
        <v>295</v>
      </c>
      <c r="O36" s="17">
        <f>'7月'!$C36</f>
        <v>33</v>
      </c>
      <c r="P36">
        <f>'7月'!$D36*'7月'!$C36</f>
        <v>19404</v>
      </c>
      <c r="Q36">
        <f>'7月'!$E36*'7月'!$C36</f>
        <v>16764</v>
      </c>
      <c r="R36">
        <f>'7月'!$F36*'7月'!$C36</f>
        <v>36168</v>
      </c>
    </row>
    <row r="37" spans="1:18">
      <c r="A37" s="26" t="str">
        <f t="shared" ref="A37:B52" si="3">A36</f>
        <v>1995/7末</v>
      </c>
      <c r="B37" s="26" t="str">
        <f t="shared" si="3"/>
        <v>平成7/7末</v>
      </c>
      <c r="C37" s="43">
        <v>34</v>
      </c>
      <c r="D37" s="43">
        <v>540</v>
      </c>
      <c r="E37" s="43">
        <v>525</v>
      </c>
      <c r="F37" s="43">
        <v>1065</v>
      </c>
      <c r="G37" s="30" t="s">
        <v>15</v>
      </c>
      <c r="J37" s="46" t="s">
        <v>46</v>
      </c>
      <c r="K37" s="46">
        <f>SUM($D$98:$D$102)</f>
        <v>7</v>
      </c>
      <c r="L37" s="46">
        <f>SUM($E$98:$E$102)</f>
        <v>38</v>
      </c>
      <c r="M37" s="46">
        <f>SUM($F$98:$F$102)</f>
        <v>45</v>
      </c>
      <c r="O37" s="17">
        <f>'7月'!$C37</f>
        <v>34</v>
      </c>
      <c r="P37">
        <f>'7月'!$D37*'7月'!$C37</f>
        <v>18360</v>
      </c>
      <c r="Q37">
        <f>'7月'!$E37*'7月'!$C37</f>
        <v>17850</v>
      </c>
      <c r="R37">
        <f>'7月'!$F37*'7月'!$C37</f>
        <v>36210</v>
      </c>
    </row>
    <row r="38" spans="1:18">
      <c r="A38" s="26" t="str">
        <f t="shared" si="3"/>
        <v>1995/7末</v>
      </c>
      <c r="B38" s="26" t="str">
        <f t="shared" si="3"/>
        <v>平成7/7末</v>
      </c>
      <c r="C38" s="43">
        <v>35</v>
      </c>
      <c r="D38" s="43">
        <v>591</v>
      </c>
      <c r="E38" s="43">
        <v>555</v>
      </c>
      <c r="F38" s="43">
        <v>1146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'7月'!$C38</f>
        <v>35</v>
      </c>
      <c r="P38">
        <f>'7月'!$D38*'7月'!$C38</f>
        <v>20685</v>
      </c>
      <c r="Q38">
        <f>'7月'!$E38*'7月'!$C38</f>
        <v>19425</v>
      </c>
      <c r="R38">
        <f>'7月'!$F38*'7月'!$C38</f>
        <v>40110</v>
      </c>
    </row>
    <row r="39" spans="1:18">
      <c r="A39" s="26" t="str">
        <f t="shared" si="3"/>
        <v>1995/7末</v>
      </c>
      <c r="B39" s="26" t="str">
        <f t="shared" si="3"/>
        <v>平成7/7末</v>
      </c>
      <c r="C39" s="43">
        <v>36</v>
      </c>
      <c r="D39" s="43">
        <v>616</v>
      </c>
      <c r="E39" s="43">
        <v>578</v>
      </c>
      <c r="F39" s="43">
        <v>1194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'7月'!$C39</f>
        <v>36</v>
      </c>
      <c r="P39">
        <f>'7月'!$D39*'7月'!$C39</f>
        <v>22176</v>
      </c>
      <c r="Q39">
        <f>'7月'!$E39*'7月'!$C39</f>
        <v>20808</v>
      </c>
      <c r="R39">
        <f>'7月'!$F39*'7月'!$C39</f>
        <v>42984</v>
      </c>
    </row>
    <row r="40" spans="1:18">
      <c r="A40" s="26" t="str">
        <f t="shared" si="3"/>
        <v>1995/7末</v>
      </c>
      <c r="B40" s="26" t="str">
        <f t="shared" si="3"/>
        <v>平成7/7末</v>
      </c>
      <c r="C40" s="43">
        <v>37</v>
      </c>
      <c r="D40" s="43">
        <v>638</v>
      </c>
      <c r="E40" s="43">
        <v>516</v>
      </c>
      <c r="F40" s="43">
        <v>1154</v>
      </c>
      <c r="G40" s="30" t="s">
        <v>15</v>
      </c>
      <c r="O40" s="17">
        <f>'7月'!$C40</f>
        <v>37</v>
      </c>
      <c r="P40">
        <f>'7月'!$D40*'7月'!$C40</f>
        <v>23606</v>
      </c>
      <c r="Q40">
        <f>'7月'!$E40*'7月'!$C40</f>
        <v>19092</v>
      </c>
      <c r="R40">
        <f>'7月'!$F40*'7月'!$C40</f>
        <v>42698</v>
      </c>
    </row>
    <row r="41" spans="1:18">
      <c r="A41" s="26" t="str">
        <f t="shared" si="3"/>
        <v>1995/7末</v>
      </c>
      <c r="B41" s="26" t="str">
        <f t="shared" si="3"/>
        <v>平成7/7末</v>
      </c>
      <c r="C41" s="43">
        <v>38</v>
      </c>
      <c r="D41" s="43">
        <v>594</v>
      </c>
      <c r="E41" s="43">
        <v>567</v>
      </c>
      <c r="F41" s="43">
        <v>1161</v>
      </c>
      <c r="G41" s="30" t="s">
        <v>15</v>
      </c>
      <c r="O41" s="17">
        <f>'7月'!$C41</f>
        <v>38</v>
      </c>
      <c r="P41">
        <f>'7月'!$D41*'7月'!$C41</f>
        <v>22572</v>
      </c>
      <c r="Q41">
        <f>'7月'!$E41*'7月'!$C41</f>
        <v>21546</v>
      </c>
      <c r="R41">
        <f>'7月'!$F41*'7月'!$C41</f>
        <v>44118</v>
      </c>
    </row>
    <row r="42" spans="1:18">
      <c r="A42" s="26" t="str">
        <f t="shared" si="3"/>
        <v>1995/7末</v>
      </c>
      <c r="B42" s="26" t="str">
        <f t="shared" si="3"/>
        <v>平成7/7末</v>
      </c>
      <c r="C42" s="43">
        <v>39</v>
      </c>
      <c r="D42" s="43">
        <v>625</v>
      </c>
      <c r="E42" s="43">
        <v>552</v>
      </c>
      <c r="F42" s="43">
        <v>1177</v>
      </c>
      <c r="G42" s="30" t="s">
        <v>15</v>
      </c>
      <c r="O42" s="17">
        <f>'7月'!$C42</f>
        <v>39</v>
      </c>
      <c r="P42">
        <f>'7月'!$D42*'7月'!$C42</f>
        <v>24375</v>
      </c>
      <c r="Q42">
        <f>'7月'!$E42*'7月'!$C42</f>
        <v>21528</v>
      </c>
      <c r="R42">
        <f>'7月'!$F42*'7月'!$C42</f>
        <v>45903</v>
      </c>
    </row>
    <row r="43" spans="1:18">
      <c r="A43" s="26" t="str">
        <f t="shared" si="3"/>
        <v>1995/7末</v>
      </c>
      <c r="B43" s="26" t="str">
        <f t="shared" si="3"/>
        <v>平成7/7末</v>
      </c>
      <c r="C43" s="43">
        <v>40</v>
      </c>
      <c r="D43" s="43">
        <v>621</v>
      </c>
      <c r="E43" s="43">
        <v>617</v>
      </c>
      <c r="F43" s="43">
        <v>1238</v>
      </c>
      <c r="G43" s="30" t="s">
        <v>15</v>
      </c>
      <c r="O43" s="17">
        <f>'7月'!$C43</f>
        <v>40</v>
      </c>
      <c r="P43">
        <f>'7月'!$D43*'7月'!$C43</f>
        <v>24840</v>
      </c>
      <c r="Q43">
        <f>'7月'!$E43*'7月'!$C43</f>
        <v>24680</v>
      </c>
      <c r="R43">
        <f>'7月'!$F43*'7月'!$C43</f>
        <v>49520</v>
      </c>
    </row>
    <row r="44" spans="1:18">
      <c r="A44" s="26" t="str">
        <f t="shared" si="3"/>
        <v>1995/7末</v>
      </c>
      <c r="B44" s="26" t="str">
        <f t="shared" si="3"/>
        <v>平成7/7末</v>
      </c>
      <c r="C44" s="43">
        <v>41</v>
      </c>
      <c r="D44" s="43">
        <v>617</v>
      </c>
      <c r="E44" s="43">
        <v>570</v>
      </c>
      <c r="F44" s="43">
        <v>1187</v>
      </c>
      <c r="G44" s="30" t="s">
        <v>15</v>
      </c>
      <c r="O44" s="17">
        <f>'7月'!$C44</f>
        <v>41</v>
      </c>
      <c r="P44">
        <f>'7月'!$D44*'7月'!$C44</f>
        <v>25297</v>
      </c>
      <c r="Q44">
        <f>'7月'!$E44*'7月'!$C44</f>
        <v>23370</v>
      </c>
      <c r="R44">
        <f>'7月'!$F44*'7月'!$C44</f>
        <v>48667</v>
      </c>
    </row>
    <row r="45" spans="1:18">
      <c r="A45" s="26" t="str">
        <f t="shared" si="3"/>
        <v>1995/7末</v>
      </c>
      <c r="B45" s="26" t="str">
        <f t="shared" si="3"/>
        <v>平成7/7末</v>
      </c>
      <c r="C45" s="43">
        <v>42</v>
      </c>
      <c r="D45" s="43">
        <v>679</v>
      </c>
      <c r="E45" s="43">
        <v>639</v>
      </c>
      <c r="F45" s="43">
        <v>1318</v>
      </c>
      <c r="G45" s="30" t="s">
        <v>15</v>
      </c>
      <c r="O45" s="17">
        <f>'7月'!$C45</f>
        <v>42</v>
      </c>
      <c r="P45">
        <f>'7月'!$D45*'7月'!$C45</f>
        <v>28518</v>
      </c>
      <c r="Q45">
        <f>'7月'!$E45*'7月'!$C45</f>
        <v>26838</v>
      </c>
      <c r="R45">
        <f>'7月'!$F45*'7月'!$C45</f>
        <v>55356</v>
      </c>
    </row>
    <row r="46" spans="1:18">
      <c r="A46" s="26" t="str">
        <f t="shared" si="3"/>
        <v>1995/7末</v>
      </c>
      <c r="B46" s="26" t="str">
        <f t="shared" si="3"/>
        <v>平成7/7末</v>
      </c>
      <c r="C46" s="43">
        <v>43</v>
      </c>
      <c r="D46" s="43">
        <v>695</v>
      </c>
      <c r="E46" s="43">
        <v>634</v>
      </c>
      <c r="F46" s="43">
        <v>1329</v>
      </c>
      <c r="G46" s="30" t="s">
        <v>15</v>
      </c>
      <c r="O46" s="17">
        <f>'7月'!$C46</f>
        <v>43</v>
      </c>
      <c r="P46">
        <f>'7月'!$D46*'7月'!$C46</f>
        <v>29885</v>
      </c>
      <c r="Q46">
        <f>'7月'!$E46*'7月'!$C46</f>
        <v>27262</v>
      </c>
      <c r="R46">
        <f>'7月'!$F46*'7月'!$C46</f>
        <v>57147</v>
      </c>
    </row>
    <row r="47" spans="1:18">
      <c r="A47" s="26" t="str">
        <f t="shared" si="3"/>
        <v>1995/7末</v>
      </c>
      <c r="B47" s="26" t="str">
        <f t="shared" si="3"/>
        <v>平成7/7末</v>
      </c>
      <c r="C47" s="43">
        <v>44</v>
      </c>
      <c r="D47" s="43">
        <v>749</v>
      </c>
      <c r="E47" s="43">
        <v>690</v>
      </c>
      <c r="F47" s="43">
        <v>1439</v>
      </c>
      <c r="G47" s="30" t="s">
        <v>15</v>
      </c>
      <c r="O47" s="17">
        <f>'7月'!$C47</f>
        <v>44</v>
      </c>
      <c r="P47">
        <f>'7月'!$D47*'7月'!$C47</f>
        <v>32956</v>
      </c>
      <c r="Q47">
        <f>'7月'!$E47*'7月'!$C47</f>
        <v>30360</v>
      </c>
      <c r="R47">
        <f>'7月'!$F47*'7月'!$C47</f>
        <v>63316</v>
      </c>
    </row>
    <row r="48" spans="1:18">
      <c r="A48" s="26" t="str">
        <f t="shared" si="3"/>
        <v>1995/7末</v>
      </c>
      <c r="B48" s="26" t="str">
        <f t="shared" si="3"/>
        <v>平成7/7末</v>
      </c>
      <c r="C48" s="43">
        <v>45</v>
      </c>
      <c r="D48" s="43">
        <v>750</v>
      </c>
      <c r="E48" s="43">
        <v>748</v>
      </c>
      <c r="F48" s="43">
        <v>1498</v>
      </c>
      <c r="G48" s="30" t="s">
        <v>15</v>
      </c>
      <c r="O48" s="17">
        <f>'7月'!$C48</f>
        <v>45</v>
      </c>
      <c r="P48">
        <f>'7月'!$D48*'7月'!$C48</f>
        <v>33750</v>
      </c>
      <c r="Q48">
        <f>'7月'!$E48*'7月'!$C48</f>
        <v>33660</v>
      </c>
      <c r="R48">
        <f>'7月'!$F48*'7月'!$C48</f>
        <v>67410</v>
      </c>
    </row>
    <row r="49" spans="1:18">
      <c r="A49" s="26" t="str">
        <f t="shared" si="3"/>
        <v>1995/7末</v>
      </c>
      <c r="B49" s="26" t="str">
        <f t="shared" si="3"/>
        <v>平成7/7末</v>
      </c>
      <c r="C49" s="43">
        <v>46</v>
      </c>
      <c r="D49" s="43">
        <v>882</v>
      </c>
      <c r="E49" s="43">
        <v>778</v>
      </c>
      <c r="F49" s="43">
        <v>1660</v>
      </c>
      <c r="G49" s="30" t="s">
        <v>15</v>
      </c>
      <c r="O49" s="17">
        <f>'7月'!$C49</f>
        <v>46</v>
      </c>
      <c r="P49">
        <f>'7月'!$D49*'7月'!$C49</f>
        <v>40572</v>
      </c>
      <c r="Q49">
        <f>'7月'!$E49*'7月'!$C49</f>
        <v>35788</v>
      </c>
      <c r="R49">
        <f>'7月'!$F49*'7月'!$C49</f>
        <v>76360</v>
      </c>
    </row>
    <row r="50" spans="1:18">
      <c r="A50" s="26" t="str">
        <f t="shared" si="3"/>
        <v>1995/7末</v>
      </c>
      <c r="B50" s="26" t="str">
        <f t="shared" si="3"/>
        <v>平成7/7末</v>
      </c>
      <c r="C50" s="43">
        <v>47</v>
      </c>
      <c r="D50" s="43">
        <v>898</v>
      </c>
      <c r="E50" s="43">
        <v>776</v>
      </c>
      <c r="F50" s="43">
        <v>1674</v>
      </c>
      <c r="G50" s="30" t="s">
        <v>15</v>
      </c>
      <c r="O50" s="17">
        <f>'7月'!$C50</f>
        <v>47</v>
      </c>
      <c r="P50">
        <f>'7月'!$D50*'7月'!$C50</f>
        <v>42206</v>
      </c>
      <c r="Q50">
        <f>'7月'!$E50*'7月'!$C50</f>
        <v>36472</v>
      </c>
      <c r="R50">
        <f>'7月'!$F50*'7月'!$C50</f>
        <v>78678</v>
      </c>
    </row>
    <row r="51" spans="1:18">
      <c r="A51" s="26" t="str">
        <f t="shared" si="3"/>
        <v>1995/7末</v>
      </c>
      <c r="B51" s="26" t="str">
        <f t="shared" si="3"/>
        <v>平成7/7末</v>
      </c>
      <c r="C51" s="43">
        <v>48</v>
      </c>
      <c r="D51" s="43">
        <v>729</v>
      </c>
      <c r="E51" s="43">
        <v>615</v>
      </c>
      <c r="F51" s="43">
        <v>1344</v>
      </c>
      <c r="G51" s="30" t="s">
        <v>15</v>
      </c>
      <c r="O51" s="17">
        <f>'7月'!$C51</f>
        <v>48</v>
      </c>
      <c r="P51">
        <f>'7月'!$D51*'7月'!$C51</f>
        <v>34992</v>
      </c>
      <c r="Q51">
        <f>'7月'!$E51*'7月'!$C51</f>
        <v>29520</v>
      </c>
      <c r="R51">
        <f>'7月'!$F51*'7月'!$C51</f>
        <v>64512</v>
      </c>
    </row>
    <row r="52" spans="1:18">
      <c r="A52" s="26" t="str">
        <f t="shared" si="3"/>
        <v>1995/7末</v>
      </c>
      <c r="B52" s="26" t="str">
        <f t="shared" si="3"/>
        <v>平成7/7末</v>
      </c>
      <c r="C52" s="43">
        <v>49</v>
      </c>
      <c r="D52" s="43">
        <v>418</v>
      </c>
      <c r="E52" s="43">
        <v>393</v>
      </c>
      <c r="F52" s="43">
        <v>811</v>
      </c>
      <c r="G52" s="30" t="s">
        <v>15</v>
      </c>
      <c r="O52" s="17">
        <f>'7月'!$C52</f>
        <v>49</v>
      </c>
      <c r="P52">
        <f>'7月'!$D52*'7月'!$C52</f>
        <v>20482</v>
      </c>
      <c r="Q52">
        <f>'7月'!$E52*'7月'!$C52</f>
        <v>19257</v>
      </c>
      <c r="R52">
        <f>'7月'!$F52*'7月'!$C52</f>
        <v>39739</v>
      </c>
    </row>
    <row r="53" spans="1:18">
      <c r="A53" s="26" t="str">
        <f t="shared" ref="A53:B68" si="4">A52</f>
        <v>1995/7末</v>
      </c>
      <c r="B53" s="26" t="str">
        <f t="shared" si="4"/>
        <v>平成7/7末</v>
      </c>
      <c r="C53" s="43">
        <v>50</v>
      </c>
      <c r="D53" s="43">
        <v>502</v>
      </c>
      <c r="E53" s="43">
        <v>508</v>
      </c>
      <c r="F53" s="43">
        <v>1010</v>
      </c>
      <c r="G53" s="30" t="s">
        <v>15</v>
      </c>
      <c r="O53" s="17">
        <f>'7月'!$C53</f>
        <v>50</v>
      </c>
      <c r="P53">
        <f>'7月'!$D53*'7月'!$C53</f>
        <v>25100</v>
      </c>
      <c r="Q53">
        <f>'7月'!$E53*'7月'!$C53</f>
        <v>25400</v>
      </c>
      <c r="R53">
        <f>'7月'!$F53*'7月'!$C53</f>
        <v>50500</v>
      </c>
    </row>
    <row r="54" spans="1:18">
      <c r="A54" s="26" t="str">
        <f t="shared" si="4"/>
        <v>1995/7末</v>
      </c>
      <c r="B54" s="26" t="str">
        <f t="shared" si="4"/>
        <v>平成7/7末</v>
      </c>
      <c r="C54" s="43">
        <v>51</v>
      </c>
      <c r="D54" s="43">
        <v>591</v>
      </c>
      <c r="E54" s="43">
        <v>555</v>
      </c>
      <c r="F54" s="43">
        <v>1146</v>
      </c>
      <c r="G54" s="30" t="s">
        <v>15</v>
      </c>
      <c r="O54" s="17">
        <f>'7月'!$C54</f>
        <v>51</v>
      </c>
      <c r="P54">
        <f>'7月'!$D54*'7月'!$C54</f>
        <v>30141</v>
      </c>
      <c r="Q54">
        <f>'7月'!$E54*'7月'!$C54</f>
        <v>28305</v>
      </c>
      <c r="R54">
        <f>'7月'!$F54*'7月'!$C54</f>
        <v>58446</v>
      </c>
    </row>
    <row r="55" spans="1:18">
      <c r="A55" s="26" t="str">
        <f t="shared" si="4"/>
        <v>1995/7末</v>
      </c>
      <c r="B55" s="26" t="str">
        <f t="shared" si="4"/>
        <v>平成7/7末</v>
      </c>
      <c r="C55" s="43">
        <v>52</v>
      </c>
      <c r="D55" s="43">
        <v>563</v>
      </c>
      <c r="E55" s="43">
        <v>548</v>
      </c>
      <c r="F55" s="43">
        <v>1111</v>
      </c>
      <c r="G55" s="30" t="s">
        <v>15</v>
      </c>
      <c r="O55" s="17">
        <f>'7月'!$C55</f>
        <v>52</v>
      </c>
      <c r="P55">
        <f>'7月'!$D55*'7月'!$C55</f>
        <v>29276</v>
      </c>
      <c r="Q55">
        <f>'7月'!$E55*'7月'!$C55</f>
        <v>28496</v>
      </c>
      <c r="R55">
        <f>'7月'!$F55*'7月'!$C55</f>
        <v>57772</v>
      </c>
    </row>
    <row r="56" spans="1:18">
      <c r="A56" s="26" t="str">
        <f t="shared" si="4"/>
        <v>1995/7末</v>
      </c>
      <c r="B56" s="26" t="str">
        <f t="shared" si="4"/>
        <v>平成7/7末</v>
      </c>
      <c r="C56" s="43">
        <v>53</v>
      </c>
      <c r="D56" s="43">
        <v>636</v>
      </c>
      <c r="E56" s="43">
        <v>612</v>
      </c>
      <c r="F56" s="43">
        <v>1248</v>
      </c>
      <c r="G56" s="30" t="s">
        <v>15</v>
      </c>
      <c r="O56" s="17">
        <f>'7月'!$C56</f>
        <v>53</v>
      </c>
      <c r="P56">
        <f>'7月'!$D56*'7月'!$C56</f>
        <v>33708</v>
      </c>
      <c r="Q56">
        <f>'7月'!$E56*'7月'!$C56</f>
        <v>32436</v>
      </c>
      <c r="R56">
        <f>'7月'!$F56*'7月'!$C56</f>
        <v>66144</v>
      </c>
    </row>
    <row r="57" spans="1:18">
      <c r="A57" s="26" t="str">
        <f t="shared" si="4"/>
        <v>1995/7末</v>
      </c>
      <c r="B57" s="26" t="str">
        <f t="shared" si="4"/>
        <v>平成7/7末</v>
      </c>
      <c r="C57" s="43">
        <v>54</v>
      </c>
      <c r="D57" s="43">
        <v>545</v>
      </c>
      <c r="E57" s="43">
        <v>571</v>
      </c>
      <c r="F57" s="43">
        <v>1116</v>
      </c>
      <c r="G57" s="30" t="s">
        <v>15</v>
      </c>
      <c r="O57" s="17">
        <f>'7月'!$C57</f>
        <v>54</v>
      </c>
      <c r="P57">
        <f>'7月'!$D57*'7月'!$C57</f>
        <v>29430</v>
      </c>
      <c r="Q57">
        <f>'7月'!$E57*'7月'!$C57</f>
        <v>30834</v>
      </c>
      <c r="R57">
        <f>'7月'!$F57*'7月'!$C57</f>
        <v>60264</v>
      </c>
    </row>
    <row r="58" spans="1:18">
      <c r="A58" s="26" t="str">
        <f t="shared" si="4"/>
        <v>1995/7末</v>
      </c>
      <c r="B58" s="26" t="str">
        <f t="shared" si="4"/>
        <v>平成7/7末</v>
      </c>
      <c r="C58" s="43">
        <v>55</v>
      </c>
      <c r="D58" s="43">
        <v>531</v>
      </c>
      <c r="E58" s="43">
        <v>506</v>
      </c>
      <c r="F58" s="43">
        <v>1037</v>
      </c>
      <c r="G58" s="30" t="s">
        <v>15</v>
      </c>
      <c r="O58" s="17">
        <f>'7月'!$C58</f>
        <v>55</v>
      </c>
      <c r="P58">
        <f>'7月'!$D58*'7月'!$C58</f>
        <v>29205</v>
      </c>
      <c r="Q58">
        <f>'7月'!$E58*'7月'!$C58</f>
        <v>27830</v>
      </c>
      <c r="R58">
        <f>'7月'!$F58*'7月'!$C58</f>
        <v>57035</v>
      </c>
    </row>
    <row r="59" spans="1:18">
      <c r="A59" s="26" t="str">
        <f t="shared" si="4"/>
        <v>1995/7末</v>
      </c>
      <c r="B59" s="26" t="str">
        <f t="shared" si="4"/>
        <v>平成7/7末</v>
      </c>
      <c r="C59" s="43">
        <v>56</v>
      </c>
      <c r="D59" s="43">
        <v>478</v>
      </c>
      <c r="E59" s="43">
        <v>493</v>
      </c>
      <c r="F59" s="43">
        <v>971</v>
      </c>
      <c r="G59" s="30" t="s">
        <v>15</v>
      </c>
      <c r="O59" s="17">
        <f>'7月'!$C59</f>
        <v>56</v>
      </c>
      <c r="P59">
        <f>'7月'!$D59*'7月'!$C59</f>
        <v>26768</v>
      </c>
      <c r="Q59">
        <f>'7月'!$E59*'7月'!$C59</f>
        <v>27608</v>
      </c>
      <c r="R59">
        <f>'7月'!$F59*'7月'!$C59</f>
        <v>54376</v>
      </c>
    </row>
    <row r="60" spans="1:18">
      <c r="A60" s="26" t="str">
        <f t="shared" si="4"/>
        <v>1995/7末</v>
      </c>
      <c r="B60" s="26" t="str">
        <f t="shared" si="4"/>
        <v>平成7/7末</v>
      </c>
      <c r="C60" s="43">
        <v>57</v>
      </c>
      <c r="D60" s="43">
        <v>528</v>
      </c>
      <c r="E60" s="43">
        <v>588</v>
      </c>
      <c r="F60" s="43">
        <v>1116</v>
      </c>
      <c r="G60" s="30" t="s">
        <v>15</v>
      </c>
      <c r="O60" s="17">
        <f>'7月'!$C60</f>
        <v>57</v>
      </c>
      <c r="P60">
        <f>'7月'!$D60*'7月'!$C60</f>
        <v>30096</v>
      </c>
      <c r="Q60">
        <f>'7月'!$E60*'7月'!$C60</f>
        <v>33516</v>
      </c>
      <c r="R60">
        <f>'7月'!$F60*'7月'!$C60</f>
        <v>63612</v>
      </c>
    </row>
    <row r="61" spans="1:18">
      <c r="A61" s="26" t="str">
        <f t="shared" si="4"/>
        <v>1995/7末</v>
      </c>
      <c r="B61" s="26" t="str">
        <f t="shared" si="4"/>
        <v>平成7/7末</v>
      </c>
      <c r="C61" s="43">
        <v>58</v>
      </c>
      <c r="D61" s="43">
        <v>457</v>
      </c>
      <c r="E61" s="43">
        <v>578</v>
      </c>
      <c r="F61" s="43">
        <v>1035</v>
      </c>
      <c r="G61" s="30" t="s">
        <v>15</v>
      </c>
      <c r="O61" s="17">
        <f>'7月'!$C61</f>
        <v>58</v>
      </c>
      <c r="P61">
        <f>'7月'!$D61*'7月'!$C61</f>
        <v>26506</v>
      </c>
      <c r="Q61">
        <f>'7月'!$E61*'7月'!$C61</f>
        <v>33524</v>
      </c>
      <c r="R61">
        <f>'7月'!$F61*'7月'!$C61</f>
        <v>60030</v>
      </c>
    </row>
    <row r="62" spans="1:18">
      <c r="A62" s="26" t="str">
        <f t="shared" si="4"/>
        <v>1995/7末</v>
      </c>
      <c r="B62" s="26" t="str">
        <f t="shared" si="4"/>
        <v>平成7/7末</v>
      </c>
      <c r="C62" s="43">
        <v>59</v>
      </c>
      <c r="D62" s="43">
        <v>543</v>
      </c>
      <c r="E62" s="43">
        <v>647</v>
      </c>
      <c r="F62" s="43">
        <v>1190</v>
      </c>
      <c r="G62" s="30" t="s">
        <v>15</v>
      </c>
      <c r="O62" s="17">
        <f>'7月'!$C62</f>
        <v>59</v>
      </c>
      <c r="P62">
        <f>'7月'!$D62*'7月'!$C62</f>
        <v>32037</v>
      </c>
      <c r="Q62">
        <f>'7月'!$E62*'7月'!$C62</f>
        <v>38173</v>
      </c>
      <c r="R62">
        <f>'7月'!$F62*'7月'!$C62</f>
        <v>70210</v>
      </c>
    </row>
    <row r="63" spans="1:18">
      <c r="A63" s="26" t="str">
        <f t="shared" si="4"/>
        <v>1995/7末</v>
      </c>
      <c r="B63" s="26" t="str">
        <f t="shared" si="4"/>
        <v>平成7/7末</v>
      </c>
      <c r="C63" s="43">
        <v>60</v>
      </c>
      <c r="D63" s="43">
        <v>559</v>
      </c>
      <c r="E63" s="43">
        <v>575</v>
      </c>
      <c r="F63" s="43">
        <v>1134</v>
      </c>
      <c r="G63" s="30" t="s">
        <v>15</v>
      </c>
      <c r="O63" s="17">
        <f>'7月'!$C63</f>
        <v>60</v>
      </c>
      <c r="P63">
        <f>'7月'!$D63*'7月'!$C63</f>
        <v>33540</v>
      </c>
      <c r="Q63">
        <f>'7月'!$E63*'7月'!$C63</f>
        <v>34500</v>
      </c>
      <c r="R63">
        <f>'7月'!$F63*'7月'!$C63</f>
        <v>68040</v>
      </c>
    </row>
    <row r="64" spans="1:18">
      <c r="A64" s="26" t="str">
        <f t="shared" si="4"/>
        <v>1995/7末</v>
      </c>
      <c r="B64" s="26" t="str">
        <f t="shared" si="4"/>
        <v>平成7/7末</v>
      </c>
      <c r="C64" s="43">
        <v>61</v>
      </c>
      <c r="D64" s="43">
        <v>503</v>
      </c>
      <c r="E64" s="43">
        <v>613</v>
      </c>
      <c r="F64" s="43">
        <v>1116</v>
      </c>
      <c r="G64" s="30" t="s">
        <v>15</v>
      </c>
      <c r="O64" s="17">
        <f>'7月'!$C64</f>
        <v>61</v>
      </c>
      <c r="P64">
        <f>'7月'!$D64*'7月'!$C64</f>
        <v>30683</v>
      </c>
      <c r="Q64">
        <f>'7月'!$E64*'7月'!$C64</f>
        <v>37393</v>
      </c>
      <c r="R64">
        <f>'7月'!$F64*'7月'!$C64</f>
        <v>68076</v>
      </c>
    </row>
    <row r="65" spans="1:18">
      <c r="A65" s="26" t="str">
        <f t="shared" si="4"/>
        <v>1995/7末</v>
      </c>
      <c r="B65" s="26" t="str">
        <f t="shared" si="4"/>
        <v>平成7/7末</v>
      </c>
      <c r="C65" s="43">
        <v>62</v>
      </c>
      <c r="D65" s="43">
        <v>583</v>
      </c>
      <c r="E65" s="43">
        <v>606</v>
      </c>
      <c r="F65" s="43">
        <v>1189</v>
      </c>
      <c r="G65" s="30" t="s">
        <v>15</v>
      </c>
      <c r="O65" s="17">
        <f>'7月'!$C65</f>
        <v>62</v>
      </c>
      <c r="P65">
        <f>'7月'!$D65*'7月'!$C65</f>
        <v>36146</v>
      </c>
      <c r="Q65">
        <f>'7月'!$E65*'7月'!$C65</f>
        <v>37572</v>
      </c>
      <c r="R65">
        <f>'7月'!$F65*'7月'!$C65</f>
        <v>73718</v>
      </c>
    </row>
    <row r="66" spans="1:18">
      <c r="A66" s="26" t="str">
        <f t="shared" si="4"/>
        <v>1995/7末</v>
      </c>
      <c r="B66" s="26" t="str">
        <f t="shared" si="4"/>
        <v>平成7/7末</v>
      </c>
      <c r="C66" s="43">
        <v>63</v>
      </c>
      <c r="D66" s="43">
        <v>542</v>
      </c>
      <c r="E66" s="43">
        <v>656</v>
      </c>
      <c r="F66" s="43">
        <v>1198</v>
      </c>
      <c r="G66" s="30" t="s">
        <v>15</v>
      </c>
      <c r="O66" s="17">
        <f>'7月'!$C66</f>
        <v>63</v>
      </c>
      <c r="P66">
        <f>'7月'!$D66*'7月'!$C66</f>
        <v>34146</v>
      </c>
      <c r="Q66">
        <f>'7月'!$E66*'7月'!$C66</f>
        <v>41328</v>
      </c>
      <c r="R66">
        <f>'7月'!$F66*'7月'!$C66</f>
        <v>75474</v>
      </c>
    </row>
    <row r="67" spans="1:18">
      <c r="A67" s="26" t="str">
        <f t="shared" si="4"/>
        <v>1995/7末</v>
      </c>
      <c r="B67" s="26" t="str">
        <f t="shared" si="4"/>
        <v>平成7/7末</v>
      </c>
      <c r="C67" s="43">
        <v>64</v>
      </c>
      <c r="D67" s="43">
        <v>556</v>
      </c>
      <c r="E67" s="43">
        <v>629</v>
      </c>
      <c r="F67" s="43">
        <v>1185</v>
      </c>
      <c r="G67" s="30" t="s">
        <v>15</v>
      </c>
      <c r="O67" s="17">
        <f>'7月'!$C67</f>
        <v>64</v>
      </c>
      <c r="P67">
        <f>'7月'!$D67*'7月'!$C67</f>
        <v>35584</v>
      </c>
      <c r="Q67">
        <f>'7月'!$E67*'7月'!$C67</f>
        <v>40256</v>
      </c>
      <c r="R67">
        <f>'7月'!$F67*'7月'!$C67</f>
        <v>75840</v>
      </c>
    </row>
    <row r="68" spans="1:18">
      <c r="A68" s="25" t="str">
        <f t="shared" si="4"/>
        <v>1995/7末</v>
      </c>
      <c r="B68" s="25" t="str">
        <f t="shared" si="4"/>
        <v>平成7/7末</v>
      </c>
      <c r="C68" s="42">
        <v>65</v>
      </c>
      <c r="D68" s="42">
        <v>523</v>
      </c>
      <c r="E68" s="42">
        <v>555</v>
      </c>
      <c r="F68" s="42">
        <v>1078</v>
      </c>
      <c r="G68" s="29" t="s">
        <v>16</v>
      </c>
      <c r="O68" s="23">
        <f>'7月'!$C68</f>
        <v>65</v>
      </c>
      <c r="P68" s="24">
        <f>'7月'!$D68*'7月'!$C68</f>
        <v>33995</v>
      </c>
      <c r="Q68" s="24">
        <f>'7月'!$E68*'7月'!$C68</f>
        <v>36075</v>
      </c>
      <c r="R68" s="24">
        <f>'7月'!$F68*'7月'!$C68</f>
        <v>70070</v>
      </c>
    </row>
    <row r="69" spans="1:18">
      <c r="A69" s="26" t="str">
        <f t="shared" ref="A69:B84" si="5">A68</f>
        <v>1995/7末</v>
      </c>
      <c r="B69" s="26" t="str">
        <f t="shared" si="5"/>
        <v>平成7/7末</v>
      </c>
      <c r="C69" s="43">
        <v>66</v>
      </c>
      <c r="D69" s="43">
        <v>542</v>
      </c>
      <c r="E69" s="43">
        <v>622</v>
      </c>
      <c r="F69" s="43">
        <v>1164</v>
      </c>
      <c r="G69" s="30" t="s">
        <v>16</v>
      </c>
      <c r="O69" s="17">
        <f>'7月'!$C69</f>
        <v>66</v>
      </c>
      <c r="P69">
        <f>'7月'!$D69*'7月'!$C69</f>
        <v>35772</v>
      </c>
      <c r="Q69">
        <f>'7月'!$E69*'7月'!$C69</f>
        <v>41052</v>
      </c>
      <c r="R69">
        <f>'7月'!$F69*'7月'!$C69</f>
        <v>76824</v>
      </c>
    </row>
    <row r="70" spans="1:18">
      <c r="A70" s="26" t="str">
        <f t="shared" si="5"/>
        <v>1995/7末</v>
      </c>
      <c r="B70" s="26" t="str">
        <f t="shared" si="5"/>
        <v>平成7/7末</v>
      </c>
      <c r="C70" s="43">
        <v>67</v>
      </c>
      <c r="D70" s="43">
        <v>520</v>
      </c>
      <c r="E70" s="43">
        <v>596</v>
      </c>
      <c r="F70" s="43">
        <v>1116</v>
      </c>
      <c r="G70" s="30" t="s">
        <v>16</v>
      </c>
      <c r="O70" s="17">
        <f>'7月'!$C70</f>
        <v>67</v>
      </c>
      <c r="P70">
        <f>'7月'!$D70*'7月'!$C70</f>
        <v>34840</v>
      </c>
      <c r="Q70">
        <f>'7月'!$E70*'7月'!$C70</f>
        <v>39932</v>
      </c>
      <c r="R70">
        <f>'7月'!$F70*'7月'!$C70</f>
        <v>74772</v>
      </c>
    </row>
    <row r="71" spans="1:18">
      <c r="A71" s="26" t="str">
        <f t="shared" si="5"/>
        <v>1995/7末</v>
      </c>
      <c r="B71" s="26" t="str">
        <f t="shared" si="5"/>
        <v>平成7/7末</v>
      </c>
      <c r="C71" s="43">
        <v>68</v>
      </c>
      <c r="D71" s="43">
        <v>494</v>
      </c>
      <c r="E71" s="43">
        <v>647</v>
      </c>
      <c r="F71" s="43">
        <v>1141</v>
      </c>
      <c r="G71" s="30" t="s">
        <v>16</v>
      </c>
      <c r="O71" s="17">
        <f>'7月'!$C71</f>
        <v>68</v>
      </c>
      <c r="P71">
        <f>'7月'!$D71*'7月'!$C71</f>
        <v>33592</v>
      </c>
      <c r="Q71">
        <f>'7月'!$E71*'7月'!$C71</f>
        <v>43996</v>
      </c>
      <c r="R71">
        <f>'7月'!$F71*'7月'!$C71</f>
        <v>77588</v>
      </c>
    </row>
    <row r="72" spans="1:18">
      <c r="A72" s="26" t="str">
        <f t="shared" si="5"/>
        <v>1995/7末</v>
      </c>
      <c r="B72" s="26" t="str">
        <f t="shared" si="5"/>
        <v>平成7/7末</v>
      </c>
      <c r="C72" s="43">
        <v>69</v>
      </c>
      <c r="D72" s="43">
        <v>496</v>
      </c>
      <c r="E72" s="43">
        <v>606</v>
      </c>
      <c r="F72" s="43">
        <v>1102</v>
      </c>
      <c r="G72" s="30" t="s">
        <v>16</v>
      </c>
      <c r="O72" s="17">
        <f>'7月'!$C72</f>
        <v>69</v>
      </c>
      <c r="P72">
        <f>'7月'!$D72*'7月'!$C72</f>
        <v>34224</v>
      </c>
      <c r="Q72">
        <f>'7月'!$E72*'7月'!$C72</f>
        <v>41814</v>
      </c>
      <c r="R72">
        <f>'7月'!$F72*'7月'!$C72</f>
        <v>76038</v>
      </c>
    </row>
    <row r="73" spans="1:18">
      <c r="A73" s="26" t="str">
        <f t="shared" si="5"/>
        <v>1995/7末</v>
      </c>
      <c r="B73" s="26" t="str">
        <f t="shared" si="5"/>
        <v>平成7/7末</v>
      </c>
      <c r="C73" s="43">
        <v>70</v>
      </c>
      <c r="D73" s="43">
        <v>430</v>
      </c>
      <c r="E73" s="43">
        <v>550</v>
      </c>
      <c r="F73" s="43">
        <v>980</v>
      </c>
      <c r="G73" s="30" t="s">
        <v>16</v>
      </c>
      <c r="O73" s="17">
        <f>'7月'!$C73</f>
        <v>70</v>
      </c>
      <c r="P73">
        <f>'7月'!$D73*'7月'!$C73</f>
        <v>30100</v>
      </c>
      <c r="Q73">
        <f>'7月'!$E73*'7月'!$C73</f>
        <v>38500</v>
      </c>
      <c r="R73">
        <f>'7月'!$F73*'7月'!$C73</f>
        <v>68600</v>
      </c>
    </row>
    <row r="74" spans="1:18">
      <c r="A74" s="26" t="str">
        <f t="shared" si="5"/>
        <v>1995/7末</v>
      </c>
      <c r="B74" s="26" t="str">
        <f t="shared" si="5"/>
        <v>平成7/7末</v>
      </c>
      <c r="C74" s="43">
        <v>71</v>
      </c>
      <c r="D74" s="43">
        <v>435</v>
      </c>
      <c r="E74" s="43">
        <v>609</v>
      </c>
      <c r="F74" s="43">
        <v>1044</v>
      </c>
      <c r="G74" s="30" t="s">
        <v>16</v>
      </c>
      <c r="O74" s="17">
        <f>'7月'!$C74</f>
        <v>71</v>
      </c>
      <c r="P74">
        <f>'7月'!$D74*'7月'!$C74</f>
        <v>30885</v>
      </c>
      <c r="Q74">
        <f>'7月'!$E74*'7月'!$C74</f>
        <v>43239</v>
      </c>
      <c r="R74">
        <f>'7月'!$F74*'7月'!$C74</f>
        <v>74124</v>
      </c>
    </row>
    <row r="75" spans="1:18">
      <c r="A75" s="26" t="str">
        <f t="shared" si="5"/>
        <v>1995/7末</v>
      </c>
      <c r="B75" s="26" t="str">
        <f t="shared" si="5"/>
        <v>平成7/7末</v>
      </c>
      <c r="C75" s="43">
        <v>72</v>
      </c>
      <c r="D75" s="43">
        <v>324</v>
      </c>
      <c r="E75" s="43">
        <v>544</v>
      </c>
      <c r="F75" s="43">
        <v>868</v>
      </c>
      <c r="G75" s="30" t="s">
        <v>16</v>
      </c>
      <c r="O75" s="17">
        <f>'7月'!$C75</f>
        <v>72</v>
      </c>
      <c r="P75">
        <f>'7月'!$D75*'7月'!$C75</f>
        <v>23328</v>
      </c>
      <c r="Q75">
        <f>'7月'!$E75*'7月'!$C75</f>
        <v>39168</v>
      </c>
      <c r="R75">
        <f>'7月'!$F75*'7月'!$C75</f>
        <v>62496</v>
      </c>
    </row>
    <row r="76" spans="1:18">
      <c r="A76" s="26" t="str">
        <f t="shared" si="5"/>
        <v>1995/7末</v>
      </c>
      <c r="B76" s="26" t="str">
        <f t="shared" si="5"/>
        <v>平成7/7末</v>
      </c>
      <c r="C76" s="43">
        <v>73</v>
      </c>
      <c r="D76" s="43">
        <v>298</v>
      </c>
      <c r="E76" s="43">
        <v>467</v>
      </c>
      <c r="F76" s="43">
        <v>765</v>
      </c>
      <c r="G76" s="30" t="s">
        <v>16</v>
      </c>
      <c r="O76" s="17">
        <f>'7月'!$C76</f>
        <v>73</v>
      </c>
      <c r="P76">
        <f>'7月'!$D76*'7月'!$C76</f>
        <v>21754</v>
      </c>
      <c r="Q76">
        <f>'7月'!$E76*'7月'!$C76</f>
        <v>34091</v>
      </c>
      <c r="R76">
        <f>'7月'!$F76*'7月'!$C76</f>
        <v>55845</v>
      </c>
    </row>
    <row r="77" spans="1:18">
      <c r="A77" s="57" t="str">
        <f t="shared" si="5"/>
        <v>1995/7末</v>
      </c>
      <c r="B77" s="57" t="str">
        <f t="shared" si="5"/>
        <v>平成7/7末</v>
      </c>
      <c r="C77" s="60">
        <v>74</v>
      </c>
      <c r="D77" s="60">
        <v>320</v>
      </c>
      <c r="E77" s="43">
        <v>493</v>
      </c>
      <c r="F77" s="60">
        <v>813</v>
      </c>
      <c r="G77" s="61" t="s">
        <v>16</v>
      </c>
      <c r="O77" s="17">
        <f>'7月'!$C77</f>
        <v>74</v>
      </c>
      <c r="P77">
        <f>'7月'!$D77*'7月'!$C77</f>
        <v>23680</v>
      </c>
      <c r="Q77">
        <f>'7月'!$E77*'7月'!$C77</f>
        <v>36482</v>
      </c>
      <c r="R77">
        <f>'7月'!$F77*'7月'!$C77</f>
        <v>60162</v>
      </c>
    </row>
    <row r="78" spans="1:18">
      <c r="A78" s="50" t="str">
        <f t="shared" si="5"/>
        <v>1995/7末</v>
      </c>
      <c r="B78" s="50" t="str">
        <f t="shared" si="5"/>
        <v>平成7/7末</v>
      </c>
      <c r="C78" s="59">
        <v>75</v>
      </c>
      <c r="D78" s="59">
        <v>300</v>
      </c>
      <c r="E78" s="60">
        <v>468</v>
      </c>
      <c r="F78" s="59">
        <v>768</v>
      </c>
      <c r="G78" s="52" t="s">
        <v>16</v>
      </c>
      <c r="O78" s="17">
        <f>'7月'!$C78</f>
        <v>75</v>
      </c>
      <c r="P78">
        <f>'7月'!$D78*'7月'!$C78</f>
        <v>22500</v>
      </c>
      <c r="Q78">
        <f>'7月'!$E78*'7月'!$C78</f>
        <v>35100</v>
      </c>
      <c r="R78">
        <f>'7月'!$F78*'7月'!$C78</f>
        <v>57600</v>
      </c>
    </row>
    <row r="79" spans="1:18">
      <c r="A79" s="26" t="str">
        <f t="shared" si="5"/>
        <v>1995/7末</v>
      </c>
      <c r="B79" s="26" t="str">
        <f t="shared" si="5"/>
        <v>平成7/7末</v>
      </c>
      <c r="C79" s="43">
        <v>76</v>
      </c>
      <c r="D79" s="43">
        <v>277</v>
      </c>
      <c r="E79" s="43">
        <v>401</v>
      </c>
      <c r="F79" s="43">
        <v>678</v>
      </c>
      <c r="G79" s="30" t="s">
        <v>16</v>
      </c>
      <c r="O79" s="17">
        <f>'7月'!$C79</f>
        <v>76</v>
      </c>
      <c r="P79">
        <f>'7月'!$D79*'7月'!$C79</f>
        <v>21052</v>
      </c>
      <c r="Q79">
        <f>'7月'!$E79*'7月'!$C79</f>
        <v>30476</v>
      </c>
      <c r="R79">
        <f>'7月'!$F79*'7月'!$C79</f>
        <v>51528</v>
      </c>
    </row>
    <row r="80" spans="1:18">
      <c r="A80" s="26" t="str">
        <f t="shared" si="5"/>
        <v>1995/7末</v>
      </c>
      <c r="B80" s="26" t="str">
        <f t="shared" si="5"/>
        <v>平成7/7末</v>
      </c>
      <c r="C80" s="43">
        <v>77</v>
      </c>
      <c r="D80" s="43">
        <v>246</v>
      </c>
      <c r="E80" s="43">
        <v>391</v>
      </c>
      <c r="F80" s="43">
        <v>637</v>
      </c>
      <c r="G80" s="30" t="s">
        <v>16</v>
      </c>
      <c r="O80" s="17">
        <f>'7月'!$C80</f>
        <v>77</v>
      </c>
      <c r="P80">
        <f>'7月'!$D80*'7月'!$C80</f>
        <v>18942</v>
      </c>
      <c r="Q80">
        <f>'7月'!$E80*'7月'!$C80</f>
        <v>30107</v>
      </c>
      <c r="R80">
        <f>'7月'!$F80*'7月'!$C80</f>
        <v>49049</v>
      </c>
    </row>
    <row r="81" spans="1:18">
      <c r="A81" s="26" t="str">
        <f t="shared" si="5"/>
        <v>1995/7末</v>
      </c>
      <c r="B81" s="26" t="str">
        <f t="shared" si="5"/>
        <v>平成7/7末</v>
      </c>
      <c r="C81" s="43">
        <v>78</v>
      </c>
      <c r="D81" s="43">
        <v>216</v>
      </c>
      <c r="E81" s="43">
        <v>388</v>
      </c>
      <c r="F81" s="43">
        <v>604</v>
      </c>
      <c r="G81" s="30" t="s">
        <v>16</v>
      </c>
      <c r="O81" s="17">
        <f>'7月'!$C81</f>
        <v>78</v>
      </c>
      <c r="P81">
        <f>'7月'!$D81*'7月'!$C81</f>
        <v>16848</v>
      </c>
      <c r="Q81">
        <f>'7月'!$E81*'7月'!$C81</f>
        <v>30264</v>
      </c>
      <c r="R81">
        <f>'7月'!$F81*'7月'!$C81</f>
        <v>47112</v>
      </c>
    </row>
    <row r="82" spans="1:18">
      <c r="A82" s="26" t="str">
        <f t="shared" si="5"/>
        <v>1995/7末</v>
      </c>
      <c r="B82" s="26" t="str">
        <f t="shared" si="5"/>
        <v>平成7/7末</v>
      </c>
      <c r="C82" s="43">
        <v>79</v>
      </c>
      <c r="D82" s="43">
        <v>227</v>
      </c>
      <c r="E82" s="43">
        <v>373</v>
      </c>
      <c r="F82" s="43">
        <v>600</v>
      </c>
      <c r="G82" s="30" t="s">
        <v>16</v>
      </c>
      <c r="O82" s="17">
        <f>'7月'!$C82</f>
        <v>79</v>
      </c>
      <c r="P82">
        <f>'7月'!$D82*'7月'!$C82</f>
        <v>17933</v>
      </c>
      <c r="Q82">
        <f>'7月'!$E82*'7月'!$C82</f>
        <v>29467</v>
      </c>
      <c r="R82">
        <f>'7月'!$F82*'7月'!$C82</f>
        <v>47400</v>
      </c>
    </row>
    <row r="83" spans="1:18">
      <c r="A83" s="26" t="str">
        <f t="shared" si="5"/>
        <v>1995/7末</v>
      </c>
      <c r="B83" s="26" t="str">
        <f t="shared" si="5"/>
        <v>平成7/7末</v>
      </c>
      <c r="C83" s="43">
        <v>80</v>
      </c>
      <c r="D83" s="43">
        <v>204</v>
      </c>
      <c r="E83" s="43">
        <v>332</v>
      </c>
      <c r="F83" s="43">
        <v>536</v>
      </c>
      <c r="G83" s="30" t="s">
        <v>16</v>
      </c>
      <c r="O83" s="17">
        <f>'7月'!$C83</f>
        <v>80</v>
      </c>
      <c r="P83">
        <f>'7月'!$D83*'7月'!$C83</f>
        <v>16320</v>
      </c>
      <c r="Q83">
        <f>'7月'!$E83*'7月'!$C83</f>
        <v>26560</v>
      </c>
      <c r="R83">
        <f>'7月'!$F83*'7月'!$C83</f>
        <v>42880</v>
      </c>
    </row>
    <row r="84" spans="1:18">
      <c r="A84" s="26" t="str">
        <f t="shared" si="5"/>
        <v>1995/7末</v>
      </c>
      <c r="B84" s="26" t="str">
        <f t="shared" si="5"/>
        <v>平成7/7末</v>
      </c>
      <c r="C84" s="43">
        <v>81</v>
      </c>
      <c r="D84" s="43">
        <v>174</v>
      </c>
      <c r="E84" s="43">
        <v>311</v>
      </c>
      <c r="F84" s="43">
        <v>485</v>
      </c>
      <c r="G84" s="30" t="s">
        <v>16</v>
      </c>
      <c r="O84" s="17">
        <f>'7月'!$C84</f>
        <v>81</v>
      </c>
      <c r="P84">
        <f>'7月'!$D84*'7月'!$C84</f>
        <v>14094</v>
      </c>
      <c r="Q84">
        <f>'7月'!$E84*'7月'!$C84</f>
        <v>25191</v>
      </c>
      <c r="R84">
        <f>'7月'!$F84*'7月'!$C84</f>
        <v>39285</v>
      </c>
    </row>
    <row r="85" spans="1:18">
      <c r="A85" s="26" t="str">
        <f t="shared" ref="A85:B100" si="6">A84</f>
        <v>1995/7末</v>
      </c>
      <c r="B85" s="26" t="str">
        <f t="shared" si="6"/>
        <v>平成7/7末</v>
      </c>
      <c r="C85" s="43">
        <v>82</v>
      </c>
      <c r="D85" s="43">
        <v>131</v>
      </c>
      <c r="E85" s="43">
        <v>253</v>
      </c>
      <c r="F85" s="43">
        <v>384</v>
      </c>
      <c r="G85" s="30" t="s">
        <v>16</v>
      </c>
      <c r="O85" s="17">
        <f>'7月'!$C85</f>
        <v>82</v>
      </c>
      <c r="P85">
        <f>'7月'!$D85*'7月'!$C85</f>
        <v>10742</v>
      </c>
      <c r="Q85">
        <f>'7月'!$E85*'7月'!$C85</f>
        <v>20746</v>
      </c>
      <c r="R85">
        <f>'7月'!$F85*'7月'!$C85</f>
        <v>31488</v>
      </c>
    </row>
    <row r="86" spans="1:18">
      <c r="A86" s="26" t="str">
        <f t="shared" si="6"/>
        <v>1995/7末</v>
      </c>
      <c r="B86" s="26" t="str">
        <f t="shared" si="6"/>
        <v>平成7/7末</v>
      </c>
      <c r="C86" s="43">
        <v>83</v>
      </c>
      <c r="D86" s="43">
        <v>137</v>
      </c>
      <c r="E86" s="43">
        <v>254</v>
      </c>
      <c r="F86" s="43">
        <v>391</v>
      </c>
      <c r="G86" s="30" t="s">
        <v>16</v>
      </c>
      <c r="O86" s="17">
        <f>'7月'!$C86</f>
        <v>83</v>
      </c>
      <c r="P86">
        <f>'7月'!$D86*'7月'!$C86</f>
        <v>11371</v>
      </c>
      <c r="Q86">
        <f>'7月'!$E86*'7月'!$C86</f>
        <v>21082</v>
      </c>
      <c r="R86">
        <f>'7月'!$F86*'7月'!$C86</f>
        <v>32453</v>
      </c>
    </row>
    <row r="87" spans="1:18">
      <c r="A87" s="26" t="str">
        <f t="shared" si="6"/>
        <v>1995/7末</v>
      </c>
      <c r="B87" s="26" t="str">
        <f t="shared" si="6"/>
        <v>平成7/7末</v>
      </c>
      <c r="C87" s="43">
        <v>84</v>
      </c>
      <c r="D87" s="43">
        <v>115</v>
      </c>
      <c r="E87" s="43">
        <v>229</v>
      </c>
      <c r="F87" s="43">
        <v>344</v>
      </c>
      <c r="G87" s="30" t="s">
        <v>16</v>
      </c>
      <c r="O87" s="17">
        <f>'7月'!$C87</f>
        <v>84</v>
      </c>
      <c r="P87">
        <f>'7月'!$D87*'7月'!$C87</f>
        <v>9660</v>
      </c>
      <c r="Q87">
        <f>'7月'!$E87*'7月'!$C87</f>
        <v>19236</v>
      </c>
      <c r="R87">
        <f>'7月'!$F87*'7月'!$C87</f>
        <v>28896</v>
      </c>
    </row>
    <row r="88" spans="1:18">
      <c r="A88" s="26" t="str">
        <f t="shared" si="6"/>
        <v>1995/7末</v>
      </c>
      <c r="B88" s="26" t="str">
        <f t="shared" si="6"/>
        <v>平成7/7末</v>
      </c>
      <c r="C88" s="43">
        <v>85</v>
      </c>
      <c r="D88" s="43">
        <v>105</v>
      </c>
      <c r="E88" s="43">
        <v>208</v>
      </c>
      <c r="F88" s="43">
        <v>313</v>
      </c>
      <c r="G88" s="30" t="s">
        <v>16</v>
      </c>
      <c r="O88" s="17">
        <f>'7月'!$C88</f>
        <v>85</v>
      </c>
      <c r="P88">
        <f>'7月'!$D88*'7月'!$C88</f>
        <v>8925</v>
      </c>
      <c r="Q88">
        <f>'7月'!$E88*'7月'!$C88</f>
        <v>17680</v>
      </c>
      <c r="R88">
        <f>'7月'!$F88*'7月'!$C88</f>
        <v>26605</v>
      </c>
    </row>
    <row r="89" spans="1:18">
      <c r="A89" s="26" t="str">
        <f t="shared" si="6"/>
        <v>1995/7末</v>
      </c>
      <c r="B89" s="26" t="str">
        <f t="shared" si="6"/>
        <v>平成7/7末</v>
      </c>
      <c r="C89" s="43">
        <v>86</v>
      </c>
      <c r="D89" s="43">
        <v>65</v>
      </c>
      <c r="E89" s="43">
        <v>185</v>
      </c>
      <c r="F89" s="43">
        <v>250</v>
      </c>
      <c r="G89" s="30" t="s">
        <v>16</v>
      </c>
      <c r="O89" s="17">
        <f>'7月'!$C89</f>
        <v>86</v>
      </c>
      <c r="P89">
        <f>'7月'!$D89*'7月'!$C89</f>
        <v>5590</v>
      </c>
      <c r="Q89">
        <f>'7月'!$E89*'7月'!$C89</f>
        <v>15910</v>
      </c>
      <c r="R89">
        <f>'7月'!$F89*'7月'!$C89</f>
        <v>21500</v>
      </c>
    </row>
    <row r="90" spans="1:18">
      <c r="A90" s="26" t="str">
        <f t="shared" si="6"/>
        <v>1995/7末</v>
      </c>
      <c r="B90" s="26" t="str">
        <f t="shared" si="6"/>
        <v>平成7/7末</v>
      </c>
      <c r="C90" s="43">
        <v>87</v>
      </c>
      <c r="D90" s="43">
        <v>55</v>
      </c>
      <c r="E90" s="43">
        <v>140</v>
      </c>
      <c r="F90" s="43">
        <v>195</v>
      </c>
      <c r="G90" s="30" t="s">
        <v>16</v>
      </c>
      <c r="O90" s="17">
        <f>'7月'!$C90</f>
        <v>87</v>
      </c>
      <c r="P90">
        <f>'7月'!$D90*'7月'!$C90</f>
        <v>4785</v>
      </c>
      <c r="Q90">
        <f>'7月'!$E90*'7月'!$C90</f>
        <v>12180</v>
      </c>
      <c r="R90">
        <f>'7月'!$F90*'7月'!$C90</f>
        <v>16965</v>
      </c>
    </row>
    <row r="91" spans="1:18">
      <c r="A91" s="26" t="str">
        <f t="shared" si="6"/>
        <v>1995/7末</v>
      </c>
      <c r="B91" s="26" t="str">
        <f t="shared" si="6"/>
        <v>平成7/7末</v>
      </c>
      <c r="C91" s="43">
        <v>88</v>
      </c>
      <c r="D91" s="43">
        <v>41</v>
      </c>
      <c r="E91" s="43">
        <v>137</v>
      </c>
      <c r="F91" s="43">
        <v>178</v>
      </c>
      <c r="G91" s="30" t="s">
        <v>16</v>
      </c>
      <c r="O91" s="17">
        <f>'7月'!$C91</f>
        <v>88</v>
      </c>
      <c r="P91">
        <f>'7月'!$D91*'7月'!$C91</f>
        <v>3608</v>
      </c>
      <c r="Q91">
        <f>'7月'!$E91*'7月'!$C91</f>
        <v>12056</v>
      </c>
      <c r="R91">
        <f>'7月'!$F91*'7月'!$C91</f>
        <v>15664</v>
      </c>
    </row>
    <row r="92" spans="1:18">
      <c r="A92" s="26" t="str">
        <f t="shared" si="6"/>
        <v>1995/7末</v>
      </c>
      <c r="B92" s="26" t="str">
        <f t="shared" si="6"/>
        <v>平成7/7末</v>
      </c>
      <c r="C92" s="43">
        <v>89</v>
      </c>
      <c r="D92" s="43">
        <v>33</v>
      </c>
      <c r="E92" s="43">
        <v>87</v>
      </c>
      <c r="F92" s="43">
        <v>120</v>
      </c>
      <c r="G92" s="30" t="s">
        <v>16</v>
      </c>
      <c r="O92" s="17">
        <f>'7月'!$C92</f>
        <v>89</v>
      </c>
      <c r="P92">
        <f>'7月'!$D92*'7月'!$C92</f>
        <v>2937</v>
      </c>
      <c r="Q92">
        <f>'7月'!$E92*'7月'!$C92</f>
        <v>7743</v>
      </c>
      <c r="R92">
        <f>'7月'!$F92*'7月'!$C92</f>
        <v>10680</v>
      </c>
    </row>
    <row r="93" spans="1:18">
      <c r="A93" s="26" t="str">
        <f t="shared" si="6"/>
        <v>1995/7末</v>
      </c>
      <c r="B93" s="26" t="str">
        <f t="shared" si="6"/>
        <v>平成7/7末</v>
      </c>
      <c r="C93" s="43">
        <v>90</v>
      </c>
      <c r="D93" s="43">
        <v>25</v>
      </c>
      <c r="E93" s="43">
        <v>78</v>
      </c>
      <c r="F93" s="43">
        <v>103</v>
      </c>
      <c r="G93" s="30" t="s">
        <v>16</v>
      </c>
      <c r="O93" s="17">
        <f>'7月'!$C93</f>
        <v>90</v>
      </c>
      <c r="P93">
        <f>'7月'!$D93*'7月'!$C93</f>
        <v>2250</v>
      </c>
      <c r="Q93">
        <f>'7月'!$E93*'7月'!$C93</f>
        <v>7020</v>
      </c>
      <c r="R93">
        <f>'7月'!$F93*'7月'!$C93</f>
        <v>9270</v>
      </c>
    </row>
    <row r="94" spans="1:18">
      <c r="A94" s="26" t="str">
        <f t="shared" si="6"/>
        <v>1995/7末</v>
      </c>
      <c r="B94" s="26" t="str">
        <f t="shared" si="6"/>
        <v>平成7/7末</v>
      </c>
      <c r="C94" s="43">
        <v>91</v>
      </c>
      <c r="D94" s="43">
        <v>23</v>
      </c>
      <c r="E94" s="43">
        <v>45</v>
      </c>
      <c r="F94" s="43">
        <v>68</v>
      </c>
      <c r="G94" s="30" t="s">
        <v>16</v>
      </c>
      <c r="O94" s="17">
        <f>'7月'!$C94</f>
        <v>91</v>
      </c>
      <c r="P94">
        <f>'7月'!$D94*'7月'!$C94</f>
        <v>2093</v>
      </c>
      <c r="Q94">
        <f>'7月'!$E94*'7月'!$C94</f>
        <v>4095</v>
      </c>
      <c r="R94">
        <f>'7月'!$F94*'7月'!$C94</f>
        <v>6188</v>
      </c>
    </row>
    <row r="95" spans="1:18">
      <c r="A95" s="26" t="str">
        <f t="shared" si="6"/>
        <v>1995/7末</v>
      </c>
      <c r="B95" s="26" t="str">
        <f t="shared" si="6"/>
        <v>平成7/7末</v>
      </c>
      <c r="C95" s="43">
        <v>92</v>
      </c>
      <c r="D95" s="43">
        <v>13</v>
      </c>
      <c r="E95" s="43">
        <v>46</v>
      </c>
      <c r="F95" s="43">
        <v>59</v>
      </c>
      <c r="G95" s="30" t="s">
        <v>16</v>
      </c>
      <c r="O95" s="17">
        <f>'7月'!$C95</f>
        <v>92</v>
      </c>
      <c r="P95">
        <f>'7月'!$D95*'7月'!$C95</f>
        <v>1196</v>
      </c>
      <c r="Q95">
        <f>'7月'!$E95*'7月'!$C95</f>
        <v>4232</v>
      </c>
      <c r="R95">
        <f>'7月'!$F95*'7月'!$C95</f>
        <v>5428</v>
      </c>
    </row>
    <row r="96" spans="1:18">
      <c r="A96" s="26" t="str">
        <f t="shared" si="6"/>
        <v>1995/7末</v>
      </c>
      <c r="B96" s="26" t="str">
        <f t="shared" si="6"/>
        <v>平成7/7末</v>
      </c>
      <c r="C96" s="43">
        <v>93</v>
      </c>
      <c r="D96" s="43">
        <v>12</v>
      </c>
      <c r="E96" s="43">
        <v>27</v>
      </c>
      <c r="F96" s="43">
        <v>39</v>
      </c>
      <c r="G96" s="30" t="s">
        <v>16</v>
      </c>
      <c r="O96" s="17">
        <f>'7月'!$C96</f>
        <v>93</v>
      </c>
      <c r="P96">
        <f>'7月'!$D96*'7月'!$C96</f>
        <v>1116</v>
      </c>
      <c r="Q96">
        <f>'7月'!$E96*'7月'!$C96</f>
        <v>2511</v>
      </c>
      <c r="R96">
        <f>'7月'!$F96*'7月'!$C96</f>
        <v>3627</v>
      </c>
    </row>
    <row r="97" spans="1:18">
      <c r="A97" s="26" t="str">
        <f t="shared" si="6"/>
        <v>1995/7末</v>
      </c>
      <c r="B97" s="26" t="str">
        <f t="shared" si="6"/>
        <v>平成7/7末</v>
      </c>
      <c r="C97" s="43">
        <v>94</v>
      </c>
      <c r="D97" s="43">
        <v>5</v>
      </c>
      <c r="E97" s="43">
        <v>21</v>
      </c>
      <c r="F97" s="43">
        <v>26</v>
      </c>
      <c r="G97" s="30" t="s">
        <v>16</v>
      </c>
      <c r="O97" s="17">
        <f>'7月'!$C97</f>
        <v>94</v>
      </c>
      <c r="P97">
        <f>'7月'!$D97*'7月'!$C97</f>
        <v>470</v>
      </c>
      <c r="Q97">
        <f>'7月'!$E97*'7月'!$C97</f>
        <v>1974</v>
      </c>
      <c r="R97">
        <f>'7月'!$F97*'7月'!$C97</f>
        <v>2444</v>
      </c>
    </row>
    <row r="98" spans="1:18">
      <c r="A98" s="26" t="str">
        <f t="shared" si="6"/>
        <v>1995/7末</v>
      </c>
      <c r="B98" s="26" t="str">
        <f t="shared" si="6"/>
        <v>平成7/7末</v>
      </c>
      <c r="C98" s="43">
        <v>95</v>
      </c>
      <c r="D98" s="43">
        <v>3</v>
      </c>
      <c r="E98" s="43">
        <v>17</v>
      </c>
      <c r="F98" s="43">
        <v>20</v>
      </c>
      <c r="G98" s="30" t="s">
        <v>16</v>
      </c>
      <c r="O98" s="17">
        <f>'7月'!$C98</f>
        <v>95</v>
      </c>
      <c r="P98">
        <f>'7月'!$D98*'7月'!$C98</f>
        <v>285</v>
      </c>
      <c r="Q98">
        <f>'7月'!$E98*'7月'!$C98</f>
        <v>1615</v>
      </c>
      <c r="R98">
        <f>'7月'!$F98*'7月'!$C98</f>
        <v>1900</v>
      </c>
    </row>
    <row r="99" spans="1:18">
      <c r="A99" s="26" t="str">
        <f t="shared" si="6"/>
        <v>1995/7末</v>
      </c>
      <c r="B99" s="26" t="str">
        <f t="shared" si="6"/>
        <v>平成7/7末</v>
      </c>
      <c r="C99" s="43">
        <v>96</v>
      </c>
      <c r="D99" s="43">
        <v>3</v>
      </c>
      <c r="E99" s="43">
        <v>12</v>
      </c>
      <c r="F99" s="43">
        <v>15</v>
      </c>
      <c r="G99" s="30" t="s">
        <v>16</v>
      </c>
      <c r="O99" s="17">
        <f>'7月'!$C99</f>
        <v>96</v>
      </c>
      <c r="P99">
        <f>'7月'!$D99*'7月'!$C99</f>
        <v>288</v>
      </c>
      <c r="Q99">
        <f>'7月'!$E99*'7月'!$C99</f>
        <v>1152</v>
      </c>
      <c r="R99">
        <f>'7月'!$F99*'7月'!$C99</f>
        <v>1440</v>
      </c>
    </row>
    <row r="100" spans="1:18">
      <c r="A100" s="26" t="str">
        <f t="shared" si="6"/>
        <v>1995/7末</v>
      </c>
      <c r="B100" s="26" t="str">
        <f t="shared" si="6"/>
        <v>平成7/7末</v>
      </c>
      <c r="C100" s="43">
        <v>97</v>
      </c>
      <c r="D100" s="43">
        <v>1</v>
      </c>
      <c r="E100" s="43">
        <v>3</v>
      </c>
      <c r="F100" s="43">
        <v>4</v>
      </c>
      <c r="G100" s="30" t="s">
        <v>16</v>
      </c>
      <c r="O100" s="17">
        <f>'7月'!$C100</f>
        <v>97</v>
      </c>
      <c r="P100">
        <f>'7月'!$D100*'7月'!$C100</f>
        <v>97</v>
      </c>
      <c r="Q100">
        <f>'7月'!$E100*'7月'!$C100</f>
        <v>291</v>
      </c>
      <c r="R100">
        <f>'7月'!$F100*'7月'!$C100</f>
        <v>388</v>
      </c>
    </row>
    <row r="101" spans="1:18">
      <c r="A101" s="26" t="str">
        <f t="shared" ref="A101:B108" si="7">A100</f>
        <v>1995/7末</v>
      </c>
      <c r="B101" s="26" t="str">
        <f t="shared" si="7"/>
        <v>平成7/7末</v>
      </c>
      <c r="C101" s="43">
        <v>98</v>
      </c>
      <c r="D101" s="43">
        <v>0</v>
      </c>
      <c r="E101" s="43">
        <v>2</v>
      </c>
      <c r="F101" s="43">
        <v>2</v>
      </c>
      <c r="G101" s="30" t="s">
        <v>16</v>
      </c>
      <c r="O101" s="17">
        <f>'7月'!$C101</f>
        <v>98</v>
      </c>
      <c r="P101">
        <f>'7月'!$D101*'7月'!$C101</f>
        <v>0</v>
      </c>
      <c r="Q101">
        <f>'7月'!$E101*'7月'!$C101</f>
        <v>196</v>
      </c>
      <c r="R101">
        <f>'7月'!$F101*'7月'!$C101</f>
        <v>196</v>
      </c>
    </row>
    <row r="102" spans="1:18">
      <c r="A102" s="26" t="str">
        <f t="shared" si="7"/>
        <v>1995/7末</v>
      </c>
      <c r="B102" s="26" t="str">
        <f t="shared" si="7"/>
        <v>平成7/7末</v>
      </c>
      <c r="C102" s="43">
        <v>99</v>
      </c>
      <c r="D102" s="43">
        <v>0</v>
      </c>
      <c r="E102" s="43">
        <v>4</v>
      </c>
      <c r="F102" s="43">
        <v>4</v>
      </c>
      <c r="G102" s="30" t="s">
        <v>16</v>
      </c>
      <c r="O102" s="17">
        <f>'7月'!$C102</f>
        <v>99</v>
      </c>
      <c r="P102">
        <f>'7月'!$D102*'7月'!$C102</f>
        <v>0</v>
      </c>
      <c r="Q102">
        <f>'7月'!$E102*'7月'!$C102</f>
        <v>396</v>
      </c>
      <c r="R102">
        <f>'7月'!$F102*'7月'!$C102</f>
        <v>396</v>
      </c>
    </row>
    <row r="103" spans="1:18">
      <c r="A103" s="26" t="str">
        <f t="shared" si="7"/>
        <v>1995/7末</v>
      </c>
      <c r="B103" s="26" t="str">
        <f t="shared" si="7"/>
        <v>平成7/7末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'7月'!$C103</f>
        <v>100</v>
      </c>
      <c r="P103">
        <f>'7月'!$D103*'7月'!$C103</f>
        <v>0</v>
      </c>
      <c r="Q103">
        <f>'7月'!$E103*'7月'!$C103</f>
        <v>300</v>
      </c>
      <c r="R103">
        <f>'7月'!$F103*'7月'!$C103</f>
        <v>300</v>
      </c>
    </row>
    <row r="104" spans="1:18">
      <c r="A104" s="26" t="str">
        <f t="shared" si="7"/>
        <v>1995/7末</v>
      </c>
      <c r="B104" s="26" t="str">
        <f t="shared" si="7"/>
        <v>平成7/7末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'7月'!$C104</f>
        <v>101</v>
      </c>
      <c r="P104">
        <f>'7月'!$D104*'7月'!$C104</f>
        <v>0</v>
      </c>
      <c r="Q104">
        <f>'7月'!$E104*'7月'!$C104</f>
        <v>101</v>
      </c>
      <c r="R104">
        <f>'7月'!$F104*'7月'!$C104</f>
        <v>101</v>
      </c>
    </row>
    <row r="105" spans="1:18">
      <c r="A105" s="26" t="str">
        <f t="shared" si="7"/>
        <v>1995/7末</v>
      </c>
      <c r="B105" s="26" t="str">
        <f t="shared" si="7"/>
        <v>平成7/7末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102</v>
      </c>
      <c r="R105">
        <f>'7月'!$F105*'7月'!$C105</f>
        <v>102</v>
      </c>
    </row>
    <row r="106" spans="1:18">
      <c r="A106" s="26" t="str">
        <f t="shared" si="7"/>
        <v>1995/7末</v>
      </c>
      <c r="B106" s="26" t="str">
        <f t="shared" si="7"/>
        <v>平成7/7末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103</v>
      </c>
      <c r="R106">
        <f>'7月'!$F106*'7月'!$C106</f>
        <v>103</v>
      </c>
    </row>
    <row r="107" spans="1:18">
      <c r="A107" s="26" t="str">
        <f t="shared" si="7"/>
        <v>1995/7末</v>
      </c>
      <c r="B107" s="26" t="str">
        <f t="shared" si="7"/>
        <v>平成7/7末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0</v>
      </c>
      <c r="R107">
        <f>'7月'!$F107*'7月'!$C107</f>
        <v>0</v>
      </c>
    </row>
    <row r="108" spans="1:18">
      <c r="A108" s="26" t="str">
        <f t="shared" si="7"/>
        <v>1995/7末</v>
      </c>
      <c r="B108" s="26" t="str">
        <f t="shared" si="7"/>
        <v>平成7/7末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0</v>
      </c>
      <c r="R108">
        <f>'7月'!$F108*105</f>
        <v>0</v>
      </c>
    </row>
    <row r="109" spans="1:18">
      <c r="O109" s="11" t="s">
        <v>22</v>
      </c>
      <c r="P109" s="11">
        <f>SUM(P3:P108)</f>
        <v>1712160</v>
      </c>
      <c r="Q109" s="11">
        <f t="shared" ref="Q109:R109" si="8">SUM(Q3:Q108)</f>
        <v>1936696</v>
      </c>
      <c r="R109" s="11">
        <f t="shared" si="8"/>
        <v>3648889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1995/8末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82</v>
      </c>
      <c r="B2" s="72" t="s">
        <v>83</v>
      </c>
      <c r="C2" s="14" t="s">
        <v>5</v>
      </c>
      <c r="D2" s="15">
        <f>SUM(D3:D108)</f>
        <v>43730</v>
      </c>
      <c r="E2" s="15">
        <f>SUM(E3:E108)</f>
        <v>45154</v>
      </c>
      <c r="F2" s="15">
        <f>SUM(F3:F108)</f>
        <v>88884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1713125</v>
      </c>
      <c r="Q2" s="19">
        <f t="shared" si="0"/>
        <v>1937299</v>
      </c>
      <c r="R2" s="19">
        <f t="shared" si="0"/>
        <v>3650453</v>
      </c>
    </row>
    <row r="3" spans="1:18">
      <c r="A3" s="25" t="str">
        <f>A2</f>
        <v>1995/8末</v>
      </c>
      <c r="B3" s="25" t="str">
        <f>B2</f>
        <v>平成7/8末</v>
      </c>
      <c r="C3" s="42">
        <v>0</v>
      </c>
      <c r="D3" s="42">
        <v>433</v>
      </c>
      <c r="E3" s="42">
        <v>462</v>
      </c>
      <c r="F3" s="42">
        <v>895</v>
      </c>
      <c r="G3" s="27" t="s">
        <v>14</v>
      </c>
      <c r="J3" s="31" t="s">
        <v>5</v>
      </c>
      <c r="K3" s="12">
        <f>SUM($K$4:$K$6)</f>
        <v>43730</v>
      </c>
      <c r="L3" s="12">
        <f>SUM($L$4:$L$6)</f>
        <v>45154</v>
      </c>
      <c r="M3" s="34">
        <f>SUM($M$4:$M$6)</f>
        <v>88884</v>
      </c>
      <c r="N3" s="10"/>
      <c r="O3" s="20">
        <f>'8月'!$C3</f>
        <v>0</v>
      </c>
      <c r="P3">
        <f>'8月'!$D3</f>
        <v>433</v>
      </c>
      <c r="Q3">
        <f>'8月'!$D3</f>
        <v>433</v>
      </c>
      <c r="R3">
        <f>'8月'!$F3</f>
        <v>895</v>
      </c>
    </row>
    <row r="4" spans="1:18">
      <c r="A4" s="26" t="str">
        <f>A3</f>
        <v>1995/8末</v>
      </c>
      <c r="B4" s="26" t="str">
        <f>B3</f>
        <v>平成7/8末</v>
      </c>
      <c r="C4" s="43">
        <v>1</v>
      </c>
      <c r="D4" s="43">
        <v>440</v>
      </c>
      <c r="E4" s="43">
        <v>415</v>
      </c>
      <c r="F4" s="43">
        <v>855</v>
      </c>
      <c r="G4" s="28" t="s">
        <v>14</v>
      </c>
      <c r="J4" s="32" t="s">
        <v>14</v>
      </c>
      <c r="K4" s="13">
        <f>SUMIF('8月'!$G$2:$G$108,$J4,'8月'!$D$2:$D$108)</f>
        <v>7522</v>
      </c>
      <c r="L4" s="13">
        <f>SUMIF('8月'!$G$2:$G$108,$J4,'8月'!$E$2:$E$108)</f>
        <v>7059</v>
      </c>
      <c r="M4" s="35">
        <f>SUMIF('8月'!$G$2:$G$108,$J4,'8月'!$F$2:$F$108)</f>
        <v>14581</v>
      </c>
      <c r="O4" s="17">
        <f>'8月'!$C4</f>
        <v>1</v>
      </c>
      <c r="P4">
        <f>'8月'!$D4*'8月'!$C4</f>
        <v>440</v>
      </c>
      <c r="Q4">
        <f>'8月'!$E4*'8月'!$C4</f>
        <v>415</v>
      </c>
      <c r="R4">
        <f>'8月'!$F4*'8月'!$C4</f>
        <v>855</v>
      </c>
    </row>
    <row r="5" spans="1:18">
      <c r="A5" s="26" t="str">
        <f t="shared" ref="A5:B20" si="1">A4</f>
        <v>1995/8末</v>
      </c>
      <c r="B5" s="26" t="str">
        <f t="shared" si="1"/>
        <v>平成7/8末</v>
      </c>
      <c r="C5" s="43">
        <v>2</v>
      </c>
      <c r="D5" s="43">
        <v>451</v>
      </c>
      <c r="E5" s="43">
        <v>435</v>
      </c>
      <c r="F5" s="43">
        <v>886</v>
      </c>
      <c r="G5" s="28" t="s">
        <v>14</v>
      </c>
      <c r="J5" s="33" t="s">
        <v>15</v>
      </c>
      <c r="K5" s="13">
        <f>SUMIF('8月'!$G$2:$G$108,$J5,'8月'!$D$2:$D$108)</f>
        <v>29407</v>
      </c>
      <c r="L5" s="13">
        <f>SUMIF('8月'!$G$2:$G$108,$J5,'8月'!$E$2:$E$108)</f>
        <v>27994</v>
      </c>
      <c r="M5" s="35">
        <f>SUMIF('8月'!$G$2:$G$108,$J5,'8月'!$F$2:$F$108)</f>
        <v>57401</v>
      </c>
      <c r="O5" s="17">
        <f>'8月'!$C5</f>
        <v>2</v>
      </c>
      <c r="P5">
        <f>'8月'!$D5*'8月'!$C5</f>
        <v>902</v>
      </c>
      <c r="Q5">
        <f>'8月'!$E5*'8月'!$C5</f>
        <v>870</v>
      </c>
      <c r="R5">
        <f>'8月'!$F5*'8月'!$C5</f>
        <v>1772</v>
      </c>
    </row>
    <row r="6" spans="1:18">
      <c r="A6" s="26" t="str">
        <f t="shared" si="1"/>
        <v>1995/8末</v>
      </c>
      <c r="B6" s="26" t="str">
        <f t="shared" si="1"/>
        <v>平成7/8末</v>
      </c>
      <c r="C6" s="43">
        <v>3</v>
      </c>
      <c r="D6" s="43">
        <v>437</v>
      </c>
      <c r="E6" s="43">
        <v>415</v>
      </c>
      <c r="F6" s="43">
        <v>852</v>
      </c>
      <c r="G6" s="28" t="s">
        <v>14</v>
      </c>
      <c r="J6" s="33" t="s">
        <v>16</v>
      </c>
      <c r="K6" s="13">
        <f>SUMIF('8月'!$G$2:$G$108,$J6,'8月'!$D$2:$D$108)</f>
        <v>6801</v>
      </c>
      <c r="L6" s="13">
        <f>SUMIF('8月'!$G$2:$G$108,$J6,'8月'!$E$2:$E$108)</f>
        <v>10101</v>
      </c>
      <c r="M6" s="35">
        <f>SUMIF('8月'!$G$2:$G$108,$J6,'8月'!$F$2:$F$108)</f>
        <v>16902</v>
      </c>
      <c r="O6" s="17">
        <f>'8月'!$C6</f>
        <v>3</v>
      </c>
      <c r="P6">
        <f>'8月'!$D6*'8月'!$C6</f>
        <v>1311</v>
      </c>
      <c r="Q6">
        <f>'8月'!$E6*'8月'!$C6</f>
        <v>1245</v>
      </c>
      <c r="R6">
        <f>'8月'!$F6*'8月'!$C6</f>
        <v>2556</v>
      </c>
    </row>
    <row r="7" spans="1:18">
      <c r="A7" s="26" t="str">
        <f t="shared" si="1"/>
        <v>1995/8末</v>
      </c>
      <c r="B7" s="26" t="str">
        <f t="shared" si="1"/>
        <v>平成7/8末</v>
      </c>
      <c r="C7" s="43">
        <v>4</v>
      </c>
      <c r="D7" s="43">
        <v>476</v>
      </c>
      <c r="E7" s="43">
        <v>448</v>
      </c>
      <c r="F7" s="43">
        <v>924</v>
      </c>
      <c r="G7" s="28" t="s">
        <v>14</v>
      </c>
      <c r="J7" s="39" t="s">
        <v>21</v>
      </c>
      <c r="K7" s="40">
        <f>IFERROR($P$2/$K$3,"")</f>
        <v>39.175051452092383</v>
      </c>
      <c r="L7" s="40">
        <f>IFERROR($Q$2/$L$3,"")</f>
        <v>42.904260973557157</v>
      </c>
      <c r="M7" s="41">
        <f>IFERROR($R$2/$M$3,"")</f>
        <v>41.06985509203006</v>
      </c>
      <c r="O7" s="17">
        <f>'8月'!$C7</f>
        <v>4</v>
      </c>
      <c r="P7">
        <f>'8月'!$D7*'8月'!$C7</f>
        <v>1904</v>
      </c>
      <c r="Q7">
        <f>'8月'!$E7*'8月'!$C7</f>
        <v>1792</v>
      </c>
      <c r="R7">
        <f>'8月'!$F7*'8月'!$C7</f>
        <v>3696</v>
      </c>
    </row>
    <row r="8" spans="1:18">
      <c r="A8" s="26" t="str">
        <f t="shared" si="1"/>
        <v>1995/8末</v>
      </c>
      <c r="B8" s="26" t="str">
        <f t="shared" si="1"/>
        <v>平成7/8末</v>
      </c>
      <c r="C8" s="43">
        <v>5</v>
      </c>
      <c r="D8" s="43">
        <v>466</v>
      </c>
      <c r="E8" s="43">
        <v>453</v>
      </c>
      <c r="F8" s="43">
        <v>919</v>
      </c>
      <c r="G8" s="28" t="s">
        <v>14</v>
      </c>
      <c r="O8" s="17">
        <f>'8月'!$C8</f>
        <v>5</v>
      </c>
      <c r="P8">
        <f>'8月'!$D8*'8月'!$C8</f>
        <v>2330</v>
      </c>
      <c r="Q8">
        <f>'8月'!$E8*'8月'!$C8</f>
        <v>2265</v>
      </c>
      <c r="R8">
        <f>'8月'!$F8*'8月'!$C8</f>
        <v>4595</v>
      </c>
    </row>
    <row r="9" spans="1:18">
      <c r="A9" s="26" t="str">
        <f t="shared" si="1"/>
        <v>1995/8末</v>
      </c>
      <c r="B9" s="26" t="str">
        <f t="shared" si="1"/>
        <v>平成7/8末</v>
      </c>
      <c r="C9" s="43">
        <v>6</v>
      </c>
      <c r="D9" s="43">
        <v>494</v>
      </c>
      <c r="E9" s="43">
        <v>452</v>
      </c>
      <c r="F9" s="43">
        <v>946</v>
      </c>
      <c r="G9" s="28" t="s">
        <v>14</v>
      </c>
      <c r="O9" s="17">
        <f>'8月'!$C9</f>
        <v>6</v>
      </c>
      <c r="P9">
        <f>'8月'!$D9*'8月'!$C9</f>
        <v>2964</v>
      </c>
      <c r="Q9">
        <f>'8月'!$E9*'8月'!$C9</f>
        <v>2712</v>
      </c>
      <c r="R9">
        <f>'8月'!$F9*'8月'!$C9</f>
        <v>5676</v>
      </c>
    </row>
    <row r="10" spans="1:18">
      <c r="A10" s="26" t="str">
        <f t="shared" si="1"/>
        <v>1995/8末</v>
      </c>
      <c r="B10" s="26" t="str">
        <f t="shared" si="1"/>
        <v>平成7/8末</v>
      </c>
      <c r="C10" s="43">
        <v>7</v>
      </c>
      <c r="D10" s="43">
        <v>496</v>
      </c>
      <c r="E10" s="43">
        <v>467</v>
      </c>
      <c r="F10" s="43">
        <v>963</v>
      </c>
      <c r="G10" s="28" t="s">
        <v>14</v>
      </c>
      <c r="O10" s="17">
        <f>'8月'!$C10</f>
        <v>7</v>
      </c>
      <c r="P10">
        <f>'8月'!$D10*'8月'!$C10</f>
        <v>3472</v>
      </c>
      <c r="Q10">
        <f>'8月'!$E10*'8月'!$C10</f>
        <v>3269</v>
      </c>
      <c r="R10">
        <f>'8月'!$F10*'8月'!$C10</f>
        <v>6741</v>
      </c>
    </row>
    <row r="11" spans="1:18">
      <c r="A11" s="26" t="str">
        <f t="shared" si="1"/>
        <v>1995/8末</v>
      </c>
      <c r="B11" s="26" t="str">
        <f t="shared" si="1"/>
        <v>平成7/8末</v>
      </c>
      <c r="C11" s="43">
        <v>8</v>
      </c>
      <c r="D11" s="43">
        <v>533</v>
      </c>
      <c r="E11" s="43">
        <v>505</v>
      </c>
      <c r="F11" s="43">
        <v>1038</v>
      </c>
      <c r="G11" s="28" t="s">
        <v>14</v>
      </c>
      <c r="O11" s="17">
        <f>'8月'!$C11</f>
        <v>8</v>
      </c>
      <c r="P11">
        <f>'8月'!$D11*'8月'!$C11</f>
        <v>4264</v>
      </c>
      <c r="Q11">
        <f>'8月'!$E11*'8月'!$C11</f>
        <v>4040</v>
      </c>
      <c r="R11">
        <f>'8月'!$F11*'8月'!$C11</f>
        <v>8304</v>
      </c>
    </row>
    <row r="12" spans="1:18">
      <c r="A12" s="26" t="str">
        <f t="shared" si="1"/>
        <v>1995/8末</v>
      </c>
      <c r="B12" s="26" t="str">
        <f t="shared" si="1"/>
        <v>平成7/8末</v>
      </c>
      <c r="C12" s="43">
        <v>9</v>
      </c>
      <c r="D12" s="43">
        <v>530</v>
      </c>
      <c r="E12" s="43">
        <v>514</v>
      </c>
      <c r="F12" s="43">
        <v>1044</v>
      </c>
      <c r="G12" s="28" t="s">
        <v>14</v>
      </c>
      <c r="O12" s="17">
        <f>'8月'!$C12</f>
        <v>9</v>
      </c>
      <c r="P12">
        <f>'8月'!$D12*'8月'!$C12</f>
        <v>4770</v>
      </c>
      <c r="Q12">
        <f>'8月'!$E12*'8月'!$C12</f>
        <v>4626</v>
      </c>
      <c r="R12">
        <f>'8月'!$F12*'8月'!$C12</f>
        <v>9396</v>
      </c>
    </row>
    <row r="13" spans="1:18">
      <c r="A13" s="26" t="str">
        <f t="shared" si="1"/>
        <v>1995/8末</v>
      </c>
      <c r="B13" s="26" t="str">
        <f t="shared" si="1"/>
        <v>平成7/8末</v>
      </c>
      <c r="C13" s="43">
        <v>10</v>
      </c>
      <c r="D13" s="43">
        <v>553</v>
      </c>
      <c r="E13" s="43">
        <v>493</v>
      </c>
      <c r="F13" s="43">
        <v>1046</v>
      </c>
      <c r="G13" s="28" t="s">
        <v>14</v>
      </c>
      <c r="O13" s="17">
        <f>'8月'!$C13</f>
        <v>10</v>
      </c>
      <c r="P13">
        <f>'8月'!$D13*'8月'!$C13</f>
        <v>5530</v>
      </c>
      <c r="Q13">
        <f>'8月'!$E13*'8月'!$C13</f>
        <v>4930</v>
      </c>
      <c r="R13">
        <f>'8月'!$F13*'8月'!$C13</f>
        <v>10460</v>
      </c>
    </row>
    <row r="14" spans="1:18">
      <c r="A14" s="26" t="str">
        <f t="shared" si="1"/>
        <v>1995/8末</v>
      </c>
      <c r="B14" s="26" t="str">
        <f t="shared" si="1"/>
        <v>平成7/8末</v>
      </c>
      <c r="C14" s="43">
        <v>11</v>
      </c>
      <c r="D14" s="43">
        <v>564</v>
      </c>
      <c r="E14" s="43">
        <v>479</v>
      </c>
      <c r="F14" s="43">
        <v>1043</v>
      </c>
      <c r="G14" s="28" t="s">
        <v>14</v>
      </c>
      <c r="O14" s="17">
        <f>'8月'!$C14</f>
        <v>11</v>
      </c>
      <c r="P14">
        <f>'8月'!$D14*'8月'!$C14</f>
        <v>6204</v>
      </c>
      <c r="Q14">
        <f>'8月'!$E14*'8月'!$C14</f>
        <v>5269</v>
      </c>
      <c r="R14">
        <f>'8月'!$F14*'8月'!$C14</f>
        <v>11473</v>
      </c>
    </row>
    <row r="15" spans="1:18">
      <c r="A15" s="26" t="str">
        <f t="shared" si="1"/>
        <v>1995/8末</v>
      </c>
      <c r="B15" s="26" t="str">
        <f t="shared" si="1"/>
        <v>平成7/8末</v>
      </c>
      <c r="C15" s="43">
        <v>12</v>
      </c>
      <c r="D15" s="43">
        <v>556</v>
      </c>
      <c r="E15" s="43">
        <v>516</v>
      </c>
      <c r="F15" s="43">
        <v>1072</v>
      </c>
      <c r="G15" s="28" t="s">
        <v>14</v>
      </c>
      <c r="J15" s="46" t="s">
        <v>50</v>
      </c>
      <c r="K15" s="46"/>
      <c r="L15" s="46"/>
      <c r="M15" s="46" t="str">
        <f>A2</f>
        <v>1995/8末</v>
      </c>
      <c r="O15" s="17">
        <f>'8月'!$C15</f>
        <v>12</v>
      </c>
      <c r="P15">
        <f>'8月'!$D15*'8月'!$C15</f>
        <v>6672</v>
      </c>
      <c r="Q15">
        <f>'8月'!$E15*'8月'!$C15</f>
        <v>6192</v>
      </c>
      <c r="R15">
        <f>'8月'!$F15*'8月'!$C15</f>
        <v>12864</v>
      </c>
    </row>
    <row r="16" spans="1:18">
      <c r="A16" s="26" t="str">
        <f t="shared" si="1"/>
        <v>1995/8末</v>
      </c>
      <c r="B16" s="26" t="str">
        <f t="shared" si="1"/>
        <v>平成7/8末</v>
      </c>
      <c r="C16" s="43">
        <v>13</v>
      </c>
      <c r="D16" s="43">
        <v>504</v>
      </c>
      <c r="E16" s="43">
        <v>496</v>
      </c>
      <c r="F16" s="43">
        <v>1000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6552</v>
      </c>
      <c r="Q16">
        <f>'8月'!$E16*'8月'!$C16</f>
        <v>6448</v>
      </c>
      <c r="R16">
        <f>'8月'!$F16*'8月'!$C16</f>
        <v>13000</v>
      </c>
    </row>
    <row r="17" spans="1:18">
      <c r="A17" s="26" t="str">
        <f t="shared" si="1"/>
        <v>1995/8末</v>
      </c>
      <c r="B17" s="26" t="str">
        <f t="shared" si="1"/>
        <v>平成7/8末</v>
      </c>
      <c r="C17" s="43">
        <v>14</v>
      </c>
      <c r="D17" s="43">
        <v>589</v>
      </c>
      <c r="E17" s="43">
        <v>509</v>
      </c>
      <c r="F17" s="43">
        <v>1098</v>
      </c>
      <c r="G17" s="28" t="s">
        <v>14</v>
      </c>
      <c r="J17" s="47" t="s">
        <v>5</v>
      </c>
      <c r="K17" s="48">
        <f>SUM($K$18:$K$39)</f>
        <v>43730</v>
      </c>
      <c r="L17" s="48">
        <f>SUM($L$18:$L$39)</f>
        <v>45154</v>
      </c>
      <c r="M17" s="48">
        <f>SUM($M$18:$M$39)</f>
        <v>88884</v>
      </c>
      <c r="O17" s="21">
        <f>'8月'!$C17</f>
        <v>14</v>
      </c>
      <c r="P17" s="22">
        <f>'8月'!$D17*'8月'!$C17</f>
        <v>8246</v>
      </c>
      <c r="Q17" s="22">
        <f>'8月'!$E17*'8月'!$C17</f>
        <v>7126</v>
      </c>
      <c r="R17" s="22">
        <f>'8月'!$F17*'8月'!$C17</f>
        <v>15372</v>
      </c>
    </row>
    <row r="18" spans="1:18">
      <c r="A18" s="25" t="str">
        <f t="shared" si="1"/>
        <v>1995/8末</v>
      </c>
      <c r="B18" s="25" t="str">
        <f t="shared" si="1"/>
        <v>平成7/8末</v>
      </c>
      <c r="C18" s="42">
        <v>15</v>
      </c>
      <c r="D18" s="42">
        <v>598</v>
      </c>
      <c r="E18" s="42">
        <v>499</v>
      </c>
      <c r="F18" s="42">
        <v>1097</v>
      </c>
      <c r="G18" s="29" t="s">
        <v>15</v>
      </c>
      <c r="J18" s="46" t="s">
        <v>27</v>
      </c>
      <c r="K18" s="49">
        <f>SUM($D$3:$D$7)</f>
        <v>2237</v>
      </c>
      <c r="L18" s="49">
        <f>SUM($E$3:$E$7)</f>
        <v>2175</v>
      </c>
      <c r="M18" s="49">
        <f>SUM($F$3:$F$7)</f>
        <v>4412</v>
      </c>
      <c r="O18" s="20">
        <f>'8月'!$C18</f>
        <v>15</v>
      </c>
      <c r="P18">
        <f>'8月'!$D18*'8月'!$C18</f>
        <v>8970</v>
      </c>
      <c r="Q18">
        <f>'8月'!$E18*'8月'!$C18</f>
        <v>7485</v>
      </c>
      <c r="R18">
        <f>'8月'!$F18*'8月'!$C18</f>
        <v>16455</v>
      </c>
    </row>
    <row r="19" spans="1:18">
      <c r="A19" s="26" t="str">
        <f t="shared" si="1"/>
        <v>1995/8末</v>
      </c>
      <c r="B19" s="26" t="str">
        <f t="shared" si="1"/>
        <v>平成7/8末</v>
      </c>
      <c r="C19" s="43">
        <v>16</v>
      </c>
      <c r="D19" s="43">
        <v>566</v>
      </c>
      <c r="E19" s="43">
        <v>549</v>
      </c>
      <c r="F19" s="43">
        <v>1115</v>
      </c>
      <c r="G19" s="30" t="s">
        <v>15</v>
      </c>
      <c r="J19" s="46" t="s">
        <v>28</v>
      </c>
      <c r="K19" s="46">
        <f>SUM($D$8:$D$12)</f>
        <v>2519</v>
      </c>
      <c r="L19" s="46">
        <f>SUM($E$8:$E$12)</f>
        <v>2391</v>
      </c>
      <c r="M19" s="46">
        <f>SUM($F$8:$F$12)</f>
        <v>4910</v>
      </c>
      <c r="O19" s="17">
        <f>'8月'!$C19</f>
        <v>16</v>
      </c>
      <c r="P19">
        <f>'8月'!$D19*'8月'!$C19</f>
        <v>9056</v>
      </c>
      <c r="Q19">
        <f>'8月'!$E19*'8月'!$C19</f>
        <v>8784</v>
      </c>
      <c r="R19">
        <f>'8月'!$F19*'8月'!$C19</f>
        <v>17840</v>
      </c>
    </row>
    <row r="20" spans="1:18">
      <c r="A20" s="26" t="str">
        <f t="shared" si="1"/>
        <v>1995/8末</v>
      </c>
      <c r="B20" s="26" t="str">
        <f t="shared" si="1"/>
        <v>平成7/8末</v>
      </c>
      <c r="C20" s="43">
        <v>17</v>
      </c>
      <c r="D20" s="43">
        <v>586</v>
      </c>
      <c r="E20" s="43">
        <v>574</v>
      </c>
      <c r="F20" s="43">
        <v>1160</v>
      </c>
      <c r="G20" s="30" t="s">
        <v>15</v>
      </c>
      <c r="J20" s="46" t="s">
        <v>29</v>
      </c>
      <c r="K20" s="46">
        <f>SUM($D$13:$D$17)</f>
        <v>2766</v>
      </c>
      <c r="L20" s="46">
        <f>SUM($E$13:$E$17)</f>
        <v>2493</v>
      </c>
      <c r="M20" s="46">
        <f>SUM($F$13:$F$17)</f>
        <v>5259</v>
      </c>
      <c r="O20" s="17">
        <f>'8月'!$C20</f>
        <v>17</v>
      </c>
      <c r="P20">
        <f>'8月'!$D20*'8月'!$C20</f>
        <v>9962</v>
      </c>
      <c r="Q20">
        <f>'8月'!$E20*'8月'!$C20</f>
        <v>9758</v>
      </c>
      <c r="R20">
        <f>'8月'!$F20*'8月'!$C20</f>
        <v>19720</v>
      </c>
    </row>
    <row r="21" spans="1:18">
      <c r="A21" s="26" t="str">
        <f t="shared" ref="A21:B36" si="2">A20</f>
        <v>1995/8末</v>
      </c>
      <c r="B21" s="26" t="str">
        <f t="shared" si="2"/>
        <v>平成7/8末</v>
      </c>
      <c r="C21" s="43">
        <v>18</v>
      </c>
      <c r="D21" s="43">
        <v>599</v>
      </c>
      <c r="E21" s="43">
        <v>520</v>
      </c>
      <c r="F21" s="43">
        <v>1119</v>
      </c>
      <c r="G21" s="30" t="s">
        <v>15</v>
      </c>
      <c r="J21" s="46" t="s">
        <v>30</v>
      </c>
      <c r="K21" s="46">
        <f>SUM($D$18:$D$22)</f>
        <v>2952</v>
      </c>
      <c r="L21" s="46">
        <f>SUM($E$18:$E$22)</f>
        <v>2633</v>
      </c>
      <c r="M21" s="46">
        <f>SUM($F$18:$F$22)</f>
        <v>5585</v>
      </c>
      <c r="O21" s="17">
        <f>'8月'!$C21</f>
        <v>18</v>
      </c>
      <c r="P21">
        <f>'8月'!$D21*'8月'!$C21</f>
        <v>10782</v>
      </c>
      <c r="Q21">
        <f>'8月'!$E21*'8月'!$C21</f>
        <v>9360</v>
      </c>
      <c r="R21">
        <f>'8月'!$F21*'8月'!$C21</f>
        <v>20142</v>
      </c>
    </row>
    <row r="22" spans="1:18">
      <c r="A22" s="26" t="str">
        <f t="shared" si="2"/>
        <v>1995/8末</v>
      </c>
      <c r="B22" s="26" t="str">
        <f t="shared" si="2"/>
        <v>平成7/8末</v>
      </c>
      <c r="C22" s="43">
        <v>19</v>
      </c>
      <c r="D22" s="43">
        <v>603</v>
      </c>
      <c r="E22" s="43">
        <v>491</v>
      </c>
      <c r="F22" s="43">
        <v>1094</v>
      </c>
      <c r="G22" s="30" t="s">
        <v>15</v>
      </c>
      <c r="J22" s="46" t="s">
        <v>31</v>
      </c>
      <c r="K22" s="46">
        <f>SUM($D$23:$D$27)</f>
        <v>2859</v>
      </c>
      <c r="L22" s="46">
        <f>SUM($E$23:$E$27)</f>
        <v>2472</v>
      </c>
      <c r="M22" s="46">
        <f>SUM($F$23:$F$27)</f>
        <v>5331</v>
      </c>
      <c r="O22" s="17">
        <f>'8月'!$C22</f>
        <v>19</v>
      </c>
      <c r="P22">
        <f>'8月'!$D22*'8月'!$C22</f>
        <v>11457</v>
      </c>
      <c r="Q22">
        <f>'8月'!$E22*'8月'!$C22</f>
        <v>9329</v>
      </c>
      <c r="R22">
        <f>'8月'!$F22*'8月'!$C22</f>
        <v>20786</v>
      </c>
    </row>
    <row r="23" spans="1:18">
      <c r="A23" s="26" t="str">
        <f t="shared" si="2"/>
        <v>1995/8末</v>
      </c>
      <c r="B23" s="26" t="str">
        <f t="shared" si="2"/>
        <v>平成7/8末</v>
      </c>
      <c r="C23" s="43">
        <v>20</v>
      </c>
      <c r="D23" s="43">
        <v>603</v>
      </c>
      <c r="E23" s="43">
        <v>481</v>
      </c>
      <c r="F23" s="43">
        <v>1084</v>
      </c>
      <c r="G23" s="30" t="s">
        <v>15</v>
      </c>
      <c r="J23" s="46" t="s">
        <v>32</v>
      </c>
      <c r="K23" s="46">
        <f>SUM($D$28:$D$32)</f>
        <v>2624</v>
      </c>
      <c r="L23" s="46">
        <f>SUM($E$28:$E$32)</f>
        <v>2372</v>
      </c>
      <c r="M23" s="46">
        <f>SUM($F$28:$F$32)</f>
        <v>4996</v>
      </c>
      <c r="O23" s="17">
        <f>'8月'!$C23</f>
        <v>20</v>
      </c>
      <c r="P23">
        <f>'8月'!$D23*'8月'!$C23</f>
        <v>12060</v>
      </c>
      <c r="Q23">
        <f>'8月'!$E23*'8月'!$C23</f>
        <v>9620</v>
      </c>
      <c r="R23">
        <f>'8月'!$F23*'8月'!$C23</f>
        <v>21680</v>
      </c>
    </row>
    <row r="24" spans="1:18">
      <c r="A24" s="26" t="str">
        <f t="shared" si="2"/>
        <v>1995/8末</v>
      </c>
      <c r="B24" s="26" t="str">
        <f t="shared" si="2"/>
        <v>平成7/8末</v>
      </c>
      <c r="C24" s="43">
        <v>21</v>
      </c>
      <c r="D24" s="43">
        <v>611</v>
      </c>
      <c r="E24" s="43">
        <v>539</v>
      </c>
      <c r="F24" s="43">
        <v>1150</v>
      </c>
      <c r="G24" s="30" t="s">
        <v>15</v>
      </c>
      <c r="J24" s="46" t="s">
        <v>33</v>
      </c>
      <c r="K24" s="46">
        <f>SUM($D$33:$D$37)</f>
        <v>2755</v>
      </c>
      <c r="L24" s="46">
        <f>SUM($E$33:$E$37)</f>
        <v>2606</v>
      </c>
      <c r="M24" s="46">
        <f>SUM($F$33:$F$37)</f>
        <v>5361</v>
      </c>
      <c r="O24" s="17">
        <f>'8月'!$C24</f>
        <v>21</v>
      </c>
      <c r="P24">
        <f>'8月'!$D24*'8月'!$C24</f>
        <v>12831</v>
      </c>
      <c r="Q24">
        <f>'8月'!$E24*'8月'!$C24</f>
        <v>11319</v>
      </c>
      <c r="R24">
        <f>'8月'!$F24*'8月'!$C24</f>
        <v>24150</v>
      </c>
    </row>
    <row r="25" spans="1:18">
      <c r="A25" s="26" t="str">
        <f t="shared" si="2"/>
        <v>1995/8末</v>
      </c>
      <c r="B25" s="26" t="str">
        <f t="shared" si="2"/>
        <v>平成7/8末</v>
      </c>
      <c r="C25" s="43">
        <v>22</v>
      </c>
      <c r="D25" s="43">
        <v>533</v>
      </c>
      <c r="E25" s="43">
        <v>459</v>
      </c>
      <c r="F25" s="43">
        <v>992</v>
      </c>
      <c r="G25" s="30" t="s">
        <v>15</v>
      </c>
      <c r="J25" s="46" t="s">
        <v>34</v>
      </c>
      <c r="K25" s="46">
        <f>SUM($D$38:$D$42)</f>
        <v>3055</v>
      </c>
      <c r="L25" s="46">
        <f>SUM($E$38:$E$42)</f>
        <v>2759</v>
      </c>
      <c r="M25" s="46">
        <f>SUM($F$38:$F$42)</f>
        <v>5814</v>
      </c>
      <c r="O25" s="17">
        <f>'8月'!$C25</f>
        <v>22</v>
      </c>
      <c r="P25">
        <f>'8月'!$D25*'8月'!$C25</f>
        <v>11726</v>
      </c>
      <c r="Q25">
        <f>'8月'!$E25*'8月'!$C25</f>
        <v>10098</v>
      </c>
      <c r="R25">
        <f>'8月'!$F25*'8月'!$C25</f>
        <v>21824</v>
      </c>
    </row>
    <row r="26" spans="1:18">
      <c r="A26" s="26" t="str">
        <f t="shared" si="2"/>
        <v>1995/8末</v>
      </c>
      <c r="B26" s="26" t="str">
        <f t="shared" si="2"/>
        <v>平成7/8末</v>
      </c>
      <c r="C26" s="43">
        <v>23</v>
      </c>
      <c r="D26" s="43">
        <v>562</v>
      </c>
      <c r="E26" s="43">
        <v>499</v>
      </c>
      <c r="F26" s="43">
        <v>1061</v>
      </c>
      <c r="G26" s="30" t="s">
        <v>15</v>
      </c>
      <c r="J26" s="46" t="s">
        <v>35</v>
      </c>
      <c r="K26" s="46">
        <f>SUM($D$43:$D$47)</f>
        <v>3346</v>
      </c>
      <c r="L26" s="46">
        <f>SUM($E$43:$E$47)</f>
        <v>3135</v>
      </c>
      <c r="M26" s="46">
        <f>SUM($F$43:$F$47)</f>
        <v>6481</v>
      </c>
      <c r="O26" s="17">
        <f>'8月'!$C26</f>
        <v>23</v>
      </c>
      <c r="P26">
        <f>'8月'!$D26*'8月'!$C26</f>
        <v>12926</v>
      </c>
      <c r="Q26">
        <f>'8月'!$E26*'8月'!$C26</f>
        <v>11477</v>
      </c>
      <c r="R26">
        <f>'8月'!$F26*'8月'!$C26</f>
        <v>24403</v>
      </c>
    </row>
    <row r="27" spans="1:18">
      <c r="A27" s="26" t="str">
        <f t="shared" si="2"/>
        <v>1995/8末</v>
      </c>
      <c r="B27" s="26" t="str">
        <f t="shared" si="2"/>
        <v>平成7/8末</v>
      </c>
      <c r="C27" s="43">
        <v>24</v>
      </c>
      <c r="D27" s="43">
        <v>550</v>
      </c>
      <c r="E27" s="43">
        <v>494</v>
      </c>
      <c r="F27" s="43">
        <v>1044</v>
      </c>
      <c r="G27" s="30" t="s">
        <v>15</v>
      </c>
      <c r="J27" s="46" t="s">
        <v>36</v>
      </c>
      <c r="K27" s="46">
        <f>SUM($D$48:$D$52)</f>
        <v>3695</v>
      </c>
      <c r="L27" s="46">
        <f>SUM($E$48:$E$52)</f>
        <v>3314</v>
      </c>
      <c r="M27" s="46">
        <f>SUM($F$48:$F$52)</f>
        <v>7009</v>
      </c>
      <c r="O27" s="17">
        <f>'8月'!$C27</f>
        <v>24</v>
      </c>
      <c r="P27">
        <f>'8月'!$D27*'8月'!$C27</f>
        <v>13200</v>
      </c>
      <c r="Q27">
        <f>'8月'!$E27*'8月'!$C27</f>
        <v>11856</v>
      </c>
      <c r="R27">
        <f>'8月'!$F27*'8月'!$C27</f>
        <v>25056</v>
      </c>
    </row>
    <row r="28" spans="1:18">
      <c r="A28" s="26" t="str">
        <f t="shared" si="2"/>
        <v>1995/8末</v>
      </c>
      <c r="B28" s="26" t="str">
        <f t="shared" si="2"/>
        <v>平成7/8末</v>
      </c>
      <c r="C28" s="43">
        <v>25</v>
      </c>
      <c r="D28" s="43">
        <v>575</v>
      </c>
      <c r="E28" s="43">
        <v>454</v>
      </c>
      <c r="F28" s="43">
        <v>1029</v>
      </c>
      <c r="G28" s="30" t="s">
        <v>15</v>
      </c>
      <c r="J28" s="46" t="s">
        <v>37</v>
      </c>
      <c r="K28" s="46">
        <f>SUM($D$53:$D$57)</f>
        <v>2836</v>
      </c>
      <c r="L28" s="46">
        <f>SUM($E$53:$E$57)</f>
        <v>2780</v>
      </c>
      <c r="M28" s="46">
        <f>SUM($F$53:$F$57)</f>
        <v>5616</v>
      </c>
      <c r="O28" s="17">
        <f>'8月'!$C28</f>
        <v>25</v>
      </c>
      <c r="P28">
        <f>'8月'!$D28*'8月'!$C28</f>
        <v>14375</v>
      </c>
      <c r="Q28">
        <f>'8月'!$E28*'8月'!$C28</f>
        <v>11350</v>
      </c>
      <c r="R28">
        <f>'8月'!$F28*'8月'!$C28</f>
        <v>25725</v>
      </c>
    </row>
    <row r="29" spans="1:18">
      <c r="A29" s="26" t="str">
        <f t="shared" si="2"/>
        <v>1995/8末</v>
      </c>
      <c r="B29" s="26" t="str">
        <f t="shared" si="2"/>
        <v>平成7/8末</v>
      </c>
      <c r="C29" s="43">
        <v>26</v>
      </c>
      <c r="D29" s="43">
        <v>554</v>
      </c>
      <c r="E29" s="43">
        <v>488</v>
      </c>
      <c r="F29" s="43">
        <v>1042</v>
      </c>
      <c r="G29" s="30" t="s">
        <v>15</v>
      </c>
      <c r="J29" s="46" t="s">
        <v>38</v>
      </c>
      <c r="K29" s="46">
        <f>SUM($D$58:$D$62)</f>
        <v>2538</v>
      </c>
      <c r="L29" s="46">
        <f>SUM($E$58:$E$62)</f>
        <v>2834</v>
      </c>
      <c r="M29" s="46">
        <f>SUM($F$58:$F$62)</f>
        <v>5372</v>
      </c>
      <c r="O29" s="17">
        <f>'8月'!$C29</f>
        <v>26</v>
      </c>
      <c r="P29">
        <f>'8月'!$D29*'8月'!$C29</f>
        <v>14404</v>
      </c>
      <c r="Q29">
        <f>'8月'!$E29*'8月'!$C29</f>
        <v>12688</v>
      </c>
      <c r="R29">
        <f>'8月'!$F29*'8月'!$C29</f>
        <v>27092</v>
      </c>
    </row>
    <row r="30" spans="1:18">
      <c r="A30" s="26" t="str">
        <f t="shared" si="2"/>
        <v>1995/8末</v>
      </c>
      <c r="B30" s="26" t="str">
        <f t="shared" si="2"/>
        <v>平成7/8末</v>
      </c>
      <c r="C30" s="43">
        <v>27</v>
      </c>
      <c r="D30" s="43">
        <v>494</v>
      </c>
      <c r="E30" s="43">
        <v>500</v>
      </c>
      <c r="F30" s="43">
        <v>994</v>
      </c>
      <c r="G30" s="30" t="s">
        <v>15</v>
      </c>
      <c r="J30" s="46" t="s">
        <v>39</v>
      </c>
      <c r="K30" s="46">
        <f>SUM($D$63:$D$67)</f>
        <v>2747</v>
      </c>
      <c r="L30" s="46">
        <f>SUM($E$63:$E$67)</f>
        <v>3089</v>
      </c>
      <c r="M30" s="46">
        <f>SUM($F$63:$F$67)</f>
        <v>5836</v>
      </c>
      <c r="O30" s="17">
        <f>'8月'!$C30</f>
        <v>27</v>
      </c>
      <c r="P30">
        <f>'8月'!$D30*'8月'!$C30</f>
        <v>13338</v>
      </c>
      <c r="Q30">
        <f>'8月'!$E30*'8月'!$C30</f>
        <v>13500</v>
      </c>
      <c r="R30">
        <f>'8月'!$F30*'8月'!$C30</f>
        <v>26838</v>
      </c>
    </row>
    <row r="31" spans="1:18">
      <c r="A31" s="26" t="str">
        <f t="shared" si="2"/>
        <v>1995/8末</v>
      </c>
      <c r="B31" s="26" t="str">
        <f t="shared" si="2"/>
        <v>平成7/8末</v>
      </c>
      <c r="C31" s="43">
        <v>28</v>
      </c>
      <c r="D31" s="43">
        <v>541</v>
      </c>
      <c r="E31" s="43">
        <v>519</v>
      </c>
      <c r="F31" s="43">
        <v>1060</v>
      </c>
      <c r="G31" s="30" t="s">
        <v>15</v>
      </c>
      <c r="J31" s="46" t="s">
        <v>40</v>
      </c>
      <c r="K31" s="46">
        <f>SUM($D$68:$D$72)</f>
        <v>2568</v>
      </c>
      <c r="L31" s="46">
        <f>SUM($E$68:$E$72)</f>
        <v>3018</v>
      </c>
      <c r="M31" s="46">
        <f>SUM($F$68:$F$72)</f>
        <v>5586</v>
      </c>
      <c r="O31" s="17">
        <f>'8月'!$C31</f>
        <v>28</v>
      </c>
      <c r="P31">
        <f>'8月'!$D31*'8月'!$C31</f>
        <v>15148</v>
      </c>
      <c r="Q31">
        <f>'8月'!$E31*'8月'!$C31</f>
        <v>14532</v>
      </c>
      <c r="R31">
        <f>'8月'!$F31*'8月'!$C31</f>
        <v>29680</v>
      </c>
    </row>
    <row r="32" spans="1:18">
      <c r="A32" s="26" t="str">
        <f t="shared" si="2"/>
        <v>1995/8末</v>
      </c>
      <c r="B32" s="26" t="str">
        <f t="shared" si="2"/>
        <v>平成7/8末</v>
      </c>
      <c r="C32" s="43">
        <v>29</v>
      </c>
      <c r="D32" s="43">
        <v>460</v>
      </c>
      <c r="E32" s="43">
        <v>411</v>
      </c>
      <c r="F32" s="43">
        <v>871</v>
      </c>
      <c r="G32" s="30" t="s">
        <v>15</v>
      </c>
      <c r="J32" s="46" t="s">
        <v>41</v>
      </c>
      <c r="K32" s="46">
        <f>SUM($D$73:$D$77)</f>
        <v>1820</v>
      </c>
      <c r="L32" s="46">
        <f>SUM($E$73:$E$77)</f>
        <v>2650</v>
      </c>
      <c r="M32" s="46">
        <f>SUM($F$73:$F$77)</f>
        <v>4470</v>
      </c>
      <c r="O32" s="17">
        <f>'8月'!$C32</f>
        <v>29</v>
      </c>
      <c r="P32">
        <f>'8月'!$D32*'8月'!$C32</f>
        <v>13340</v>
      </c>
      <c r="Q32">
        <f>'8月'!$E32*'8月'!$C32</f>
        <v>11919</v>
      </c>
      <c r="R32">
        <f>'8月'!$F32*'8月'!$C32</f>
        <v>25259</v>
      </c>
    </row>
    <row r="33" spans="1:18">
      <c r="A33" s="26" t="str">
        <f t="shared" si="2"/>
        <v>1995/8末</v>
      </c>
      <c r="B33" s="26" t="str">
        <f t="shared" si="2"/>
        <v>平成7/8末</v>
      </c>
      <c r="C33" s="43">
        <v>30</v>
      </c>
      <c r="D33" s="43">
        <v>554</v>
      </c>
      <c r="E33" s="43">
        <v>512</v>
      </c>
      <c r="F33" s="43">
        <v>1066</v>
      </c>
      <c r="G33" s="30" t="s">
        <v>15</v>
      </c>
      <c r="J33" s="46" t="s">
        <v>42</v>
      </c>
      <c r="K33" s="46">
        <f>SUM($D$78:$D$82)</f>
        <v>1263</v>
      </c>
      <c r="L33" s="46">
        <f>SUM($E$78:$E$82)</f>
        <v>2031</v>
      </c>
      <c r="M33" s="46">
        <f>SUM($F$78:$F$82)</f>
        <v>3294</v>
      </c>
      <c r="O33" s="17">
        <f>'8月'!$C33</f>
        <v>30</v>
      </c>
      <c r="P33">
        <f>'8月'!$D33*'8月'!$C33</f>
        <v>16620</v>
      </c>
      <c r="Q33">
        <f>'8月'!$E33*'8月'!$C33</f>
        <v>15360</v>
      </c>
      <c r="R33">
        <f>'8月'!$F33*'8月'!$C33</f>
        <v>31980</v>
      </c>
    </row>
    <row r="34" spans="1:18">
      <c r="A34" s="26" t="str">
        <f t="shared" si="2"/>
        <v>1995/8末</v>
      </c>
      <c r="B34" s="26" t="str">
        <f t="shared" si="2"/>
        <v>平成7/8末</v>
      </c>
      <c r="C34" s="43">
        <v>31</v>
      </c>
      <c r="D34" s="43">
        <v>540</v>
      </c>
      <c r="E34" s="43">
        <v>500</v>
      </c>
      <c r="F34" s="43">
        <v>1040</v>
      </c>
      <c r="G34" s="30" t="s">
        <v>15</v>
      </c>
      <c r="J34" s="46" t="s">
        <v>43</v>
      </c>
      <c r="K34" s="46">
        <f>SUM($D$83:$D$87)</f>
        <v>763</v>
      </c>
      <c r="L34" s="46">
        <f>SUM($E$83:$E$87)</f>
        <v>1375</v>
      </c>
      <c r="M34" s="46">
        <f>SUM($F$83:$F$87)</f>
        <v>2138</v>
      </c>
      <c r="O34" s="17">
        <f>'8月'!$C34</f>
        <v>31</v>
      </c>
      <c r="P34">
        <f>'8月'!$D34*'8月'!$C34</f>
        <v>16740</v>
      </c>
      <c r="Q34">
        <f>'8月'!$E34*'8月'!$C34</f>
        <v>15500</v>
      </c>
      <c r="R34">
        <f>'8月'!$F34*'8月'!$C34</f>
        <v>32240</v>
      </c>
    </row>
    <row r="35" spans="1:18">
      <c r="A35" s="26" t="str">
        <f t="shared" si="2"/>
        <v>1995/8末</v>
      </c>
      <c r="B35" s="26" t="str">
        <f t="shared" si="2"/>
        <v>平成7/8末</v>
      </c>
      <c r="C35" s="43">
        <v>32</v>
      </c>
      <c r="D35" s="43">
        <v>530</v>
      </c>
      <c r="E35" s="43">
        <v>556</v>
      </c>
      <c r="F35" s="43">
        <v>1086</v>
      </c>
      <c r="G35" s="30" t="s">
        <v>15</v>
      </c>
      <c r="J35" s="46" t="s">
        <v>44</v>
      </c>
      <c r="K35" s="46">
        <f>SUM($D$88:$D$92)</f>
        <v>304</v>
      </c>
      <c r="L35" s="46">
        <f>SUM($E$88:$E$92)</f>
        <v>768</v>
      </c>
      <c r="M35" s="46">
        <f>SUM($F$88:$F$92)</f>
        <v>1072</v>
      </c>
      <c r="O35" s="17">
        <f>'8月'!$C35</f>
        <v>32</v>
      </c>
      <c r="P35">
        <f>'8月'!$D35*'8月'!$C35</f>
        <v>16960</v>
      </c>
      <c r="Q35">
        <f>'8月'!$E35*'8月'!$C35</f>
        <v>17792</v>
      </c>
      <c r="R35">
        <f>'8月'!$F35*'8月'!$C35</f>
        <v>34752</v>
      </c>
    </row>
    <row r="36" spans="1:18">
      <c r="A36" s="26" t="str">
        <f t="shared" si="2"/>
        <v>1995/8末</v>
      </c>
      <c r="B36" s="26" t="str">
        <f t="shared" si="2"/>
        <v>平成7/8末</v>
      </c>
      <c r="C36" s="43">
        <v>33</v>
      </c>
      <c r="D36" s="43">
        <v>602</v>
      </c>
      <c r="E36" s="43">
        <v>508</v>
      </c>
      <c r="F36" s="43">
        <v>1110</v>
      </c>
      <c r="G36" s="30" t="s">
        <v>15</v>
      </c>
      <c r="J36" s="46" t="s">
        <v>45</v>
      </c>
      <c r="K36" s="46">
        <f>SUM($D$93:$D$97)</f>
        <v>76</v>
      </c>
      <c r="L36" s="46">
        <f>SUM($E$93:$E$97)</f>
        <v>216</v>
      </c>
      <c r="M36" s="46">
        <f>SUM($F$93:$F$97)</f>
        <v>292</v>
      </c>
      <c r="O36" s="17">
        <f>'8月'!$C36</f>
        <v>33</v>
      </c>
      <c r="P36">
        <f>'8月'!$D36*'8月'!$C36</f>
        <v>19866</v>
      </c>
      <c r="Q36">
        <f>'8月'!$E36*'8月'!$C36</f>
        <v>16764</v>
      </c>
      <c r="R36">
        <f>'8月'!$F36*'8月'!$C36</f>
        <v>36630</v>
      </c>
    </row>
    <row r="37" spans="1:18">
      <c r="A37" s="26" t="str">
        <f t="shared" ref="A37:B52" si="3">A36</f>
        <v>1995/8末</v>
      </c>
      <c r="B37" s="26" t="str">
        <f t="shared" si="3"/>
        <v>平成7/8末</v>
      </c>
      <c r="C37" s="43">
        <v>34</v>
      </c>
      <c r="D37" s="43">
        <v>529</v>
      </c>
      <c r="E37" s="43">
        <v>530</v>
      </c>
      <c r="F37" s="43">
        <v>1059</v>
      </c>
      <c r="G37" s="30" t="s">
        <v>15</v>
      </c>
      <c r="J37" s="46" t="s">
        <v>46</v>
      </c>
      <c r="K37" s="46">
        <f>SUM($D$98:$D$102)</f>
        <v>7</v>
      </c>
      <c r="L37" s="46">
        <f>SUM($E$98:$E$102)</f>
        <v>37</v>
      </c>
      <c r="M37" s="46">
        <f>SUM($F$98:$F$102)</f>
        <v>44</v>
      </c>
      <c r="O37" s="17">
        <f>'8月'!$C37</f>
        <v>34</v>
      </c>
      <c r="P37">
        <f>'8月'!$D37*'8月'!$C37</f>
        <v>17986</v>
      </c>
      <c r="Q37">
        <f>'8月'!$E37*'8月'!$C37</f>
        <v>18020</v>
      </c>
      <c r="R37">
        <f>'8月'!$F37*'8月'!$C37</f>
        <v>36006</v>
      </c>
    </row>
    <row r="38" spans="1:18">
      <c r="A38" s="26" t="str">
        <f t="shared" si="3"/>
        <v>1995/8末</v>
      </c>
      <c r="B38" s="26" t="str">
        <f t="shared" si="3"/>
        <v>平成7/8末</v>
      </c>
      <c r="C38" s="43">
        <v>35</v>
      </c>
      <c r="D38" s="43">
        <v>584</v>
      </c>
      <c r="E38" s="43">
        <v>549</v>
      </c>
      <c r="F38" s="43">
        <v>1133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6</v>
      </c>
      <c r="M38" s="46">
        <f>SUM($F$103:$F$107)</f>
        <v>6</v>
      </c>
      <c r="O38" s="17">
        <f>'8月'!$C38</f>
        <v>35</v>
      </c>
      <c r="P38">
        <f>'8月'!$D38*'8月'!$C38</f>
        <v>20440</v>
      </c>
      <c r="Q38">
        <f>'8月'!$E38*'8月'!$C38</f>
        <v>19215</v>
      </c>
      <c r="R38">
        <f>'8月'!$F38*'8月'!$C38</f>
        <v>39655</v>
      </c>
    </row>
    <row r="39" spans="1:18">
      <c r="A39" s="26" t="str">
        <f t="shared" si="3"/>
        <v>1995/8末</v>
      </c>
      <c r="B39" s="26" t="str">
        <f t="shared" si="3"/>
        <v>平成7/8末</v>
      </c>
      <c r="C39" s="43">
        <v>36</v>
      </c>
      <c r="D39" s="43">
        <v>618</v>
      </c>
      <c r="E39" s="43">
        <v>574</v>
      </c>
      <c r="F39" s="43">
        <v>1192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'8月'!$C39</f>
        <v>36</v>
      </c>
      <c r="P39">
        <f>'8月'!$D39*'8月'!$C39</f>
        <v>22248</v>
      </c>
      <c r="Q39">
        <f>'8月'!$E39*'8月'!$C39</f>
        <v>20664</v>
      </c>
      <c r="R39">
        <f>'8月'!$F39*'8月'!$C39</f>
        <v>42912</v>
      </c>
    </row>
    <row r="40" spans="1:18">
      <c r="A40" s="26" t="str">
        <f t="shared" si="3"/>
        <v>1995/8末</v>
      </c>
      <c r="B40" s="26" t="str">
        <f t="shared" si="3"/>
        <v>平成7/8末</v>
      </c>
      <c r="C40" s="43">
        <v>37</v>
      </c>
      <c r="D40" s="43">
        <v>647</v>
      </c>
      <c r="E40" s="43">
        <v>528</v>
      </c>
      <c r="F40" s="43">
        <v>1175</v>
      </c>
      <c r="G40" s="30" t="s">
        <v>15</v>
      </c>
      <c r="O40" s="17">
        <f>'8月'!$C40</f>
        <v>37</v>
      </c>
      <c r="P40">
        <f>'8月'!$D40*'8月'!$C40</f>
        <v>23939</v>
      </c>
      <c r="Q40">
        <f>'8月'!$E40*'8月'!$C40</f>
        <v>19536</v>
      </c>
      <c r="R40">
        <f>'8月'!$F40*'8月'!$C40</f>
        <v>43475</v>
      </c>
    </row>
    <row r="41" spans="1:18">
      <c r="A41" s="26" t="str">
        <f t="shared" si="3"/>
        <v>1995/8末</v>
      </c>
      <c r="B41" s="26" t="str">
        <f t="shared" si="3"/>
        <v>平成7/8末</v>
      </c>
      <c r="C41" s="43">
        <v>38</v>
      </c>
      <c r="D41" s="43">
        <v>592</v>
      </c>
      <c r="E41" s="43">
        <v>557</v>
      </c>
      <c r="F41" s="43">
        <v>1149</v>
      </c>
      <c r="G41" s="30" t="s">
        <v>15</v>
      </c>
      <c r="O41" s="17">
        <f>'8月'!$C41</f>
        <v>38</v>
      </c>
      <c r="P41">
        <f>'8月'!$D41*'8月'!$C41</f>
        <v>22496</v>
      </c>
      <c r="Q41">
        <f>'8月'!$E41*'8月'!$C41</f>
        <v>21166</v>
      </c>
      <c r="R41">
        <f>'8月'!$F41*'8月'!$C41</f>
        <v>43662</v>
      </c>
    </row>
    <row r="42" spans="1:18">
      <c r="A42" s="26" t="str">
        <f t="shared" si="3"/>
        <v>1995/8末</v>
      </c>
      <c r="B42" s="26" t="str">
        <f t="shared" si="3"/>
        <v>平成7/8末</v>
      </c>
      <c r="C42" s="43">
        <v>39</v>
      </c>
      <c r="D42" s="43">
        <v>614</v>
      </c>
      <c r="E42" s="43">
        <v>551</v>
      </c>
      <c r="F42" s="43">
        <v>1165</v>
      </c>
      <c r="G42" s="30" t="s">
        <v>15</v>
      </c>
      <c r="O42" s="17">
        <f>'8月'!$C42</f>
        <v>39</v>
      </c>
      <c r="P42">
        <f>'8月'!$D42*'8月'!$C42</f>
        <v>23946</v>
      </c>
      <c r="Q42">
        <f>'8月'!$E42*'8月'!$C42</f>
        <v>21489</v>
      </c>
      <c r="R42">
        <f>'8月'!$F42*'8月'!$C42</f>
        <v>45435</v>
      </c>
    </row>
    <row r="43" spans="1:18">
      <c r="A43" s="26" t="str">
        <f t="shared" si="3"/>
        <v>1995/8末</v>
      </c>
      <c r="B43" s="26" t="str">
        <f t="shared" si="3"/>
        <v>平成7/8末</v>
      </c>
      <c r="C43" s="43">
        <v>40</v>
      </c>
      <c r="D43" s="43">
        <v>635</v>
      </c>
      <c r="E43" s="43">
        <v>608</v>
      </c>
      <c r="F43" s="43">
        <v>1243</v>
      </c>
      <c r="G43" s="30" t="s">
        <v>15</v>
      </c>
      <c r="O43" s="17">
        <f>'8月'!$C43</f>
        <v>40</v>
      </c>
      <c r="P43">
        <f>'8月'!$D43*'8月'!$C43</f>
        <v>25400</v>
      </c>
      <c r="Q43">
        <f>'8月'!$E43*'8月'!$C43</f>
        <v>24320</v>
      </c>
      <c r="R43">
        <f>'8月'!$F43*'8月'!$C43</f>
        <v>49720</v>
      </c>
    </row>
    <row r="44" spans="1:18">
      <c r="A44" s="26" t="str">
        <f t="shared" si="3"/>
        <v>1995/8末</v>
      </c>
      <c r="B44" s="26" t="str">
        <f t="shared" si="3"/>
        <v>平成7/8末</v>
      </c>
      <c r="C44" s="43">
        <v>41</v>
      </c>
      <c r="D44" s="43">
        <v>590</v>
      </c>
      <c r="E44" s="43">
        <v>565</v>
      </c>
      <c r="F44" s="43">
        <v>1155</v>
      </c>
      <c r="G44" s="30" t="s">
        <v>15</v>
      </c>
      <c r="O44" s="17">
        <f>'8月'!$C44</f>
        <v>41</v>
      </c>
      <c r="P44">
        <f>'8月'!$D44*'8月'!$C44</f>
        <v>24190</v>
      </c>
      <c r="Q44">
        <f>'8月'!$E44*'8月'!$C44</f>
        <v>23165</v>
      </c>
      <c r="R44">
        <f>'8月'!$F44*'8月'!$C44</f>
        <v>47355</v>
      </c>
    </row>
    <row r="45" spans="1:18">
      <c r="A45" s="26" t="str">
        <f t="shared" si="3"/>
        <v>1995/8末</v>
      </c>
      <c r="B45" s="26" t="str">
        <f t="shared" si="3"/>
        <v>平成7/8末</v>
      </c>
      <c r="C45" s="43">
        <v>42</v>
      </c>
      <c r="D45" s="43">
        <v>682</v>
      </c>
      <c r="E45" s="43">
        <v>639</v>
      </c>
      <c r="F45" s="43">
        <v>1321</v>
      </c>
      <c r="G45" s="30" t="s">
        <v>15</v>
      </c>
      <c r="O45" s="17">
        <f>'8月'!$C45</f>
        <v>42</v>
      </c>
      <c r="P45">
        <f>'8月'!$D45*'8月'!$C45</f>
        <v>28644</v>
      </c>
      <c r="Q45">
        <f>'8月'!$E45*'8月'!$C45</f>
        <v>26838</v>
      </c>
      <c r="R45">
        <f>'8月'!$F45*'8月'!$C45</f>
        <v>55482</v>
      </c>
    </row>
    <row r="46" spans="1:18">
      <c r="A46" s="26" t="str">
        <f t="shared" si="3"/>
        <v>1995/8末</v>
      </c>
      <c r="B46" s="26" t="str">
        <f t="shared" si="3"/>
        <v>平成7/8末</v>
      </c>
      <c r="C46" s="43">
        <v>43</v>
      </c>
      <c r="D46" s="43">
        <v>692</v>
      </c>
      <c r="E46" s="43">
        <v>630</v>
      </c>
      <c r="F46" s="43">
        <v>1322</v>
      </c>
      <c r="G46" s="30" t="s">
        <v>15</v>
      </c>
      <c r="O46" s="17">
        <f>'8月'!$C46</f>
        <v>43</v>
      </c>
      <c r="P46">
        <f>'8月'!$D46*'8月'!$C46</f>
        <v>29756</v>
      </c>
      <c r="Q46">
        <f>'8月'!$E46*'8月'!$C46</f>
        <v>27090</v>
      </c>
      <c r="R46">
        <f>'8月'!$F46*'8月'!$C46</f>
        <v>56846</v>
      </c>
    </row>
    <row r="47" spans="1:18">
      <c r="A47" s="26" t="str">
        <f t="shared" si="3"/>
        <v>1995/8末</v>
      </c>
      <c r="B47" s="26" t="str">
        <f t="shared" si="3"/>
        <v>平成7/8末</v>
      </c>
      <c r="C47" s="43">
        <v>44</v>
      </c>
      <c r="D47" s="43">
        <v>747</v>
      </c>
      <c r="E47" s="43">
        <v>693</v>
      </c>
      <c r="F47" s="43">
        <v>1440</v>
      </c>
      <c r="G47" s="30" t="s">
        <v>15</v>
      </c>
      <c r="O47" s="17">
        <f>'8月'!$C47</f>
        <v>44</v>
      </c>
      <c r="P47">
        <f>'8月'!$D47*'8月'!$C47</f>
        <v>32868</v>
      </c>
      <c r="Q47">
        <f>'8月'!$E47*'8月'!$C47</f>
        <v>30492</v>
      </c>
      <c r="R47">
        <f>'8月'!$F47*'8月'!$C47</f>
        <v>63360</v>
      </c>
    </row>
    <row r="48" spans="1:18">
      <c r="A48" s="26" t="str">
        <f t="shared" si="3"/>
        <v>1995/8末</v>
      </c>
      <c r="B48" s="26" t="str">
        <f t="shared" si="3"/>
        <v>平成7/8末</v>
      </c>
      <c r="C48" s="43">
        <v>45</v>
      </c>
      <c r="D48" s="43">
        <v>738</v>
      </c>
      <c r="E48" s="43">
        <v>731</v>
      </c>
      <c r="F48" s="43">
        <v>1469</v>
      </c>
      <c r="G48" s="30" t="s">
        <v>15</v>
      </c>
      <c r="O48" s="17">
        <f>'8月'!$C48</f>
        <v>45</v>
      </c>
      <c r="P48">
        <f>'8月'!$D48*'8月'!$C48</f>
        <v>33210</v>
      </c>
      <c r="Q48">
        <f>'8月'!$E48*'8月'!$C48</f>
        <v>32895</v>
      </c>
      <c r="R48">
        <f>'8月'!$F48*'8月'!$C48</f>
        <v>66105</v>
      </c>
    </row>
    <row r="49" spans="1:18">
      <c r="A49" s="26" t="str">
        <f t="shared" si="3"/>
        <v>1995/8末</v>
      </c>
      <c r="B49" s="26" t="str">
        <f t="shared" si="3"/>
        <v>平成7/8末</v>
      </c>
      <c r="C49" s="43">
        <v>46</v>
      </c>
      <c r="D49" s="43">
        <v>872</v>
      </c>
      <c r="E49" s="43">
        <v>797</v>
      </c>
      <c r="F49" s="43">
        <v>1669</v>
      </c>
      <c r="G49" s="30" t="s">
        <v>15</v>
      </c>
      <c r="O49" s="17">
        <f>'8月'!$C49</f>
        <v>46</v>
      </c>
      <c r="P49">
        <f>'8月'!$D49*'8月'!$C49</f>
        <v>40112</v>
      </c>
      <c r="Q49">
        <f>'8月'!$E49*'8月'!$C49</f>
        <v>36662</v>
      </c>
      <c r="R49">
        <f>'8月'!$F49*'8月'!$C49</f>
        <v>76774</v>
      </c>
    </row>
    <row r="50" spans="1:18">
      <c r="A50" s="26" t="str">
        <f t="shared" si="3"/>
        <v>1995/8末</v>
      </c>
      <c r="B50" s="26" t="str">
        <f t="shared" si="3"/>
        <v>平成7/8末</v>
      </c>
      <c r="C50" s="43">
        <v>47</v>
      </c>
      <c r="D50" s="43">
        <v>898</v>
      </c>
      <c r="E50" s="43">
        <v>755</v>
      </c>
      <c r="F50" s="43">
        <v>1653</v>
      </c>
      <c r="G50" s="30" t="s">
        <v>15</v>
      </c>
      <c r="O50" s="17">
        <f>'8月'!$C50</f>
        <v>47</v>
      </c>
      <c r="P50">
        <f>'8月'!$D50*'8月'!$C50</f>
        <v>42206</v>
      </c>
      <c r="Q50">
        <f>'8月'!$E50*'8月'!$C50</f>
        <v>35485</v>
      </c>
      <c r="R50">
        <f>'8月'!$F50*'8月'!$C50</f>
        <v>77691</v>
      </c>
    </row>
    <row r="51" spans="1:18">
      <c r="A51" s="26" t="str">
        <f t="shared" si="3"/>
        <v>1995/8末</v>
      </c>
      <c r="B51" s="26" t="str">
        <f t="shared" si="3"/>
        <v>平成7/8末</v>
      </c>
      <c r="C51" s="43">
        <v>48</v>
      </c>
      <c r="D51" s="43">
        <v>766</v>
      </c>
      <c r="E51" s="43">
        <v>657</v>
      </c>
      <c r="F51" s="43">
        <v>1423</v>
      </c>
      <c r="G51" s="30" t="s">
        <v>15</v>
      </c>
      <c r="O51" s="17">
        <f>'8月'!$C51</f>
        <v>48</v>
      </c>
      <c r="P51">
        <f>'8月'!$D51*'8月'!$C51</f>
        <v>36768</v>
      </c>
      <c r="Q51">
        <f>'8月'!$E51*'8月'!$C51</f>
        <v>31536</v>
      </c>
      <c r="R51">
        <f>'8月'!$F51*'8月'!$C51</f>
        <v>68304</v>
      </c>
    </row>
    <row r="52" spans="1:18">
      <c r="A52" s="26" t="str">
        <f t="shared" si="3"/>
        <v>1995/8末</v>
      </c>
      <c r="B52" s="26" t="str">
        <f t="shared" si="3"/>
        <v>平成7/8末</v>
      </c>
      <c r="C52" s="43">
        <v>49</v>
      </c>
      <c r="D52" s="43">
        <v>421</v>
      </c>
      <c r="E52" s="43">
        <v>374</v>
      </c>
      <c r="F52" s="43">
        <v>795</v>
      </c>
      <c r="G52" s="30" t="s">
        <v>15</v>
      </c>
      <c r="O52" s="17">
        <f>'8月'!$C52</f>
        <v>49</v>
      </c>
      <c r="P52">
        <f>'8月'!$D52*'8月'!$C52</f>
        <v>20629</v>
      </c>
      <c r="Q52">
        <f>'8月'!$E52*'8月'!$C52</f>
        <v>18326</v>
      </c>
      <c r="R52">
        <f>'8月'!$F52*'8月'!$C52</f>
        <v>38955</v>
      </c>
    </row>
    <row r="53" spans="1:18">
      <c r="A53" s="26" t="str">
        <f t="shared" ref="A53:B68" si="4">A52</f>
        <v>1995/8末</v>
      </c>
      <c r="B53" s="26" t="str">
        <f t="shared" si="4"/>
        <v>平成7/8末</v>
      </c>
      <c r="C53" s="43">
        <v>50</v>
      </c>
      <c r="D53" s="43">
        <v>499</v>
      </c>
      <c r="E53" s="43">
        <v>499</v>
      </c>
      <c r="F53" s="43">
        <v>998</v>
      </c>
      <c r="G53" s="30" t="s">
        <v>15</v>
      </c>
      <c r="O53" s="17">
        <f>'8月'!$C53</f>
        <v>50</v>
      </c>
      <c r="P53">
        <f>'8月'!$D53*'8月'!$C53</f>
        <v>24950</v>
      </c>
      <c r="Q53">
        <f>'8月'!$E53*'8月'!$C53</f>
        <v>24950</v>
      </c>
      <c r="R53">
        <f>'8月'!$F53*'8月'!$C53</f>
        <v>49900</v>
      </c>
    </row>
    <row r="54" spans="1:18">
      <c r="A54" s="26" t="str">
        <f t="shared" si="4"/>
        <v>1995/8末</v>
      </c>
      <c r="B54" s="26" t="str">
        <f t="shared" si="4"/>
        <v>平成7/8末</v>
      </c>
      <c r="C54" s="43">
        <v>51</v>
      </c>
      <c r="D54" s="43">
        <v>586</v>
      </c>
      <c r="E54" s="43">
        <v>563</v>
      </c>
      <c r="F54" s="43">
        <v>1149</v>
      </c>
      <c r="G54" s="30" t="s">
        <v>15</v>
      </c>
      <c r="O54" s="17">
        <f>'8月'!$C54</f>
        <v>51</v>
      </c>
      <c r="P54">
        <f>'8月'!$D54*'8月'!$C54</f>
        <v>29886</v>
      </c>
      <c r="Q54">
        <f>'8月'!$E54*'8月'!$C54</f>
        <v>28713</v>
      </c>
      <c r="R54">
        <f>'8月'!$F54*'8月'!$C54</f>
        <v>58599</v>
      </c>
    </row>
    <row r="55" spans="1:18">
      <c r="A55" s="26" t="str">
        <f t="shared" si="4"/>
        <v>1995/8末</v>
      </c>
      <c r="B55" s="26" t="str">
        <f t="shared" si="4"/>
        <v>平成7/8末</v>
      </c>
      <c r="C55" s="43">
        <v>52</v>
      </c>
      <c r="D55" s="43">
        <v>562</v>
      </c>
      <c r="E55" s="43">
        <v>542</v>
      </c>
      <c r="F55" s="43">
        <v>1104</v>
      </c>
      <c r="G55" s="30" t="s">
        <v>15</v>
      </c>
      <c r="O55" s="17">
        <f>'8月'!$C55</f>
        <v>52</v>
      </c>
      <c r="P55">
        <f>'8月'!$D55*'8月'!$C55</f>
        <v>29224</v>
      </c>
      <c r="Q55">
        <f>'8月'!$E55*'8月'!$C55</f>
        <v>28184</v>
      </c>
      <c r="R55">
        <f>'8月'!$F55*'8月'!$C55</f>
        <v>57408</v>
      </c>
    </row>
    <row r="56" spans="1:18">
      <c r="A56" s="26" t="str">
        <f t="shared" si="4"/>
        <v>1995/8末</v>
      </c>
      <c r="B56" s="26" t="str">
        <f t="shared" si="4"/>
        <v>平成7/8末</v>
      </c>
      <c r="C56" s="43">
        <v>53</v>
      </c>
      <c r="D56" s="43">
        <v>610</v>
      </c>
      <c r="E56" s="43">
        <v>602</v>
      </c>
      <c r="F56" s="43">
        <v>1212</v>
      </c>
      <c r="G56" s="30" t="s">
        <v>15</v>
      </c>
      <c r="O56" s="17">
        <f>'8月'!$C56</f>
        <v>53</v>
      </c>
      <c r="P56">
        <f>'8月'!$D56*'8月'!$C56</f>
        <v>32330</v>
      </c>
      <c r="Q56">
        <f>'8月'!$E56*'8月'!$C56</f>
        <v>31906</v>
      </c>
      <c r="R56">
        <f>'8月'!$F56*'8月'!$C56</f>
        <v>64236</v>
      </c>
    </row>
    <row r="57" spans="1:18">
      <c r="A57" s="26" t="str">
        <f t="shared" si="4"/>
        <v>1995/8末</v>
      </c>
      <c r="B57" s="26" t="str">
        <f t="shared" si="4"/>
        <v>平成7/8末</v>
      </c>
      <c r="C57" s="43">
        <v>54</v>
      </c>
      <c r="D57" s="43">
        <v>579</v>
      </c>
      <c r="E57" s="43">
        <v>574</v>
      </c>
      <c r="F57" s="43">
        <v>1153</v>
      </c>
      <c r="G57" s="30" t="s">
        <v>15</v>
      </c>
      <c r="O57" s="17">
        <f>'8月'!$C57</f>
        <v>54</v>
      </c>
      <c r="P57">
        <f>'8月'!$D57*'8月'!$C57</f>
        <v>31266</v>
      </c>
      <c r="Q57">
        <f>'8月'!$E57*'8月'!$C57</f>
        <v>30996</v>
      </c>
      <c r="R57">
        <f>'8月'!$F57*'8月'!$C57</f>
        <v>62262</v>
      </c>
    </row>
    <row r="58" spans="1:18">
      <c r="A58" s="26" t="str">
        <f t="shared" si="4"/>
        <v>1995/8末</v>
      </c>
      <c r="B58" s="26" t="str">
        <f t="shared" si="4"/>
        <v>平成7/8末</v>
      </c>
      <c r="C58" s="43">
        <v>55</v>
      </c>
      <c r="D58" s="43">
        <v>532</v>
      </c>
      <c r="E58" s="43">
        <v>531</v>
      </c>
      <c r="F58" s="43">
        <v>1063</v>
      </c>
      <c r="G58" s="30" t="s">
        <v>15</v>
      </c>
      <c r="O58" s="17">
        <f>'8月'!$C58</f>
        <v>55</v>
      </c>
      <c r="P58">
        <f>'8月'!$D58*'8月'!$C58</f>
        <v>29260</v>
      </c>
      <c r="Q58">
        <f>'8月'!$E58*'8月'!$C58</f>
        <v>29205</v>
      </c>
      <c r="R58">
        <f>'8月'!$F58*'8月'!$C58</f>
        <v>58465</v>
      </c>
    </row>
    <row r="59" spans="1:18">
      <c r="A59" s="26" t="str">
        <f t="shared" si="4"/>
        <v>1995/8末</v>
      </c>
      <c r="B59" s="26" t="str">
        <f t="shared" si="4"/>
        <v>平成7/8末</v>
      </c>
      <c r="C59" s="43">
        <v>56</v>
      </c>
      <c r="D59" s="43">
        <v>482</v>
      </c>
      <c r="E59" s="43">
        <v>494</v>
      </c>
      <c r="F59" s="43">
        <v>976</v>
      </c>
      <c r="G59" s="30" t="s">
        <v>15</v>
      </c>
      <c r="O59" s="17">
        <f>'8月'!$C59</f>
        <v>56</v>
      </c>
      <c r="P59">
        <f>'8月'!$D59*'8月'!$C59</f>
        <v>26992</v>
      </c>
      <c r="Q59">
        <f>'8月'!$E59*'8月'!$C59</f>
        <v>27664</v>
      </c>
      <c r="R59">
        <f>'8月'!$F59*'8月'!$C59</f>
        <v>54656</v>
      </c>
    </row>
    <row r="60" spans="1:18">
      <c r="A60" s="26" t="str">
        <f t="shared" si="4"/>
        <v>1995/8末</v>
      </c>
      <c r="B60" s="26" t="str">
        <f t="shared" si="4"/>
        <v>平成7/8末</v>
      </c>
      <c r="C60" s="43">
        <v>57</v>
      </c>
      <c r="D60" s="43">
        <v>522</v>
      </c>
      <c r="E60" s="43">
        <v>582</v>
      </c>
      <c r="F60" s="43">
        <v>1104</v>
      </c>
      <c r="G60" s="30" t="s">
        <v>15</v>
      </c>
      <c r="O60" s="17">
        <f>'8月'!$C60</f>
        <v>57</v>
      </c>
      <c r="P60">
        <f>'8月'!$D60*'8月'!$C60</f>
        <v>29754</v>
      </c>
      <c r="Q60">
        <f>'8月'!$E60*'8月'!$C60</f>
        <v>33174</v>
      </c>
      <c r="R60">
        <f>'8月'!$F60*'8月'!$C60</f>
        <v>62928</v>
      </c>
    </row>
    <row r="61" spans="1:18">
      <c r="A61" s="26" t="str">
        <f t="shared" si="4"/>
        <v>1995/8末</v>
      </c>
      <c r="B61" s="26" t="str">
        <f t="shared" si="4"/>
        <v>平成7/8末</v>
      </c>
      <c r="C61" s="43">
        <v>58</v>
      </c>
      <c r="D61" s="43">
        <v>468</v>
      </c>
      <c r="E61" s="43">
        <v>585</v>
      </c>
      <c r="F61" s="43">
        <v>1053</v>
      </c>
      <c r="G61" s="30" t="s">
        <v>15</v>
      </c>
      <c r="O61" s="17">
        <f>'8月'!$C61</f>
        <v>58</v>
      </c>
      <c r="P61">
        <f>'8月'!$D61*'8月'!$C61</f>
        <v>27144</v>
      </c>
      <c r="Q61">
        <f>'8月'!$E61*'8月'!$C61</f>
        <v>33930</v>
      </c>
      <c r="R61">
        <f>'8月'!$F61*'8月'!$C61</f>
        <v>61074</v>
      </c>
    </row>
    <row r="62" spans="1:18">
      <c r="A62" s="26" t="str">
        <f t="shared" si="4"/>
        <v>1995/8末</v>
      </c>
      <c r="B62" s="26" t="str">
        <f t="shared" si="4"/>
        <v>平成7/8末</v>
      </c>
      <c r="C62" s="43">
        <v>59</v>
      </c>
      <c r="D62" s="43">
        <v>534</v>
      </c>
      <c r="E62" s="43">
        <v>642</v>
      </c>
      <c r="F62" s="43">
        <v>1176</v>
      </c>
      <c r="G62" s="30" t="s">
        <v>15</v>
      </c>
      <c r="O62" s="17">
        <f>'8月'!$C62</f>
        <v>59</v>
      </c>
      <c r="P62">
        <f>'8月'!$D62*'8月'!$C62</f>
        <v>31506</v>
      </c>
      <c r="Q62">
        <f>'8月'!$E62*'8月'!$C62</f>
        <v>37878</v>
      </c>
      <c r="R62">
        <f>'8月'!$F62*'8月'!$C62</f>
        <v>69384</v>
      </c>
    </row>
    <row r="63" spans="1:18">
      <c r="A63" s="26" t="str">
        <f t="shared" si="4"/>
        <v>1995/8末</v>
      </c>
      <c r="B63" s="26" t="str">
        <f t="shared" si="4"/>
        <v>平成7/8末</v>
      </c>
      <c r="C63" s="43">
        <v>60</v>
      </c>
      <c r="D63" s="43">
        <v>563</v>
      </c>
      <c r="E63" s="43">
        <v>567</v>
      </c>
      <c r="F63" s="43">
        <v>1130</v>
      </c>
      <c r="G63" s="30" t="s">
        <v>15</v>
      </c>
      <c r="O63" s="17">
        <f>'8月'!$C63</f>
        <v>60</v>
      </c>
      <c r="P63">
        <f>'8月'!$D63*'8月'!$C63</f>
        <v>33780</v>
      </c>
      <c r="Q63">
        <f>'8月'!$E63*'8月'!$C63</f>
        <v>34020</v>
      </c>
      <c r="R63">
        <f>'8月'!$F63*'8月'!$C63</f>
        <v>67800</v>
      </c>
    </row>
    <row r="64" spans="1:18">
      <c r="A64" s="26" t="str">
        <f t="shared" si="4"/>
        <v>1995/8末</v>
      </c>
      <c r="B64" s="26" t="str">
        <f t="shared" si="4"/>
        <v>平成7/8末</v>
      </c>
      <c r="C64" s="43">
        <v>61</v>
      </c>
      <c r="D64" s="43">
        <v>508</v>
      </c>
      <c r="E64" s="43">
        <v>609</v>
      </c>
      <c r="F64" s="43">
        <v>1117</v>
      </c>
      <c r="G64" s="30" t="s">
        <v>15</v>
      </c>
      <c r="O64" s="17">
        <f>'8月'!$C64</f>
        <v>61</v>
      </c>
      <c r="P64">
        <f>'8月'!$D64*'8月'!$C64</f>
        <v>30988</v>
      </c>
      <c r="Q64">
        <f>'8月'!$E64*'8月'!$C64</f>
        <v>37149</v>
      </c>
      <c r="R64">
        <f>'8月'!$F64*'8月'!$C64</f>
        <v>68137</v>
      </c>
    </row>
    <row r="65" spans="1:18">
      <c r="A65" s="26" t="str">
        <f t="shared" si="4"/>
        <v>1995/8末</v>
      </c>
      <c r="B65" s="26" t="str">
        <f t="shared" si="4"/>
        <v>平成7/8末</v>
      </c>
      <c r="C65" s="43">
        <v>62</v>
      </c>
      <c r="D65" s="43">
        <v>571</v>
      </c>
      <c r="E65" s="43">
        <v>612</v>
      </c>
      <c r="F65" s="43">
        <v>1183</v>
      </c>
      <c r="G65" s="30" t="s">
        <v>15</v>
      </c>
      <c r="O65" s="17">
        <f>'8月'!$C65</f>
        <v>62</v>
      </c>
      <c r="P65">
        <f>'8月'!$D65*'8月'!$C65</f>
        <v>35402</v>
      </c>
      <c r="Q65">
        <f>'8月'!$E65*'8月'!$C65</f>
        <v>37944</v>
      </c>
      <c r="R65">
        <f>'8月'!$F65*'8月'!$C65</f>
        <v>73346</v>
      </c>
    </row>
    <row r="66" spans="1:18">
      <c r="A66" s="26" t="str">
        <f t="shared" si="4"/>
        <v>1995/8末</v>
      </c>
      <c r="B66" s="26" t="str">
        <f t="shared" si="4"/>
        <v>平成7/8末</v>
      </c>
      <c r="C66" s="43">
        <v>63</v>
      </c>
      <c r="D66" s="43">
        <v>547</v>
      </c>
      <c r="E66" s="43">
        <v>654</v>
      </c>
      <c r="F66" s="43">
        <v>1201</v>
      </c>
      <c r="G66" s="30" t="s">
        <v>15</v>
      </c>
      <c r="O66" s="17">
        <f>'8月'!$C66</f>
        <v>63</v>
      </c>
      <c r="P66">
        <f>'8月'!$D66*'8月'!$C66</f>
        <v>34461</v>
      </c>
      <c r="Q66">
        <f>'8月'!$E66*'8月'!$C66</f>
        <v>41202</v>
      </c>
      <c r="R66">
        <f>'8月'!$F66*'8月'!$C66</f>
        <v>75663</v>
      </c>
    </row>
    <row r="67" spans="1:18">
      <c r="A67" s="26" t="str">
        <f t="shared" si="4"/>
        <v>1995/8末</v>
      </c>
      <c r="B67" s="26" t="str">
        <f t="shared" si="4"/>
        <v>平成7/8末</v>
      </c>
      <c r="C67" s="43">
        <v>64</v>
      </c>
      <c r="D67" s="43">
        <v>558</v>
      </c>
      <c r="E67" s="43">
        <v>647</v>
      </c>
      <c r="F67" s="43">
        <v>1205</v>
      </c>
      <c r="G67" s="30" t="s">
        <v>15</v>
      </c>
      <c r="O67" s="17">
        <f>'8月'!$C67</f>
        <v>64</v>
      </c>
      <c r="P67">
        <f>'8月'!$D67*'8月'!$C67</f>
        <v>35712</v>
      </c>
      <c r="Q67">
        <f>'8月'!$E67*'8月'!$C67</f>
        <v>41408</v>
      </c>
      <c r="R67">
        <f>'8月'!$F67*'8月'!$C67</f>
        <v>77120</v>
      </c>
    </row>
    <row r="68" spans="1:18">
      <c r="A68" s="25" t="str">
        <f t="shared" si="4"/>
        <v>1995/8末</v>
      </c>
      <c r="B68" s="25" t="str">
        <f t="shared" si="4"/>
        <v>平成7/8末</v>
      </c>
      <c r="C68" s="42">
        <v>65</v>
      </c>
      <c r="D68" s="42">
        <v>515</v>
      </c>
      <c r="E68" s="42">
        <v>538</v>
      </c>
      <c r="F68" s="42">
        <v>1053</v>
      </c>
      <c r="G68" s="29" t="s">
        <v>16</v>
      </c>
      <c r="O68" s="23">
        <f>'8月'!$C68</f>
        <v>65</v>
      </c>
      <c r="P68" s="24">
        <f>'8月'!$D68*'8月'!$C68</f>
        <v>33475</v>
      </c>
      <c r="Q68" s="24">
        <f>'8月'!$E68*'8月'!$C68</f>
        <v>34970</v>
      </c>
      <c r="R68" s="24">
        <f>'8月'!$F68*'8月'!$C68</f>
        <v>68445</v>
      </c>
    </row>
    <row r="69" spans="1:18">
      <c r="A69" s="26" t="str">
        <f t="shared" ref="A69:B84" si="5">A68</f>
        <v>1995/8末</v>
      </c>
      <c r="B69" s="26" t="str">
        <f t="shared" si="5"/>
        <v>平成7/8末</v>
      </c>
      <c r="C69" s="43">
        <v>66</v>
      </c>
      <c r="D69" s="43">
        <v>557</v>
      </c>
      <c r="E69" s="43">
        <v>624</v>
      </c>
      <c r="F69" s="43">
        <v>1181</v>
      </c>
      <c r="G69" s="30" t="s">
        <v>16</v>
      </c>
      <c r="O69" s="17">
        <f>'8月'!$C69</f>
        <v>66</v>
      </c>
      <c r="P69">
        <f>'8月'!$D69*'8月'!$C69</f>
        <v>36762</v>
      </c>
      <c r="Q69">
        <f>'8月'!$E69*'8月'!$C69</f>
        <v>41184</v>
      </c>
      <c r="R69">
        <f>'8月'!$F69*'8月'!$C69</f>
        <v>77946</v>
      </c>
    </row>
    <row r="70" spans="1:18">
      <c r="A70" s="26" t="str">
        <f t="shared" si="5"/>
        <v>1995/8末</v>
      </c>
      <c r="B70" s="26" t="str">
        <f t="shared" si="5"/>
        <v>平成7/8末</v>
      </c>
      <c r="C70" s="43">
        <v>67</v>
      </c>
      <c r="D70" s="43">
        <v>513</v>
      </c>
      <c r="E70" s="43">
        <v>600</v>
      </c>
      <c r="F70" s="43">
        <v>1113</v>
      </c>
      <c r="G70" s="30" t="s">
        <v>16</v>
      </c>
      <c r="O70" s="17">
        <f>'8月'!$C70</f>
        <v>67</v>
      </c>
      <c r="P70">
        <f>'8月'!$D70*'8月'!$C70</f>
        <v>34371</v>
      </c>
      <c r="Q70">
        <f>'8月'!$E70*'8月'!$C70</f>
        <v>40200</v>
      </c>
      <c r="R70">
        <f>'8月'!$F70*'8月'!$C70</f>
        <v>74571</v>
      </c>
    </row>
    <row r="71" spans="1:18">
      <c r="A71" s="26" t="str">
        <f t="shared" si="5"/>
        <v>1995/8末</v>
      </c>
      <c r="B71" s="26" t="str">
        <f t="shared" si="5"/>
        <v>平成7/8末</v>
      </c>
      <c r="C71" s="43">
        <v>68</v>
      </c>
      <c r="D71" s="43">
        <v>485</v>
      </c>
      <c r="E71" s="43">
        <v>647</v>
      </c>
      <c r="F71" s="43">
        <v>1132</v>
      </c>
      <c r="G71" s="30" t="s">
        <v>16</v>
      </c>
      <c r="O71" s="17">
        <f>'8月'!$C71</f>
        <v>68</v>
      </c>
      <c r="P71">
        <f>'8月'!$D71*'8月'!$C71</f>
        <v>32980</v>
      </c>
      <c r="Q71">
        <f>'8月'!$E71*'8月'!$C71</f>
        <v>43996</v>
      </c>
      <c r="R71">
        <f>'8月'!$F71*'8月'!$C71</f>
        <v>76976</v>
      </c>
    </row>
    <row r="72" spans="1:18">
      <c r="A72" s="26" t="str">
        <f t="shared" si="5"/>
        <v>1995/8末</v>
      </c>
      <c r="B72" s="26" t="str">
        <f t="shared" si="5"/>
        <v>平成7/8末</v>
      </c>
      <c r="C72" s="43">
        <v>69</v>
      </c>
      <c r="D72" s="43">
        <v>498</v>
      </c>
      <c r="E72" s="43">
        <v>609</v>
      </c>
      <c r="F72" s="43">
        <v>1107</v>
      </c>
      <c r="G72" s="30" t="s">
        <v>16</v>
      </c>
      <c r="O72" s="17">
        <f>'8月'!$C72</f>
        <v>69</v>
      </c>
      <c r="P72">
        <f>'8月'!$D72*'8月'!$C72</f>
        <v>34362</v>
      </c>
      <c r="Q72">
        <f>'8月'!$E72*'8月'!$C72</f>
        <v>42021</v>
      </c>
      <c r="R72">
        <f>'8月'!$F72*'8月'!$C72</f>
        <v>76383</v>
      </c>
    </row>
    <row r="73" spans="1:18">
      <c r="A73" s="26" t="str">
        <f t="shared" si="5"/>
        <v>1995/8末</v>
      </c>
      <c r="B73" s="26" t="str">
        <f t="shared" si="5"/>
        <v>平成7/8末</v>
      </c>
      <c r="C73" s="43">
        <v>70</v>
      </c>
      <c r="D73" s="43">
        <v>445</v>
      </c>
      <c r="E73" s="43">
        <v>545</v>
      </c>
      <c r="F73" s="43">
        <v>990</v>
      </c>
      <c r="G73" s="30" t="s">
        <v>16</v>
      </c>
      <c r="O73" s="17">
        <f>'8月'!$C73</f>
        <v>70</v>
      </c>
      <c r="P73">
        <f>'8月'!$D73*'8月'!$C73</f>
        <v>31150</v>
      </c>
      <c r="Q73">
        <f>'8月'!$E73*'8月'!$C73</f>
        <v>38150</v>
      </c>
      <c r="R73">
        <f>'8月'!$F73*'8月'!$C73</f>
        <v>69300</v>
      </c>
    </row>
    <row r="74" spans="1:18">
      <c r="A74" s="26" t="str">
        <f t="shared" si="5"/>
        <v>1995/8末</v>
      </c>
      <c r="B74" s="26" t="str">
        <f t="shared" si="5"/>
        <v>平成7/8末</v>
      </c>
      <c r="C74" s="43">
        <v>71</v>
      </c>
      <c r="D74" s="43">
        <v>422</v>
      </c>
      <c r="E74" s="43">
        <v>601</v>
      </c>
      <c r="F74" s="43">
        <v>1023</v>
      </c>
      <c r="G74" s="30" t="s">
        <v>16</v>
      </c>
      <c r="O74" s="17">
        <f>'8月'!$C74</f>
        <v>71</v>
      </c>
      <c r="P74">
        <f>'8月'!$D74*'8月'!$C74</f>
        <v>29962</v>
      </c>
      <c r="Q74">
        <f>'8月'!$E74*'8月'!$C74</f>
        <v>42671</v>
      </c>
      <c r="R74">
        <f>'8月'!$F74*'8月'!$C74</f>
        <v>72633</v>
      </c>
    </row>
    <row r="75" spans="1:18">
      <c r="A75" s="26" t="str">
        <f t="shared" si="5"/>
        <v>1995/8末</v>
      </c>
      <c r="B75" s="26" t="str">
        <f t="shared" si="5"/>
        <v>平成7/8末</v>
      </c>
      <c r="C75" s="43">
        <v>72</v>
      </c>
      <c r="D75" s="43">
        <v>342</v>
      </c>
      <c r="E75" s="43">
        <v>535</v>
      </c>
      <c r="F75" s="43">
        <v>877</v>
      </c>
      <c r="G75" s="30" t="s">
        <v>16</v>
      </c>
      <c r="O75" s="17">
        <f>'8月'!$C75</f>
        <v>72</v>
      </c>
      <c r="P75">
        <f>'8月'!$D75*'8月'!$C75</f>
        <v>24624</v>
      </c>
      <c r="Q75">
        <f>'8月'!$E75*'8月'!$C75</f>
        <v>38520</v>
      </c>
      <c r="R75">
        <f>'8月'!$F75*'8月'!$C75</f>
        <v>63144</v>
      </c>
    </row>
    <row r="76" spans="1:18">
      <c r="A76" s="26" t="str">
        <f t="shared" si="5"/>
        <v>1995/8末</v>
      </c>
      <c r="B76" s="26" t="str">
        <f t="shared" si="5"/>
        <v>平成7/8末</v>
      </c>
      <c r="C76" s="43">
        <v>73</v>
      </c>
      <c r="D76" s="43">
        <v>299</v>
      </c>
      <c r="E76" s="43">
        <v>494</v>
      </c>
      <c r="F76" s="43">
        <v>793</v>
      </c>
      <c r="G76" s="30" t="s">
        <v>16</v>
      </c>
      <c r="O76" s="17">
        <f>'8月'!$C76</f>
        <v>73</v>
      </c>
      <c r="P76">
        <f>'8月'!$D76*'8月'!$C76</f>
        <v>21827</v>
      </c>
      <c r="Q76">
        <f>'8月'!$E76*'8月'!$C76</f>
        <v>36062</v>
      </c>
      <c r="R76">
        <f>'8月'!$F76*'8月'!$C76</f>
        <v>57889</v>
      </c>
    </row>
    <row r="77" spans="1:18">
      <c r="A77" s="57" t="str">
        <f t="shared" si="5"/>
        <v>1995/8末</v>
      </c>
      <c r="B77" s="57" t="str">
        <f t="shared" si="5"/>
        <v>平成7/8末</v>
      </c>
      <c r="C77" s="60">
        <v>74</v>
      </c>
      <c r="D77" s="60">
        <v>312</v>
      </c>
      <c r="E77" s="60">
        <v>475</v>
      </c>
      <c r="F77" s="60">
        <v>787</v>
      </c>
      <c r="G77" s="61" t="s">
        <v>16</v>
      </c>
      <c r="O77" s="17">
        <f>'8月'!$C77</f>
        <v>74</v>
      </c>
      <c r="P77">
        <f>'8月'!$D77*'8月'!$C77</f>
        <v>23088</v>
      </c>
      <c r="Q77">
        <f>'8月'!$E77*'8月'!$C77</f>
        <v>35150</v>
      </c>
      <c r="R77">
        <f>'8月'!$F77*'8月'!$C77</f>
        <v>58238</v>
      </c>
    </row>
    <row r="78" spans="1:18">
      <c r="A78" s="50" t="str">
        <f t="shared" si="5"/>
        <v>1995/8末</v>
      </c>
      <c r="B78" s="50" t="str">
        <f t="shared" si="5"/>
        <v>平成7/8末</v>
      </c>
      <c r="C78" s="59">
        <v>75</v>
      </c>
      <c r="D78" s="59">
        <v>305</v>
      </c>
      <c r="E78" s="59">
        <v>488</v>
      </c>
      <c r="F78" s="59">
        <v>793</v>
      </c>
      <c r="G78" s="52" t="s">
        <v>16</v>
      </c>
      <c r="O78" s="17">
        <f>'8月'!$C78</f>
        <v>75</v>
      </c>
      <c r="P78">
        <f>'8月'!$D78*'8月'!$C78</f>
        <v>22875</v>
      </c>
      <c r="Q78">
        <f>'8月'!$E78*'8月'!$C78</f>
        <v>36600</v>
      </c>
      <c r="R78">
        <f>'8月'!$F78*'8月'!$C78</f>
        <v>59475</v>
      </c>
    </row>
    <row r="79" spans="1:18">
      <c r="A79" s="26" t="str">
        <f t="shared" si="5"/>
        <v>1995/8末</v>
      </c>
      <c r="B79" s="26" t="str">
        <f t="shared" si="5"/>
        <v>平成7/8末</v>
      </c>
      <c r="C79" s="43">
        <v>76</v>
      </c>
      <c r="D79" s="43">
        <v>270</v>
      </c>
      <c r="E79" s="43">
        <v>387</v>
      </c>
      <c r="F79" s="43">
        <v>657</v>
      </c>
      <c r="G79" s="30" t="s">
        <v>16</v>
      </c>
      <c r="O79" s="17">
        <f>'8月'!$C79</f>
        <v>76</v>
      </c>
      <c r="P79">
        <f>'8月'!$D79*'8月'!$C79</f>
        <v>20520</v>
      </c>
      <c r="Q79">
        <f>'8月'!$E79*'8月'!$C79</f>
        <v>29412</v>
      </c>
      <c r="R79">
        <f>'8月'!$F79*'8月'!$C79</f>
        <v>49932</v>
      </c>
    </row>
    <row r="80" spans="1:18">
      <c r="A80" s="26" t="str">
        <f t="shared" si="5"/>
        <v>1995/8末</v>
      </c>
      <c r="B80" s="26" t="str">
        <f t="shared" si="5"/>
        <v>平成7/8末</v>
      </c>
      <c r="C80" s="43">
        <v>77</v>
      </c>
      <c r="D80" s="43">
        <v>247</v>
      </c>
      <c r="E80" s="43">
        <v>391</v>
      </c>
      <c r="F80" s="43">
        <v>638</v>
      </c>
      <c r="G80" s="30" t="s">
        <v>16</v>
      </c>
      <c r="O80" s="17">
        <f>'8月'!$C80</f>
        <v>77</v>
      </c>
      <c r="P80">
        <f>'8月'!$D80*'8月'!$C80</f>
        <v>19019</v>
      </c>
      <c r="Q80">
        <f>'8月'!$E80*'8月'!$C80</f>
        <v>30107</v>
      </c>
      <c r="R80">
        <f>'8月'!$F80*'8月'!$C80</f>
        <v>49126</v>
      </c>
    </row>
    <row r="81" spans="1:18">
      <c r="A81" s="26" t="str">
        <f t="shared" si="5"/>
        <v>1995/8末</v>
      </c>
      <c r="B81" s="26" t="str">
        <f t="shared" si="5"/>
        <v>平成7/8末</v>
      </c>
      <c r="C81" s="43">
        <v>78</v>
      </c>
      <c r="D81" s="43">
        <v>219</v>
      </c>
      <c r="E81" s="43">
        <v>385</v>
      </c>
      <c r="F81" s="43">
        <v>604</v>
      </c>
      <c r="G81" s="30" t="s">
        <v>16</v>
      </c>
      <c r="O81" s="17">
        <f>'8月'!$C81</f>
        <v>78</v>
      </c>
      <c r="P81">
        <f>'8月'!$D81*'8月'!$C81</f>
        <v>17082</v>
      </c>
      <c r="Q81">
        <f>'8月'!$E81*'8月'!$C81</f>
        <v>30030</v>
      </c>
      <c r="R81">
        <f>'8月'!$F81*'8月'!$C81</f>
        <v>47112</v>
      </c>
    </row>
    <row r="82" spans="1:18">
      <c r="A82" s="26" t="str">
        <f t="shared" si="5"/>
        <v>1995/8末</v>
      </c>
      <c r="B82" s="26" t="str">
        <f t="shared" si="5"/>
        <v>平成7/8末</v>
      </c>
      <c r="C82" s="43">
        <v>79</v>
      </c>
      <c r="D82" s="43">
        <v>222</v>
      </c>
      <c r="E82" s="43">
        <v>380</v>
      </c>
      <c r="F82" s="43">
        <v>602</v>
      </c>
      <c r="G82" s="30" t="s">
        <v>16</v>
      </c>
      <c r="O82" s="17">
        <f>'8月'!$C82</f>
        <v>79</v>
      </c>
      <c r="P82">
        <f>'8月'!$D82*'8月'!$C82</f>
        <v>17538</v>
      </c>
      <c r="Q82">
        <f>'8月'!$E82*'8月'!$C82</f>
        <v>30020</v>
      </c>
      <c r="R82">
        <f>'8月'!$F82*'8月'!$C82</f>
        <v>47558</v>
      </c>
    </row>
    <row r="83" spans="1:18">
      <c r="A83" s="26" t="str">
        <f t="shared" si="5"/>
        <v>1995/8末</v>
      </c>
      <c r="B83" s="26" t="str">
        <f t="shared" si="5"/>
        <v>平成7/8末</v>
      </c>
      <c r="C83" s="43">
        <v>80</v>
      </c>
      <c r="D83" s="43">
        <v>207</v>
      </c>
      <c r="E83" s="43">
        <v>338</v>
      </c>
      <c r="F83" s="43">
        <v>545</v>
      </c>
      <c r="G83" s="30" t="s">
        <v>16</v>
      </c>
      <c r="O83" s="17">
        <f>'8月'!$C83</f>
        <v>80</v>
      </c>
      <c r="P83">
        <f>'8月'!$D83*'8月'!$C83</f>
        <v>16560</v>
      </c>
      <c r="Q83">
        <f>'8月'!$E83*'8月'!$C83</f>
        <v>27040</v>
      </c>
      <c r="R83">
        <f>'8月'!$F83*'8月'!$C83</f>
        <v>43600</v>
      </c>
    </row>
    <row r="84" spans="1:18">
      <c r="A84" s="26" t="str">
        <f t="shared" si="5"/>
        <v>1995/8末</v>
      </c>
      <c r="B84" s="26" t="str">
        <f t="shared" si="5"/>
        <v>平成7/8末</v>
      </c>
      <c r="C84" s="43">
        <v>81</v>
      </c>
      <c r="D84" s="43">
        <v>178</v>
      </c>
      <c r="E84" s="43">
        <v>308</v>
      </c>
      <c r="F84" s="43">
        <v>486</v>
      </c>
      <c r="G84" s="30" t="s">
        <v>16</v>
      </c>
      <c r="O84" s="17">
        <f>'8月'!$C84</f>
        <v>81</v>
      </c>
      <c r="P84">
        <f>'8月'!$D84*'8月'!$C84</f>
        <v>14418</v>
      </c>
      <c r="Q84">
        <f>'8月'!$E84*'8月'!$C84</f>
        <v>24948</v>
      </c>
      <c r="R84">
        <f>'8月'!$F84*'8月'!$C84</f>
        <v>39366</v>
      </c>
    </row>
    <row r="85" spans="1:18">
      <c r="A85" s="26" t="str">
        <f t="shared" ref="A85:B100" si="6">A84</f>
        <v>1995/8末</v>
      </c>
      <c r="B85" s="26" t="str">
        <f t="shared" si="6"/>
        <v>平成7/8末</v>
      </c>
      <c r="C85" s="43">
        <v>82</v>
      </c>
      <c r="D85" s="43">
        <v>121</v>
      </c>
      <c r="E85" s="43">
        <v>258</v>
      </c>
      <c r="F85" s="43">
        <v>379</v>
      </c>
      <c r="G85" s="30" t="s">
        <v>16</v>
      </c>
      <c r="O85" s="17">
        <f>'8月'!$C85</f>
        <v>82</v>
      </c>
      <c r="P85">
        <f>'8月'!$D85*'8月'!$C85</f>
        <v>9922</v>
      </c>
      <c r="Q85">
        <f>'8月'!$E85*'8月'!$C85</f>
        <v>21156</v>
      </c>
      <c r="R85">
        <f>'8月'!$F85*'8月'!$C85</f>
        <v>31078</v>
      </c>
    </row>
    <row r="86" spans="1:18">
      <c r="A86" s="26" t="str">
        <f t="shared" si="6"/>
        <v>1995/8末</v>
      </c>
      <c r="B86" s="26" t="str">
        <f t="shared" si="6"/>
        <v>平成7/8末</v>
      </c>
      <c r="C86" s="43">
        <v>83</v>
      </c>
      <c r="D86" s="43">
        <v>146</v>
      </c>
      <c r="E86" s="43">
        <v>244</v>
      </c>
      <c r="F86" s="43">
        <v>390</v>
      </c>
      <c r="G86" s="30" t="s">
        <v>16</v>
      </c>
      <c r="O86" s="17">
        <f>'8月'!$C86</f>
        <v>83</v>
      </c>
      <c r="P86">
        <f>'8月'!$D86*'8月'!$C86</f>
        <v>12118</v>
      </c>
      <c r="Q86">
        <f>'8月'!$E86*'8月'!$C86</f>
        <v>20252</v>
      </c>
      <c r="R86">
        <f>'8月'!$F86*'8月'!$C86</f>
        <v>32370</v>
      </c>
    </row>
    <row r="87" spans="1:18">
      <c r="A87" s="26" t="str">
        <f t="shared" si="6"/>
        <v>1995/8末</v>
      </c>
      <c r="B87" s="26" t="str">
        <f t="shared" si="6"/>
        <v>平成7/8末</v>
      </c>
      <c r="C87" s="43">
        <v>84</v>
      </c>
      <c r="D87" s="43">
        <v>111</v>
      </c>
      <c r="E87" s="43">
        <v>227</v>
      </c>
      <c r="F87" s="43">
        <v>338</v>
      </c>
      <c r="G87" s="30" t="s">
        <v>16</v>
      </c>
      <c r="O87" s="17">
        <f>'8月'!$C87</f>
        <v>84</v>
      </c>
      <c r="P87">
        <f>'8月'!$D87*'8月'!$C87</f>
        <v>9324</v>
      </c>
      <c r="Q87">
        <f>'8月'!$E87*'8月'!$C87</f>
        <v>19068</v>
      </c>
      <c r="R87">
        <f>'8月'!$F87*'8月'!$C87</f>
        <v>28392</v>
      </c>
    </row>
    <row r="88" spans="1:18">
      <c r="A88" s="26" t="str">
        <f t="shared" si="6"/>
        <v>1995/8末</v>
      </c>
      <c r="B88" s="26" t="str">
        <f t="shared" si="6"/>
        <v>平成7/8末</v>
      </c>
      <c r="C88" s="43">
        <v>85</v>
      </c>
      <c r="D88" s="43">
        <v>106</v>
      </c>
      <c r="E88" s="43">
        <v>219</v>
      </c>
      <c r="F88" s="43">
        <v>325</v>
      </c>
      <c r="G88" s="30" t="s">
        <v>16</v>
      </c>
      <c r="O88" s="17">
        <f>'8月'!$C88</f>
        <v>85</v>
      </c>
      <c r="P88">
        <f>'8月'!$D88*'8月'!$C88</f>
        <v>9010</v>
      </c>
      <c r="Q88">
        <f>'8月'!$E88*'8月'!$C88</f>
        <v>18615</v>
      </c>
      <c r="R88">
        <f>'8月'!$F88*'8月'!$C88</f>
        <v>27625</v>
      </c>
    </row>
    <row r="89" spans="1:18">
      <c r="A89" s="26" t="str">
        <f t="shared" si="6"/>
        <v>1995/8末</v>
      </c>
      <c r="B89" s="26" t="str">
        <f t="shared" si="6"/>
        <v>平成7/8末</v>
      </c>
      <c r="C89" s="43">
        <v>86</v>
      </c>
      <c r="D89" s="43">
        <v>64</v>
      </c>
      <c r="E89" s="43">
        <v>184</v>
      </c>
      <c r="F89" s="43">
        <v>248</v>
      </c>
      <c r="G89" s="30" t="s">
        <v>16</v>
      </c>
      <c r="O89" s="17">
        <f>'8月'!$C89</f>
        <v>86</v>
      </c>
      <c r="P89">
        <f>'8月'!$D89*'8月'!$C89</f>
        <v>5504</v>
      </c>
      <c r="Q89">
        <f>'8月'!$E89*'8月'!$C89</f>
        <v>15824</v>
      </c>
      <c r="R89">
        <f>'8月'!$F89*'8月'!$C89</f>
        <v>21328</v>
      </c>
    </row>
    <row r="90" spans="1:18">
      <c r="A90" s="26" t="str">
        <f t="shared" si="6"/>
        <v>1995/8末</v>
      </c>
      <c r="B90" s="26" t="str">
        <f t="shared" si="6"/>
        <v>平成7/8末</v>
      </c>
      <c r="C90" s="43">
        <v>87</v>
      </c>
      <c r="D90" s="43">
        <v>57</v>
      </c>
      <c r="E90" s="43">
        <v>142</v>
      </c>
      <c r="F90" s="43">
        <v>199</v>
      </c>
      <c r="G90" s="30" t="s">
        <v>16</v>
      </c>
      <c r="O90" s="17">
        <f>'8月'!$C90</f>
        <v>87</v>
      </c>
      <c r="P90">
        <f>'8月'!$D90*'8月'!$C90</f>
        <v>4959</v>
      </c>
      <c r="Q90">
        <f>'8月'!$E90*'8月'!$C90</f>
        <v>12354</v>
      </c>
      <c r="R90">
        <f>'8月'!$F90*'8月'!$C90</f>
        <v>17313</v>
      </c>
    </row>
    <row r="91" spans="1:18">
      <c r="A91" s="26" t="str">
        <f t="shared" si="6"/>
        <v>1995/8末</v>
      </c>
      <c r="B91" s="26" t="str">
        <f t="shared" si="6"/>
        <v>平成7/8末</v>
      </c>
      <c r="C91" s="43">
        <v>88</v>
      </c>
      <c r="D91" s="43">
        <v>43</v>
      </c>
      <c r="E91" s="43">
        <v>137</v>
      </c>
      <c r="F91" s="43">
        <v>180</v>
      </c>
      <c r="G91" s="30" t="s">
        <v>16</v>
      </c>
      <c r="O91" s="17">
        <f>'8月'!$C91</f>
        <v>88</v>
      </c>
      <c r="P91">
        <f>'8月'!$D91*'8月'!$C91</f>
        <v>3784</v>
      </c>
      <c r="Q91">
        <f>'8月'!$E91*'8月'!$C91</f>
        <v>12056</v>
      </c>
      <c r="R91">
        <f>'8月'!$F91*'8月'!$C91</f>
        <v>15840</v>
      </c>
    </row>
    <row r="92" spans="1:18">
      <c r="A92" s="26" t="str">
        <f t="shared" si="6"/>
        <v>1995/8末</v>
      </c>
      <c r="B92" s="26" t="str">
        <f t="shared" si="6"/>
        <v>平成7/8末</v>
      </c>
      <c r="C92" s="43">
        <v>89</v>
      </c>
      <c r="D92" s="43">
        <v>34</v>
      </c>
      <c r="E92" s="43">
        <v>86</v>
      </c>
      <c r="F92" s="43">
        <v>120</v>
      </c>
      <c r="G92" s="30" t="s">
        <v>16</v>
      </c>
      <c r="O92" s="17">
        <f>'8月'!$C92</f>
        <v>89</v>
      </c>
      <c r="P92">
        <f>'8月'!$D92*'8月'!$C92</f>
        <v>3026</v>
      </c>
      <c r="Q92">
        <f>'8月'!$E92*'8月'!$C92</f>
        <v>7654</v>
      </c>
      <c r="R92">
        <f>'8月'!$F92*'8月'!$C92</f>
        <v>10680</v>
      </c>
    </row>
    <row r="93" spans="1:18">
      <c r="A93" s="26" t="str">
        <f t="shared" si="6"/>
        <v>1995/8末</v>
      </c>
      <c r="B93" s="26" t="str">
        <f t="shared" si="6"/>
        <v>平成7/8末</v>
      </c>
      <c r="C93" s="43">
        <v>90</v>
      </c>
      <c r="D93" s="43">
        <v>22</v>
      </c>
      <c r="E93" s="43">
        <v>77</v>
      </c>
      <c r="F93" s="43">
        <v>99</v>
      </c>
      <c r="G93" s="30" t="s">
        <v>16</v>
      </c>
      <c r="O93" s="17">
        <f>'8月'!$C93</f>
        <v>90</v>
      </c>
      <c r="P93">
        <f>'8月'!$D93*'8月'!$C93</f>
        <v>1980</v>
      </c>
      <c r="Q93">
        <f>'8月'!$E93*'8月'!$C93</f>
        <v>6930</v>
      </c>
      <c r="R93">
        <f>'8月'!$F93*'8月'!$C93</f>
        <v>8910</v>
      </c>
    </row>
    <row r="94" spans="1:18">
      <c r="A94" s="26" t="str">
        <f t="shared" si="6"/>
        <v>1995/8末</v>
      </c>
      <c r="B94" s="26" t="str">
        <f t="shared" si="6"/>
        <v>平成7/8末</v>
      </c>
      <c r="C94" s="43">
        <v>91</v>
      </c>
      <c r="D94" s="43">
        <v>23</v>
      </c>
      <c r="E94" s="43">
        <v>46</v>
      </c>
      <c r="F94" s="43">
        <v>69</v>
      </c>
      <c r="G94" s="30" t="s">
        <v>16</v>
      </c>
      <c r="O94" s="17">
        <f>'8月'!$C94</f>
        <v>91</v>
      </c>
      <c r="P94">
        <f>'8月'!$D94*'8月'!$C94</f>
        <v>2093</v>
      </c>
      <c r="Q94">
        <f>'8月'!$E94*'8月'!$C94</f>
        <v>4186</v>
      </c>
      <c r="R94">
        <f>'8月'!$F94*'8月'!$C94</f>
        <v>6279</v>
      </c>
    </row>
    <row r="95" spans="1:18">
      <c r="A95" s="26" t="str">
        <f t="shared" si="6"/>
        <v>1995/8末</v>
      </c>
      <c r="B95" s="26" t="str">
        <f t="shared" si="6"/>
        <v>平成7/8末</v>
      </c>
      <c r="C95" s="43">
        <v>92</v>
      </c>
      <c r="D95" s="43">
        <v>14</v>
      </c>
      <c r="E95" s="43">
        <v>50</v>
      </c>
      <c r="F95" s="43">
        <v>64</v>
      </c>
      <c r="G95" s="30" t="s">
        <v>16</v>
      </c>
      <c r="O95" s="17">
        <f>'8月'!$C95</f>
        <v>92</v>
      </c>
      <c r="P95">
        <f>'8月'!$D95*'8月'!$C95</f>
        <v>1288</v>
      </c>
      <c r="Q95">
        <f>'8月'!$E95*'8月'!$C95</f>
        <v>4600</v>
      </c>
      <c r="R95">
        <f>'8月'!$F95*'8月'!$C95</f>
        <v>5888</v>
      </c>
    </row>
    <row r="96" spans="1:18">
      <c r="A96" s="26" t="str">
        <f t="shared" si="6"/>
        <v>1995/8末</v>
      </c>
      <c r="B96" s="26" t="str">
        <f t="shared" si="6"/>
        <v>平成7/8末</v>
      </c>
      <c r="C96" s="43">
        <v>93</v>
      </c>
      <c r="D96" s="43">
        <v>12</v>
      </c>
      <c r="E96" s="43">
        <v>26</v>
      </c>
      <c r="F96" s="43">
        <v>38</v>
      </c>
      <c r="G96" s="30" t="s">
        <v>16</v>
      </c>
      <c r="O96" s="17">
        <f>'8月'!$C96</f>
        <v>93</v>
      </c>
      <c r="P96">
        <f>'8月'!$D96*'8月'!$C96</f>
        <v>1116</v>
      </c>
      <c r="Q96">
        <f>'8月'!$E96*'8月'!$C96</f>
        <v>2418</v>
      </c>
      <c r="R96">
        <f>'8月'!$F96*'8月'!$C96</f>
        <v>3534</v>
      </c>
    </row>
    <row r="97" spans="1:18">
      <c r="A97" s="26" t="str">
        <f t="shared" si="6"/>
        <v>1995/8末</v>
      </c>
      <c r="B97" s="26" t="str">
        <f t="shared" si="6"/>
        <v>平成7/8末</v>
      </c>
      <c r="C97" s="43">
        <v>94</v>
      </c>
      <c r="D97" s="43">
        <v>5</v>
      </c>
      <c r="E97" s="43">
        <v>17</v>
      </c>
      <c r="F97" s="43">
        <v>22</v>
      </c>
      <c r="G97" s="30" t="s">
        <v>16</v>
      </c>
      <c r="O97" s="17">
        <f>'8月'!$C97</f>
        <v>94</v>
      </c>
      <c r="P97">
        <f>'8月'!$D97*'8月'!$C97</f>
        <v>470</v>
      </c>
      <c r="Q97">
        <f>'8月'!$E97*'8月'!$C97</f>
        <v>1598</v>
      </c>
      <c r="R97">
        <f>'8月'!$F97*'8月'!$C97</f>
        <v>2068</v>
      </c>
    </row>
    <row r="98" spans="1:18">
      <c r="A98" s="26" t="str">
        <f t="shared" si="6"/>
        <v>1995/8末</v>
      </c>
      <c r="B98" s="26" t="str">
        <f t="shared" si="6"/>
        <v>平成7/8末</v>
      </c>
      <c r="C98" s="43">
        <v>95</v>
      </c>
      <c r="D98" s="43">
        <v>3</v>
      </c>
      <c r="E98" s="43">
        <v>16</v>
      </c>
      <c r="F98" s="43">
        <v>19</v>
      </c>
      <c r="G98" s="30" t="s">
        <v>16</v>
      </c>
      <c r="O98" s="17">
        <f>'8月'!$C98</f>
        <v>95</v>
      </c>
      <c r="P98">
        <f>'8月'!$D98*'8月'!$C98</f>
        <v>285</v>
      </c>
      <c r="Q98">
        <f>'8月'!$E98*'8月'!$C98</f>
        <v>1520</v>
      </c>
      <c r="R98">
        <f>'8月'!$F98*'8月'!$C98</f>
        <v>1805</v>
      </c>
    </row>
    <row r="99" spans="1:18">
      <c r="A99" s="26" t="str">
        <f t="shared" si="6"/>
        <v>1995/8末</v>
      </c>
      <c r="B99" s="26" t="str">
        <f t="shared" si="6"/>
        <v>平成7/8末</v>
      </c>
      <c r="C99" s="43">
        <v>96</v>
      </c>
      <c r="D99" s="43">
        <v>3</v>
      </c>
      <c r="E99" s="43">
        <v>11</v>
      </c>
      <c r="F99" s="43">
        <v>14</v>
      </c>
      <c r="G99" s="30" t="s">
        <v>16</v>
      </c>
      <c r="O99" s="17">
        <f>'8月'!$C99</f>
        <v>96</v>
      </c>
      <c r="P99">
        <f>'8月'!$D99*'8月'!$C99</f>
        <v>288</v>
      </c>
      <c r="Q99">
        <f>'8月'!$E99*'8月'!$C99</f>
        <v>1056</v>
      </c>
      <c r="R99">
        <f>'8月'!$F99*'8月'!$C99</f>
        <v>1344</v>
      </c>
    </row>
    <row r="100" spans="1:18">
      <c r="A100" s="26" t="str">
        <f t="shared" si="6"/>
        <v>1995/8末</v>
      </c>
      <c r="B100" s="26" t="str">
        <f t="shared" si="6"/>
        <v>平成7/8末</v>
      </c>
      <c r="C100" s="43">
        <v>97</v>
      </c>
      <c r="D100" s="43">
        <v>1</v>
      </c>
      <c r="E100" s="43">
        <v>4</v>
      </c>
      <c r="F100" s="43">
        <v>5</v>
      </c>
      <c r="G100" s="30" t="s">
        <v>16</v>
      </c>
      <c r="O100" s="17">
        <f>'8月'!$C100</f>
        <v>97</v>
      </c>
      <c r="P100">
        <f>'8月'!$D100*'8月'!$C100</f>
        <v>97</v>
      </c>
      <c r="Q100">
        <f>'8月'!$E100*'8月'!$C100</f>
        <v>388</v>
      </c>
      <c r="R100">
        <f>'8月'!$F100*'8月'!$C100</f>
        <v>485</v>
      </c>
    </row>
    <row r="101" spans="1:18">
      <c r="A101" s="26" t="str">
        <f t="shared" ref="A101:B108" si="7">A100</f>
        <v>1995/8末</v>
      </c>
      <c r="B101" s="26" t="str">
        <f t="shared" si="7"/>
        <v>平成7/8末</v>
      </c>
      <c r="C101" s="43">
        <v>98</v>
      </c>
      <c r="D101" s="43">
        <v>0</v>
      </c>
      <c r="E101" s="43">
        <v>2</v>
      </c>
      <c r="F101" s="43">
        <v>2</v>
      </c>
      <c r="G101" s="30" t="s">
        <v>16</v>
      </c>
      <c r="O101" s="17">
        <f>'8月'!$C101</f>
        <v>98</v>
      </c>
      <c r="P101">
        <f>'8月'!$D101*'8月'!$C101</f>
        <v>0</v>
      </c>
      <c r="Q101">
        <f>'8月'!$E101*'8月'!$C101</f>
        <v>196</v>
      </c>
      <c r="R101">
        <f>'8月'!$F101*'8月'!$C101</f>
        <v>196</v>
      </c>
    </row>
    <row r="102" spans="1:18">
      <c r="A102" s="26" t="str">
        <f t="shared" si="7"/>
        <v>1995/8末</v>
      </c>
      <c r="B102" s="26" t="str">
        <f t="shared" si="7"/>
        <v>平成7/8末</v>
      </c>
      <c r="C102" s="43">
        <v>99</v>
      </c>
      <c r="D102" s="43">
        <v>0</v>
      </c>
      <c r="E102" s="43">
        <v>4</v>
      </c>
      <c r="F102" s="43">
        <v>4</v>
      </c>
      <c r="G102" s="30" t="s">
        <v>16</v>
      </c>
      <c r="O102" s="17">
        <f>'8月'!$C102</f>
        <v>99</v>
      </c>
      <c r="P102">
        <f>'8月'!$D102*'8月'!$C102</f>
        <v>0</v>
      </c>
      <c r="Q102">
        <f>'8月'!$E102*'8月'!$C102</f>
        <v>396</v>
      </c>
      <c r="R102">
        <f>'8月'!$F102*'8月'!$C102</f>
        <v>396</v>
      </c>
    </row>
    <row r="103" spans="1:18">
      <c r="A103" s="26" t="str">
        <f t="shared" si="7"/>
        <v>1995/8末</v>
      </c>
      <c r="B103" s="26" t="str">
        <f t="shared" si="7"/>
        <v>平成7/8末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'8月'!$C103</f>
        <v>100</v>
      </c>
      <c r="P103">
        <f>'8月'!$D103*'8月'!$C103</f>
        <v>0</v>
      </c>
      <c r="Q103">
        <f>'8月'!$E103*'8月'!$C103</f>
        <v>300</v>
      </c>
      <c r="R103">
        <f>'8月'!$F103*'8月'!$C103</f>
        <v>300</v>
      </c>
    </row>
    <row r="104" spans="1:18">
      <c r="A104" s="26" t="str">
        <f t="shared" si="7"/>
        <v>1995/8末</v>
      </c>
      <c r="B104" s="26" t="str">
        <f t="shared" si="7"/>
        <v>平成7/8末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'8月'!$C104</f>
        <v>101</v>
      </c>
      <c r="P104">
        <f>'8月'!$D104*'8月'!$C104</f>
        <v>0</v>
      </c>
      <c r="Q104">
        <f>'8月'!$E104*'8月'!$C104</f>
        <v>101</v>
      </c>
      <c r="R104">
        <f>'8月'!$F104*'8月'!$C104</f>
        <v>101</v>
      </c>
    </row>
    <row r="105" spans="1:18">
      <c r="A105" s="26" t="str">
        <f t="shared" si="7"/>
        <v>1995/8末</v>
      </c>
      <c r="B105" s="26" t="str">
        <f t="shared" si="7"/>
        <v>平成7/8末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102</v>
      </c>
      <c r="R105">
        <f>'8月'!$F105*'8月'!$C105</f>
        <v>102</v>
      </c>
    </row>
    <row r="106" spans="1:18">
      <c r="A106" s="26" t="str">
        <f t="shared" si="7"/>
        <v>1995/8末</v>
      </c>
      <c r="B106" s="26" t="str">
        <f t="shared" si="7"/>
        <v>平成7/8末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103</v>
      </c>
      <c r="R106">
        <f>'8月'!$F106*'8月'!$C106</f>
        <v>103</v>
      </c>
    </row>
    <row r="107" spans="1:18">
      <c r="A107" s="26" t="str">
        <f t="shared" si="7"/>
        <v>1995/8末</v>
      </c>
      <c r="B107" s="26" t="str">
        <f t="shared" si="7"/>
        <v>平成7/8末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0</v>
      </c>
      <c r="R107">
        <f>'8月'!$F107*'8月'!$C107</f>
        <v>0</v>
      </c>
    </row>
    <row r="108" spans="1:18">
      <c r="A108" s="26" t="str">
        <f t="shared" si="7"/>
        <v>1995/8末</v>
      </c>
      <c r="B108" s="26" t="str">
        <f t="shared" si="7"/>
        <v>平成7/8末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0</v>
      </c>
      <c r="R108">
        <f>'8月'!$F108*105</f>
        <v>0</v>
      </c>
    </row>
    <row r="109" spans="1:18">
      <c r="O109" s="11" t="s">
        <v>22</v>
      </c>
      <c r="P109" s="11">
        <f>SUM(P3:P108)</f>
        <v>1713125</v>
      </c>
      <c r="Q109" s="11">
        <f t="shared" ref="Q109:R109" si="8">SUM(Q3:Q108)</f>
        <v>1937299</v>
      </c>
      <c r="R109" s="11">
        <f t="shared" si="8"/>
        <v>3650453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2021-09-15T06:37:57Z</cp:lastPrinted>
  <dcterms:created xsi:type="dcterms:W3CDTF">2021-09-08T23:17:04Z</dcterms:created>
  <dcterms:modified xsi:type="dcterms:W3CDTF">2023-07-24T01:44:59Z</dcterms:modified>
</cp:coreProperties>
</file>