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1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definedNames>
    <definedName name="_xlnm.Print_Area" localSheetId="0">'TOP(まとめ)（年齢）'!$A$1:$O$38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4" l="1"/>
  <c r="K17" i="54"/>
  <c r="M17" i="54"/>
  <c r="L17" i="53"/>
  <c r="M17" i="53"/>
  <c r="L17" i="52"/>
  <c r="K17" i="52"/>
  <c r="K17" i="51"/>
  <c r="L17" i="49"/>
  <c r="K17" i="49"/>
  <c r="K17" i="48"/>
  <c r="M17" i="47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4" l="1"/>
  <c r="N31" i="1" s="1"/>
  <c r="P109" i="54"/>
  <c r="R109" i="54"/>
  <c r="L3" i="53"/>
  <c r="N23" i="1" s="1"/>
  <c r="Q2" i="53"/>
  <c r="P109" i="53"/>
  <c r="R109" i="53"/>
  <c r="P109" i="51"/>
  <c r="Q109" i="48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M7" i="54" s="1"/>
  <c r="O35" i="1" s="1"/>
  <c r="P2" i="53"/>
  <c r="K7" i="53" s="1"/>
  <c r="M27" i="1" s="1"/>
  <c r="R2" i="53"/>
  <c r="P2" i="52"/>
  <c r="R2" i="52"/>
  <c r="P2" i="51"/>
  <c r="K7" i="51" s="1"/>
  <c r="M11" i="1" s="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54" l="1"/>
  <c r="N35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<sst xmlns="http://schemas.openxmlformats.org/spreadsheetml/2006/main" count="2085" uniqueCount="94">
  <si>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</si>
  <si>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</si>
  <si>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</si>
  <si>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</si>
  <si>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</si>
  <si>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</si>
  <si>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</si>
  <si>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</si>
  <si>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</si>
  <si>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</si>
  <si>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</si>
  <si>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</si>
  <si>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</si>
  <si>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</si>
  <si>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</si>
  <si>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</si>
  <si>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</si>
  <si>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</si>
  <si>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</si>
  <si>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</si>
  <si>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</si>
  <si>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</si>
  <si>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</si>
  <si>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</si>
  <si>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</si>
  <si>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</si>
  <si>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</si>
  <si>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</si>
  <si>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</si>
  <si>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</si>
  <si>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</si>
  <si>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</si>
  <si>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</si>
  <si>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</si>
  <si>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</si>
  <si>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</si>
  <si>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</si>
  <si>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</si>
  <si>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</si>
  <si>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</si>
  <si>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</si>
  <si>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</si>
  <si>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</si>
  <si>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</si>
  <si>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</si>
  <si>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</si>
  <si>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</si>
  <si>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</si>
  <si>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</si>
  <si>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</si>
  <si>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</si>
  <si>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</si>
  <si>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</si>
  <si>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</si>
  <si>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</si>
  <si>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</si>
  <si>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</si>
  <si>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</si>
  <si>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</si>
  <si>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</si>
  <si>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</si>
  <si>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</si>
  <si>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</si>
  <si>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</si>
  <si>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</si>
  <si>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</si>
  <si>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2001/12末</t>
    <rPh sb="7" eb="8">
      <t>マツ</t>
    </rPh>
    <phoneticPr fontId="2"/>
  </si>
  <si>
    <t>2001/11末</t>
    <rPh sb="7" eb="8">
      <t>マツ</t>
    </rPh>
    <phoneticPr fontId="2"/>
  </si>
  <si>
    <t>2001/10末</t>
    <rPh sb="7" eb="8">
      <t>マツ</t>
    </rPh>
    <phoneticPr fontId="2"/>
  </si>
  <si>
    <t>2001/9末</t>
    <rPh sb="6" eb="7">
      <t>マツ</t>
    </rPh>
    <phoneticPr fontId="2"/>
  </si>
  <si>
    <t>2001/8末</t>
    <rPh sb="6" eb="7">
      <t>マツ</t>
    </rPh>
    <phoneticPr fontId="2"/>
  </si>
  <si>
    <t>2001/7末</t>
    <rPh sb="6" eb="7">
      <t>マツ</t>
    </rPh>
    <phoneticPr fontId="2"/>
  </si>
  <si>
    <t>2001/6末</t>
    <rPh sb="6" eb="7">
      <t>マツ</t>
    </rPh>
    <phoneticPr fontId="2"/>
  </si>
  <si>
    <t>2001/5末</t>
    <rPh sb="6" eb="7">
      <t>マツ</t>
    </rPh>
    <phoneticPr fontId="2"/>
  </si>
  <si>
    <t>2001/4末</t>
    <rPh sb="6" eb="7">
      <t>マツ</t>
    </rPh>
    <phoneticPr fontId="2"/>
  </si>
  <si>
    <t>2001/3末</t>
    <rPh sb="6" eb="7">
      <t>マツ</t>
    </rPh>
    <phoneticPr fontId="2"/>
  </si>
  <si>
    <t>2001/2末</t>
    <rPh sb="6" eb="7">
      <t>マツ</t>
    </rPh>
    <phoneticPr fontId="2"/>
  </si>
  <si>
    <t>2001/1末</t>
    <rPh sb="6" eb="7">
      <t>マツ</t>
    </rPh>
    <phoneticPr fontId="2"/>
  </si>
  <si>
    <t>2001年</t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</si>
  <si>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</si>
  <si>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平成13/1末</t>
    <rPh sb="0" eb="2">
      <t>ヘイセイ</t>
    </rPh>
    <rPh sb="6" eb="7">
      <t>マツ</t>
    </rPh>
    <phoneticPr fontId="2"/>
  </si>
  <si>
    <t>平成13/2末</t>
    <rPh sb="6" eb="7">
      <t>マツ</t>
    </rPh>
    <phoneticPr fontId="2"/>
  </si>
  <si>
    <t>平成13/3末</t>
    <rPh sb="6" eb="7">
      <t>マツ</t>
    </rPh>
    <phoneticPr fontId="2"/>
  </si>
  <si>
    <t>平成13/4末</t>
    <rPh sb="6" eb="7">
      <t>マツ</t>
    </rPh>
    <phoneticPr fontId="2"/>
  </si>
  <si>
    <t>平成13/5末</t>
    <rPh sb="6" eb="7">
      <t>マツ</t>
    </rPh>
    <phoneticPr fontId="2"/>
  </si>
  <si>
    <t>平成13/6末</t>
    <rPh sb="6" eb="7">
      <t>マツ</t>
    </rPh>
    <phoneticPr fontId="2"/>
  </si>
  <si>
    <t>平成13/7末</t>
    <rPh sb="6" eb="7">
      <t>マツ</t>
    </rPh>
    <phoneticPr fontId="2"/>
  </si>
  <si>
    <t>平成13/8末</t>
    <rPh sb="6" eb="7">
      <t>マツ</t>
    </rPh>
    <phoneticPr fontId="2"/>
  </si>
  <si>
    <t>平成13/9末</t>
    <rPh sb="6" eb="7">
      <t>マツ</t>
    </rPh>
    <phoneticPr fontId="2"/>
  </si>
  <si>
    <t>平成13/10末</t>
    <rPh sb="7" eb="8">
      <t>マツ</t>
    </rPh>
    <phoneticPr fontId="2"/>
  </si>
  <si>
    <t>平成13/11末</t>
    <rPh sb="7" eb="8">
      <t>マツ</t>
    </rPh>
    <phoneticPr fontId="2"/>
  </si>
  <si>
    <t>平成13/12末</t>
    <rPh sb="7" eb="8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</si>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</sst>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78</v>
      </c>
      <c r="J2" s="3"/>
      <c r="L2" s="3" t="s">
        <v>8</v>
      </c>
      <c r="M2" s="3"/>
    </row>
    <row r="3" spans="2:15">
      <c r="H3" s="5" t="s">
        <v>7</v>
      </c>
      <c r="I3" s="67" t="s">
        <v>79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43013</v>
      </c>
      <c r="D7" s="13">
        <f>IFERROR('1月'!$L$3,"")</f>
        <v>44260</v>
      </c>
      <c r="E7" s="13">
        <f>IFERROR('1月'!$M$3,"")</f>
        <v>87273</v>
      </c>
      <c r="G7" s="31" t="s">
        <v>5</v>
      </c>
      <c r="H7" s="13">
        <f>IFERROR('5月'!$K$3,"")</f>
        <v>42777</v>
      </c>
      <c r="I7" s="13">
        <f>IFERROR('5月'!$L$3,"")</f>
        <v>44026</v>
      </c>
      <c r="J7" s="13">
        <f>IFERROR('5月'!$M$3,"")</f>
        <v>86803</v>
      </c>
      <c r="L7" s="31" t="s">
        <v>5</v>
      </c>
      <c r="M7" s="13">
        <f>IFERROR('9月'!$K$3,"")</f>
        <v>42763</v>
      </c>
      <c r="N7" s="13">
        <f>IFERROR('9月'!$L$3,"")</f>
        <v>44008</v>
      </c>
      <c r="O7" s="13">
        <f>IFERROR('9月'!$M$3,"")</f>
        <v>86771</v>
      </c>
    </row>
    <row r="8" spans="2:15">
      <c r="B8" s="32" t="s">
        <v>14</v>
      </c>
      <c r="C8" s="13">
        <f>IFERROR('1月'!$K$4,"")</f>
        <v>6603</v>
      </c>
      <c r="D8" s="13">
        <f>IFERROR('1月'!$L$4,"")</f>
        <v>6197</v>
      </c>
      <c r="E8" s="13">
        <f>IFERROR('1月'!$M$4,"")</f>
        <v>12800</v>
      </c>
      <c r="G8" s="32" t="s">
        <v>14</v>
      </c>
      <c r="H8" s="13">
        <f>IFERROR('5月'!$K$4,"")</f>
        <v>6517</v>
      </c>
      <c r="I8" s="13">
        <f>IFERROR('5月'!$L$4,"")</f>
        <v>6123</v>
      </c>
      <c r="J8" s="13">
        <f>IFERROR('5月'!$M$4,"")</f>
        <v>12640</v>
      </c>
      <c r="L8" s="32" t="s">
        <v>14</v>
      </c>
      <c r="M8" s="13">
        <f>IFERROR('9月'!$K$4,"")</f>
        <v>6466</v>
      </c>
      <c r="N8" s="13">
        <f>IFERROR('9月'!$L$4,"")</f>
        <v>6052</v>
      </c>
      <c r="O8" s="13">
        <f>IFERROR('9月'!$M$4,"")</f>
        <v>12518</v>
      </c>
    </row>
    <row r="9" spans="2:15">
      <c r="B9" s="33" t="s">
        <v>15</v>
      </c>
      <c r="C9" s="13">
        <f>IFERROR('1月'!$K$5,"")</f>
        <v>28400</v>
      </c>
      <c r="D9" s="13">
        <f>IFERROR('1月'!$L$5,"")</f>
        <v>26536</v>
      </c>
      <c r="E9" s="13">
        <f>IFERROR('1月'!$M$5,"")</f>
        <v>54936</v>
      </c>
      <c r="G9" s="33" t="s">
        <v>15</v>
      </c>
      <c r="H9" s="13">
        <f>IFERROR('5月'!$K$5,"")</f>
        <v>28193</v>
      </c>
      <c r="I9" s="13">
        <f>IFERROR('5月'!$L$5,"")</f>
        <v>26279</v>
      </c>
      <c r="J9" s="13">
        <f>IFERROR('5月'!$M$5,"")</f>
        <v>54472</v>
      </c>
      <c r="L9" s="33" t="s">
        <v>15</v>
      </c>
      <c r="M9" s="13">
        <f>IFERROR('9月'!$K$5,"")</f>
        <v>28217</v>
      </c>
      <c r="N9" s="13">
        <f>IFERROR('9月'!$L$5,"")</f>
        <v>26264</v>
      </c>
      <c r="O9" s="13">
        <f>IFERROR('9月'!$M$5,"")</f>
        <v>54481</v>
      </c>
    </row>
    <row r="10" spans="2:15">
      <c r="B10" s="33" t="s">
        <v>16</v>
      </c>
      <c r="C10" s="13">
        <f>IFERROR('1月'!$K$6,"")</f>
        <v>8010</v>
      </c>
      <c r="D10" s="13">
        <f>IFERROR('1月'!$L$6,"")</f>
        <v>11527</v>
      </c>
      <c r="E10" s="13">
        <f>IFERROR('1月'!$M$6,"")</f>
        <v>19537</v>
      </c>
      <c r="G10" s="33" t="s">
        <v>16</v>
      </c>
      <c r="H10" s="13">
        <f>IFERROR('5月'!$K$6,"")</f>
        <v>8067</v>
      </c>
      <c r="I10" s="13">
        <f>IFERROR('5月'!$L$6,"")</f>
        <v>11624</v>
      </c>
      <c r="J10" s="13">
        <f>IFERROR('5月'!$M$6,"")</f>
        <v>19691</v>
      </c>
      <c r="L10" s="33" t="s">
        <v>16</v>
      </c>
      <c r="M10" s="13">
        <f>IFERROR('9月'!$K$6,"")</f>
        <v>8080</v>
      </c>
      <c r="N10" s="13">
        <f>IFERROR('9月'!$L$6,"")</f>
        <v>11692</v>
      </c>
      <c r="O10" s="13">
        <f>IFERROR('9月'!$M$6,"")</f>
        <v>19772</v>
      </c>
    </row>
    <row r="11" spans="2:15">
      <c r="B11" s="39" t="s">
        <v>21</v>
      </c>
      <c r="C11" s="40">
        <f>IFERROR('1月'!$K$7,"")</f>
        <v>41.200102294655103</v>
      </c>
      <c r="D11" s="40">
        <f>IFERROR('1月'!$L$7,"")</f>
        <v>45.070085856303663</v>
      </c>
      <c r="E11" s="40">
        <f>IFERROR('1月'!$M$7,"")</f>
        <v>43.162054701912389</v>
      </c>
      <c r="G11" s="39" t="s">
        <v>21</v>
      </c>
      <c r="H11" s="40">
        <f>IFERROR('5月'!$K$7,"")</f>
        <v>41.440259952778362</v>
      </c>
      <c r="I11" s="40">
        <f>IFERROR('5月'!$L$7,"")</f>
        <v>45.314359696542951</v>
      </c>
      <c r="J11" s="40">
        <f>IFERROR('5月'!$M$7,"")</f>
        <v>43.404709514648111</v>
      </c>
      <c r="L11" s="39" t="s">
        <v>21</v>
      </c>
      <c r="M11" s="40">
        <f>IFERROR('9月'!$K$7,"")</f>
        <v>41.532493043051232</v>
      </c>
      <c r="N11" s="40">
        <f>IFERROR('9月'!$L$7,"")</f>
        <v>45.435988911107074</v>
      </c>
      <c r="O11" s="40">
        <f>IFERROR('9月'!$M$7,"")</f>
        <v>43.511518825414022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42961</v>
      </c>
      <c r="D15" s="13">
        <f>IFERROR('2月'!$L$3,"")</f>
        <v>44248</v>
      </c>
      <c r="E15" s="13">
        <f>IFERROR('2月'!$M$3,"")</f>
        <v>87209</v>
      </c>
      <c r="G15" s="31" t="s">
        <v>5</v>
      </c>
      <c r="H15" s="13">
        <f>IFERROR('6月'!$K$3,"")</f>
        <v>42773</v>
      </c>
      <c r="I15" s="13">
        <f>IFERROR('6月'!$L$3,"")</f>
        <v>44025</v>
      </c>
      <c r="J15" s="13">
        <f>IFERROR('6月'!$M$3,"")</f>
        <v>86798</v>
      </c>
      <c r="L15" s="31" t="s">
        <v>5</v>
      </c>
      <c r="M15" s="13">
        <f>IFERROR('10月'!$K$3,"")</f>
        <v>42726</v>
      </c>
      <c r="N15" s="13">
        <f>IFERROR('10月'!$L$3,"")</f>
        <v>44030</v>
      </c>
      <c r="O15" s="13">
        <f>IFERROR('10月'!$M$3,"")</f>
        <v>87756</v>
      </c>
    </row>
    <row r="16" spans="2:15">
      <c r="B16" s="32" t="s">
        <v>14</v>
      </c>
      <c r="C16" s="13">
        <f>IFERROR('2月'!$K$4,"")</f>
        <v>6580</v>
      </c>
      <c r="D16" s="13">
        <f>IFERROR('2月'!$L$4,"")</f>
        <v>6182</v>
      </c>
      <c r="E16" s="13">
        <f>IFERROR('2月'!$M$4,"")</f>
        <v>12762</v>
      </c>
      <c r="G16" s="32" t="s">
        <v>14</v>
      </c>
      <c r="H16" s="13">
        <f>IFERROR('6月'!$K$4,"")</f>
        <v>6502</v>
      </c>
      <c r="I16" s="13">
        <f>IFERROR('6月'!$L$4,"")</f>
        <v>6107</v>
      </c>
      <c r="J16" s="13">
        <f>IFERROR('6月'!$M$4,"")</f>
        <v>12609</v>
      </c>
      <c r="L16" s="32" t="s">
        <v>14</v>
      </c>
      <c r="M16" s="13">
        <f>IFERROR('10月'!$K$4,"")</f>
        <v>6451</v>
      </c>
      <c r="N16" s="13">
        <f>IFERROR('10月'!$L$4,"")</f>
        <v>6051</v>
      </c>
      <c r="O16" s="13">
        <f>IFERROR('10月'!$M$4,"")</f>
        <v>12502</v>
      </c>
    </row>
    <row r="17" spans="2:15">
      <c r="B17" s="33" t="s">
        <v>15</v>
      </c>
      <c r="C17" s="13">
        <f>IFERROR('2月'!$K$5,"")</f>
        <v>28354</v>
      </c>
      <c r="D17" s="13">
        <f>IFERROR('2月'!$L$5,"")</f>
        <v>26504</v>
      </c>
      <c r="E17" s="13">
        <f>IFERROR('2月'!$M$5,"")</f>
        <v>54858</v>
      </c>
      <c r="G17" s="33" t="s">
        <v>15</v>
      </c>
      <c r="H17" s="13">
        <f>IFERROR('6月'!$K$5,"")</f>
        <v>28198</v>
      </c>
      <c r="I17" s="13">
        <f>IFERROR('6月'!$L$5,"")</f>
        <v>26270</v>
      </c>
      <c r="J17" s="13">
        <f>IFERROR('6月'!$M$5,"")</f>
        <v>54468</v>
      </c>
      <c r="L17" s="33" t="s">
        <v>15</v>
      </c>
      <c r="M17" s="13">
        <f>IFERROR('10月'!$K$5,"")</f>
        <v>28203</v>
      </c>
      <c r="N17" s="13">
        <f>IFERROR('10月'!$L$5,"")</f>
        <v>26288</v>
      </c>
      <c r="O17" s="13">
        <f>IFERROR('10月'!$M$5,"")</f>
        <v>55491</v>
      </c>
    </row>
    <row r="18" spans="2:15">
      <c r="B18" s="33" t="s">
        <v>16</v>
      </c>
      <c r="C18" s="13">
        <f>IFERROR('2月'!$K$6,"")</f>
        <v>8027</v>
      </c>
      <c r="D18" s="13">
        <f>IFERROR('2月'!$L$6,"")</f>
        <v>11562</v>
      </c>
      <c r="E18" s="13">
        <f>IFERROR('2月'!$M$6,"")</f>
        <v>19589</v>
      </c>
      <c r="G18" s="33" t="s">
        <v>16</v>
      </c>
      <c r="H18" s="13">
        <f>IFERROR('6月'!$K$6,"")</f>
        <v>8073</v>
      </c>
      <c r="I18" s="13">
        <f>IFERROR('6月'!$L$6,"")</f>
        <v>11648</v>
      </c>
      <c r="J18" s="13">
        <f>IFERROR('6月'!$M$6,"")</f>
        <v>19721</v>
      </c>
      <c r="L18" s="33" t="s">
        <v>16</v>
      </c>
      <c r="M18" s="13">
        <f>IFERROR('10月'!$K$6,"")</f>
        <v>8072</v>
      </c>
      <c r="N18" s="13">
        <f>IFERROR('10月'!$L$6,"")</f>
        <v>11691</v>
      </c>
      <c r="O18" s="13">
        <f>IFERROR('10月'!$M$6,"")</f>
        <v>19763</v>
      </c>
    </row>
    <row r="19" spans="2:15">
      <c r="B19" s="39" t="s">
        <v>21</v>
      </c>
      <c r="C19" s="40">
        <f>IFERROR('2月'!$K$7,"")</f>
        <v>41.253718488861992</v>
      </c>
      <c r="D19" s="40">
        <f>IFERROR('2月'!$L$7,"")</f>
        <v>45.114355451093836</v>
      </c>
      <c r="E19" s="40">
        <f>IFERROR('2月'!$M$7,"")</f>
        <v>43.211916201309499</v>
      </c>
      <c r="G19" s="39" t="s">
        <v>21</v>
      </c>
      <c r="H19" s="40">
        <f>IFERROR('6月'!$K$7,"")</f>
        <v>41.461950295747314</v>
      </c>
      <c r="I19" s="40">
        <f>IFERROR('6月'!$L$7,"")</f>
        <v>45.347893242475863</v>
      </c>
      <c r="J19" s="40">
        <f>IFERROR('6月'!$M$7,"")</f>
        <v>43.432394755639528</v>
      </c>
      <c r="L19" s="39" t="s">
        <v>21</v>
      </c>
      <c r="M19" s="40">
        <f>IFERROR('10月'!$K$7,"")</f>
        <v>41.563544446004776</v>
      </c>
      <c r="N19" s="40">
        <f>IFERROR('10月'!$L$7,"")</f>
        <v>45.433431751078807</v>
      </c>
      <c r="O19" s="40">
        <f>IFERROR('10月'!$M$7,"")</f>
        <v>43.259104790555632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42683</v>
      </c>
      <c r="D23" s="13">
        <f>IFERROR('3月'!$L$3,"")</f>
        <v>43965</v>
      </c>
      <c r="E23" s="13">
        <f>IFERROR('3月'!$M$3,"")</f>
        <v>86648</v>
      </c>
      <c r="G23" s="31" t="s">
        <v>5</v>
      </c>
      <c r="H23" s="13">
        <f>IFERROR('7月'!$K$3,"")</f>
        <v>42779</v>
      </c>
      <c r="I23" s="13">
        <f>IFERROR('7月'!$L$3,"")</f>
        <v>44022</v>
      </c>
      <c r="J23" s="13">
        <f>IFERROR('7月'!$M$3,"")</f>
        <v>86801</v>
      </c>
      <c r="L23" s="31" t="s">
        <v>5</v>
      </c>
      <c r="M23" s="13">
        <f>IFERROR('11月'!$K$3,"")</f>
        <v>42704</v>
      </c>
      <c r="N23" s="13">
        <f>IFERROR('11月'!$L$3,"")</f>
        <v>44040</v>
      </c>
      <c r="O23" s="13">
        <f>IFERROR('11月'!$M$3,"")</f>
        <v>86744</v>
      </c>
    </row>
    <row r="24" spans="2:15">
      <c r="B24" s="32" t="s">
        <v>14</v>
      </c>
      <c r="C24" s="13">
        <f>IFERROR('3月'!$K$4,"")</f>
        <v>6518</v>
      </c>
      <c r="D24" s="13">
        <f>IFERROR('3月'!$L$4,"")</f>
        <v>6130</v>
      </c>
      <c r="E24" s="13">
        <f>IFERROR('3月'!$M$4,"")</f>
        <v>12648</v>
      </c>
      <c r="G24" s="32" t="s">
        <v>14</v>
      </c>
      <c r="H24" s="13">
        <f>IFERROR('7月'!$K$4,"")</f>
        <v>6478</v>
      </c>
      <c r="I24" s="13">
        <f>IFERROR('7月'!$L$4,"")</f>
        <v>6085</v>
      </c>
      <c r="J24" s="13">
        <f>IFERROR('7月'!$M$4,"")</f>
        <v>12563</v>
      </c>
      <c r="L24" s="32" t="s">
        <v>14</v>
      </c>
      <c r="M24" s="13">
        <f>IFERROR('11月'!$K$4,"")</f>
        <v>6444</v>
      </c>
      <c r="N24" s="13">
        <f>IFERROR('11月'!$L$4,"")</f>
        <v>6050</v>
      </c>
      <c r="O24" s="13">
        <f>IFERROR('11月'!$M$4,"")</f>
        <v>12494</v>
      </c>
    </row>
    <row r="25" spans="2:15">
      <c r="B25" s="33" t="s">
        <v>15</v>
      </c>
      <c r="C25" s="13">
        <f>IFERROR('3月'!$K$5,"")</f>
        <v>28114</v>
      </c>
      <c r="D25" s="13">
        <f>IFERROR('3月'!$L$5,"")</f>
        <v>26244</v>
      </c>
      <c r="E25" s="13">
        <f>IFERROR('3月'!$M$5,"")</f>
        <v>54358</v>
      </c>
      <c r="G25" s="33" t="s">
        <v>15</v>
      </c>
      <c r="H25" s="13">
        <f>IFERROR('7月'!$K$5,"")</f>
        <v>28221</v>
      </c>
      <c r="I25" s="13">
        <f>IFERROR('7月'!$L$5,"")</f>
        <v>26269</v>
      </c>
      <c r="J25" s="13">
        <f>IFERROR('7月'!$M$5,"")</f>
        <v>54490</v>
      </c>
      <c r="L25" s="33" t="s">
        <v>15</v>
      </c>
      <c r="M25" s="13">
        <f>IFERROR('11月'!$K$5,"")</f>
        <v>28197</v>
      </c>
      <c r="N25" s="13">
        <f>IFERROR('11月'!$L$5,"")</f>
        <v>26287</v>
      </c>
      <c r="O25" s="13">
        <f>IFERROR('11月'!$M$5,"")</f>
        <v>54484</v>
      </c>
    </row>
    <row r="26" spans="2:15">
      <c r="B26" s="33" t="s">
        <v>16</v>
      </c>
      <c r="C26" s="13">
        <f>IFERROR('3月'!$K$6,"")</f>
        <v>8051</v>
      </c>
      <c r="D26" s="13">
        <f>IFERROR('3月'!$L$6,"")</f>
        <v>11591</v>
      </c>
      <c r="E26" s="13">
        <f>IFERROR('3月'!$M$6,"")</f>
        <v>19642</v>
      </c>
      <c r="G26" s="33" t="s">
        <v>16</v>
      </c>
      <c r="H26" s="13">
        <f>IFERROR('7月'!$K$6,"")</f>
        <v>8080</v>
      </c>
      <c r="I26" s="13">
        <f>IFERROR('7月'!$L$6,"")</f>
        <v>11668</v>
      </c>
      <c r="J26" s="13">
        <f>IFERROR('7月'!$M$6,"")</f>
        <v>19748</v>
      </c>
      <c r="L26" s="33" t="s">
        <v>16</v>
      </c>
      <c r="M26" s="13">
        <f>IFERROR('11月'!$K$6,"")</f>
        <v>8063</v>
      </c>
      <c r="N26" s="13">
        <f>IFERROR('11月'!$L$6,"")</f>
        <v>11703</v>
      </c>
      <c r="O26" s="13">
        <f>IFERROR('11月'!$M$6,"")</f>
        <v>19766</v>
      </c>
    </row>
    <row r="27" spans="2:15">
      <c r="B27" s="39" t="s">
        <v>21</v>
      </c>
      <c r="C27" s="40">
        <f>IFERROR('3月'!$K$7,"")</f>
        <v>41.427734695311948</v>
      </c>
      <c r="D27" s="40">
        <f>IFERROR('3月'!$L$7,"")</f>
        <v>45.297759581485273</v>
      </c>
      <c r="E27" s="40">
        <f>IFERROR('3月'!$M$7,"")</f>
        <v>43.390764933985778</v>
      </c>
      <c r="G27" s="39" t="s">
        <v>21</v>
      </c>
      <c r="H27" s="40">
        <f>IFERROR('7月'!$K$7,"")</f>
        <v>41.490170410715535</v>
      </c>
      <c r="I27" s="40">
        <f>IFERROR('7月'!$L$7,"")</f>
        <v>45.385443641815456</v>
      </c>
      <c r="J27" s="40">
        <f>IFERROR('7月'!$M$7,"")</f>
        <v>43.464983122314258</v>
      </c>
      <c r="L27" s="39" t="s">
        <v>21</v>
      </c>
      <c r="M27" s="40">
        <f>IFERROR('11月'!$K$7,"")</f>
        <v>41.583153802922446</v>
      </c>
      <c r="N27" s="40">
        <f>IFERROR('11月'!$L$7,"")</f>
        <v>45.446662125340602</v>
      </c>
      <c r="O27" s="40">
        <f>IFERROR('11月'!$M$7,"")</f>
        <v>43.544406529558238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42779</v>
      </c>
      <c r="D31" s="13">
        <f>IFERROR('4月'!$L$3,"")</f>
        <v>44032</v>
      </c>
      <c r="E31" s="13">
        <f>IFERROR('4月'!$M$3,"")</f>
        <v>86811</v>
      </c>
      <c r="G31" s="31" t="s">
        <v>5</v>
      </c>
      <c r="H31" s="13">
        <f>IFERROR('8月'!$K$3,"")</f>
        <v>42812</v>
      </c>
      <c r="I31" s="13">
        <f>IFERROR('8月'!$L$3,"")</f>
        <v>44038</v>
      </c>
      <c r="J31" s="13">
        <f>IFERROR('8月'!$M$3,"")</f>
        <v>86850</v>
      </c>
      <c r="L31" s="31" t="s">
        <v>5</v>
      </c>
      <c r="M31" s="13">
        <f>IFERROR('12月'!$K$3,"")</f>
        <v>42681</v>
      </c>
      <c r="N31" s="13">
        <f>IFERROR('12月'!$L$3,"")</f>
        <v>44035</v>
      </c>
      <c r="O31" s="13">
        <f>IFERROR('12月'!$M$3,"")</f>
        <v>86716</v>
      </c>
    </row>
    <row r="32" spans="2:15">
      <c r="B32" s="32" t="s">
        <v>14</v>
      </c>
      <c r="C32" s="13">
        <f>IFERROR('4月'!$K$4,"")</f>
        <v>6525</v>
      </c>
      <c r="D32" s="13">
        <f>IFERROR('4月'!$L$4,"")</f>
        <v>6123</v>
      </c>
      <c r="E32" s="13">
        <f>IFERROR('4月'!$M$4,"")</f>
        <v>12648</v>
      </c>
      <c r="G32" s="32" t="s">
        <v>14</v>
      </c>
      <c r="H32" s="13">
        <f>IFERROR('8月'!$K$4,"")</f>
        <v>6490</v>
      </c>
      <c r="I32" s="13">
        <f>IFERROR('8月'!$L$4,"")</f>
        <v>6074</v>
      </c>
      <c r="J32" s="13">
        <f>IFERROR('8月'!$M$4,"")</f>
        <v>12564</v>
      </c>
      <c r="L32" s="32" t="s">
        <v>14</v>
      </c>
      <c r="M32" s="13">
        <f>IFERROR('12月'!$K$4,"")</f>
        <v>6430</v>
      </c>
      <c r="N32" s="13">
        <f>IFERROR('12月'!$L$4,"")</f>
        <v>6029</v>
      </c>
      <c r="O32" s="13">
        <f>IFERROR('12月'!$M$4,"")</f>
        <v>12459</v>
      </c>
    </row>
    <row r="33" spans="2:15">
      <c r="B33" s="33" t="s">
        <v>15</v>
      </c>
      <c r="C33" s="13">
        <f>IFERROR('4月'!$K$5,"")</f>
        <v>28188</v>
      </c>
      <c r="D33" s="13">
        <f>IFERROR('4月'!$L$5,"")</f>
        <v>26292</v>
      </c>
      <c r="E33" s="13">
        <f>IFERROR('4月'!$M$5,"")</f>
        <v>54480</v>
      </c>
      <c r="G33" s="33" t="s">
        <v>15</v>
      </c>
      <c r="H33" s="13">
        <f>IFERROR('8月'!$K$5,"")</f>
        <v>28237</v>
      </c>
      <c r="I33" s="13">
        <f>IFERROR('8月'!$L$5,"")</f>
        <v>26294</v>
      </c>
      <c r="J33" s="13">
        <f>IFERROR('8月'!$M$5,"")</f>
        <v>54531</v>
      </c>
      <c r="L33" s="33" t="s">
        <v>15</v>
      </c>
      <c r="M33" s="13">
        <f>IFERROR('12月'!$K$5,"")</f>
        <v>28189</v>
      </c>
      <c r="N33" s="13">
        <f>IFERROR('12月'!$L$5,"")</f>
        <v>26306</v>
      </c>
      <c r="O33" s="13">
        <f>IFERROR('12月'!$M$5,"")</f>
        <v>54495</v>
      </c>
    </row>
    <row r="34" spans="2:15">
      <c r="B34" s="33" t="s">
        <v>16</v>
      </c>
      <c r="C34" s="13">
        <f>IFERROR('4月'!$K$6,"")</f>
        <v>8066</v>
      </c>
      <c r="D34" s="13">
        <f>IFERROR('4月'!$L$6,"")</f>
        <v>11617</v>
      </c>
      <c r="E34" s="13">
        <f>IFERROR('4月'!$M$6,"")</f>
        <v>19683</v>
      </c>
      <c r="G34" s="33" t="s">
        <v>16</v>
      </c>
      <c r="H34" s="13">
        <f>IFERROR('8月'!$K$6,"")</f>
        <v>8085</v>
      </c>
      <c r="I34" s="13">
        <f>IFERROR('8月'!$L$6,"")</f>
        <v>11670</v>
      </c>
      <c r="J34" s="13">
        <f>IFERROR('8月'!$M$6,"")</f>
        <v>19755</v>
      </c>
      <c r="L34" s="33" t="s">
        <v>16</v>
      </c>
      <c r="M34" s="13">
        <f>IFERROR('12月'!$K$6,"")</f>
        <v>8062</v>
      </c>
      <c r="N34" s="13">
        <f>IFERROR('12月'!$L$6,"")</f>
        <v>11700</v>
      </c>
      <c r="O34" s="13">
        <f>IFERROR('12月'!$M$6,"")</f>
        <v>19762</v>
      </c>
    </row>
    <row r="35" spans="2:15">
      <c r="B35" s="39" t="s">
        <v>21</v>
      </c>
      <c r="C35" s="40">
        <f>IFERROR('4月'!$K$7,"")</f>
        <v>41.422169756188786</v>
      </c>
      <c r="D35" s="40">
        <f>IFERROR('4月'!$L$7,"")</f>
        <v>45.294672056686046</v>
      </c>
      <c r="E35" s="40">
        <f>IFERROR('4月'!$M$7,"")</f>
        <v>43.3858612387831</v>
      </c>
      <c r="G35" s="39" t="s">
        <v>21</v>
      </c>
      <c r="H35" s="40">
        <f>IFERROR('8月'!$K$7,"")</f>
        <v>41.507871624778097</v>
      </c>
      <c r="I35" s="40">
        <f>IFERROR('8月'!$L$7,"")</f>
        <v>45.406626095644668</v>
      </c>
      <c r="J35" s="40">
        <f>IFERROR('8月'!$M$7,"")</f>
        <v>43.48406447898676</v>
      </c>
      <c r="L35" s="39" t="s">
        <v>21</v>
      </c>
      <c r="M35" s="40">
        <f>IFERROR('12月'!$K$7,"")</f>
        <v>41.607249127246313</v>
      </c>
      <c r="N35" s="40">
        <f>IFERROR('12月'!$L$7,"")</f>
        <v>45.457999318723743</v>
      </c>
      <c r="O35" s="40">
        <f>IFERROR('12月'!$M$7,"")</f>
        <v>43.562456755385398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I4AhTxw4v+dU4y31e+3d1QfzECPzu9K2r7Mp24Mbst5WPer0/dent3iIPx5gQxvJM3+PjRDD/me8tbkUBvv7AQ==" saltValue="YgEHGWixrqiqVaBx/6dLg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4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88</v>
      </c>
      <c r="C2" s="14" t="s">
        <v>5</v>
      </c>
      <c r="D2" s="15">
        <f>SUM(D3:D108)</f>
        <v>42763</v>
      </c>
      <c r="E2" s="15">
        <f>SUM(E3:E108)</f>
        <v>44008</v>
      </c>
      <c r="F2" s="15">
        <f>SUM(F3:F108)</f>
        <v>86771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1776054</v>
      </c>
      <c r="Q2" s="19">
        <f t="shared" si="0"/>
        <v>1999547</v>
      </c>
      <c r="R2" s="19">
        <f t="shared" si="0"/>
        <v>3775538</v>
      </c>
    </row>
    <row r="3" spans="1:18">
      <c r="A3" s="25" t="str">
        <f>A2</f>
        <v>2001/9末</v>
      </c>
      <c r="B3" s="25" t="str">
        <f>B2</f>
        <v>平成13/9末</v>
      </c>
      <c r="C3" s="42">
        <v>0</v>
      </c>
      <c r="D3" s="42">
        <v>390</v>
      </c>
      <c r="E3" s="42">
        <v>327</v>
      </c>
      <c r="F3" s="42">
        <v>717</v>
      </c>
      <c r="G3" s="27" t="s">
        <v>14</v>
      </c>
      <c r="J3" s="31" t="s">
        <v>5</v>
      </c>
      <c r="K3" s="12">
        <f>SUM($K$4:$K$6)</f>
        <v>42763</v>
      </c>
      <c r="L3" s="12">
        <f>SUM($L$4:$L$6)</f>
        <v>44008</v>
      </c>
      <c r="M3" s="34">
        <f>SUM($M$4:$M$6)</f>
        <v>86771</v>
      </c>
      <c r="N3" s="10"/>
      <c r="O3" s="20">
        <f>'9月'!$C3</f>
        <v>0</v>
      </c>
      <c r="P3">
        <f>'9月'!$D3</f>
        <v>390</v>
      </c>
      <c r="Q3">
        <f>'9月'!$D3</f>
        <v>390</v>
      </c>
      <c r="R3">
        <f>'9月'!$F3</f>
        <v>717</v>
      </c>
    </row>
    <row r="4" spans="1:18">
      <c r="A4" s="26" t="str">
        <f>A3</f>
        <v>2001/9末</v>
      </c>
      <c r="B4" s="26" t="str">
        <f>B3</f>
        <v>平成13/9末</v>
      </c>
      <c r="C4" s="43">
        <v>1</v>
      </c>
      <c r="D4" s="43">
        <v>410</v>
      </c>
      <c r="E4" s="43">
        <v>359</v>
      </c>
      <c r="F4" s="43">
        <v>769</v>
      </c>
      <c r="G4" s="28" t="s">
        <v>14</v>
      </c>
      <c r="J4" s="32" t="s">
        <v>14</v>
      </c>
      <c r="K4" s="13">
        <f>SUMIF('9月'!$G$2:$G$108,$J4,'9月'!$D$2:$D$108)</f>
        <v>6466</v>
      </c>
      <c r="L4" s="13">
        <f>SUMIF('9月'!$G$2:$G$108,$J4,'9月'!$E$2:$E$108)</f>
        <v>6052</v>
      </c>
      <c r="M4" s="35">
        <f>SUMIF('9月'!$G$2:$G$108,$J4,'9月'!$F$2:$F$108)</f>
        <v>12518</v>
      </c>
      <c r="O4" s="17">
        <f>'9月'!$C4</f>
        <v>1</v>
      </c>
      <c r="P4">
        <f>'9月'!$D4*'9月'!$C4</f>
        <v>410</v>
      </c>
      <c r="Q4">
        <f>'9月'!$E4*'9月'!$C4</f>
        <v>359</v>
      </c>
      <c r="R4">
        <f>'9月'!$F4*'9月'!$C4</f>
        <v>769</v>
      </c>
    </row>
    <row r="5" spans="1:18">
      <c r="A5" s="26" t="str">
        <f t="shared" ref="A5:B20" si="1">A4</f>
        <v>2001/9末</v>
      </c>
      <c r="B5" s="26" t="str">
        <f t="shared" si="1"/>
        <v>平成13/9末</v>
      </c>
      <c r="C5" s="43">
        <v>2</v>
      </c>
      <c r="D5" s="43">
        <v>356</v>
      </c>
      <c r="E5" s="43">
        <v>359</v>
      </c>
      <c r="F5" s="43">
        <v>715</v>
      </c>
      <c r="G5" s="28" t="s">
        <v>14</v>
      </c>
      <c r="J5" s="33" t="s">
        <v>15</v>
      </c>
      <c r="K5" s="13">
        <f>SUMIF('9月'!$G$2:$G$108,$J5,'9月'!$D$2:$D$108)</f>
        <v>28217</v>
      </c>
      <c r="L5" s="13">
        <f>SUMIF('9月'!$G$2:$G$108,$J5,'9月'!$E$2:$E$108)</f>
        <v>26264</v>
      </c>
      <c r="M5" s="35">
        <f>SUMIF('9月'!$G$2:$G$108,$J5,'9月'!$F$2:$F$108)</f>
        <v>54481</v>
      </c>
      <c r="O5" s="17">
        <f>'9月'!$C5</f>
        <v>2</v>
      </c>
      <c r="P5">
        <f>'9月'!$D5*'9月'!$C5</f>
        <v>712</v>
      </c>
      <c r="Q5">
        <f>'9月'!$E5*'9月'!$C5</f>
        <v>718</v>
      </c>
      <c r="R5">
        <f>'9月'!$F5*'9月'!$C5</f>
        <v>1430</v>
      </c>
    </row>
    <row r="6" spans="1:18">
      <c r="A6" s="26" t="str">
        <f t="shared" si="1"/>
        <v>2001/9末</v>
      </c>
      <c r="B6" s="26" t="str">
        <f t="shared" si="1"/>
        <v>平成13/9末</v>
      </c>
      <c r="C6" s="43">
        <v>3</v>
      </c>
      <c r="D6" s="43">
        <v>398</v>
      </c>
      <c r="E6" s="43">
        <v>402</v>
      </c>
      <c r="F6" s="43">
        <v>800</v>
      </c>
      <c r="G6" s="28" t="s">
        <v>14</v>
      </c>
      <c r="J6" s="33" t="s">
        <v>16</v>
      </c>
      <c r="K6" s="13">
        <f>SUMIF('9月'!$G$2:$G$108,$J6,'9月'!$D$2:$D$108)</f>
        <v>8080</v>
      </c>
      <c r="L6" s="13">
        <f>SUMIF('9月'!$G$2:$G$108,$J6,'9月'!$E$2:$E$108)</f>
        <v>11692</v>
      </c>
      <c r="M6" s="35">
        <f>SUMIF('9月'!$G$2:$G$108,$J6,'9月'!$F$2:$F$108)</f>
        <v>19772</v>
      </c>
      <c r="O6" s="17">
        <f>'9月'!$C6</f>
        <v>3</v>
      </c>
      <c r="P6">
        <f>'9月'!$D6*'9月'!$C6</f>
        <v>1194</v>
      </c>
      <c r="Q6">
        <f>'9月'!$E6*'9月'!$C6</f>
        <v>1206</v>
      </c>
      <c r="R6">
        <f>'9月'!$F6*'9月'!$C6</f>
        <v>2400</v>
      </c>
    </row>
    <row r="7" spans="1:18">
      <c r="A7" s="26" t="str">
        <f t="shared" si="1"/>
        <v>2001/9末</v>
      </c>
      <c r="B7" s="26" t="str">
        <f t="shared" si="1"/>
        <v>平成13/9末</v>
      </c>
      <c r="C7" s="43">
        <v>4</v>
      </c>
      <c r="D7" s="43">
        <v>422</v>
      </c>
      <c r="E7" s="43">
        <v>373</v>
      </c>
      <c r="F7" s="43">
        <v>795</v>
      </c>
      <c r="G7" s="28" t="s">
        <v>14</v>
      </c>
      <c r="J7" s="39" t="s">
        <v>21</v>
      </c>
      <c r="K7" s="40">
        <f>IFERROR($P$2/$K$3,"")</f>
        <v>41.532493043051232</v>
      </c>
      <c r="L7" s="40">
        <f>IFERROR($Q$2/$L$3,"")</f>
        <v>45.435988911107074</v>
      </c>
      <c r="M7" s="41">
        <f>IFERROR($R$2/$M$3,"")</f>
        <v>43.511518825414022</v>
      </c>
      <c r="O7" s="17">
        <f>'9月'!$C7</f>
        <v>4</v>
      </c>
      <c r="P7">
        <f>'9月'!$D7*'9月'!$C7</f>
        <v>1688</v>
      </c>
      <c r="Q7">
        <f>'9月'!$E7*'9月'!$C7</f>
        <v>1492</v>
      </c>
      <c r="R7">
        <f>'9月'!$F7*'9月'!$C7</f>
        <v>3180</v>
      </c>
    </row>
    <row r="8" spans="1:18">
      <c r="A8" s="26" t="str">
        <f t="shared" si="1"/>
        <v>2001/9末</v>
      </c>
      <c r="B8" s="26" t="str">
        <f t="shared" si="1"/>
        <v>平成13/9末</v>
      </c>
      <c r="C8" s="43">
        <v>5</v>
      </c>
      <c r="D8" s="43">
        <v>445</v>
      </c>
      <c r="E8" s="43">
        <v>378</v>
      </c>
      <c r="F8" s="43">
        <v>823</v>
      </c>
      <c r="G8" s="28" t="s">
        <v>14</v>
      </c>
      <c r="O8" s="17">
        <f>'9月'!$C8</f>
        <v>5</v>
      </c>
      <c r="P8">
        <f>'9月'!$D8*'9月'!$C8</f>
        <v>2225</v>
      </c>
      <c r="Q8">
        <f>'9月'!$E8*'9月'!$C8</f>
        <v>1890</v>
      </c>
      <c r="R8">
        <f>'9月'!$F8*'9月'!$C8</f>
        <v>4115</v>
      </c>
    </row>
    <row r="9" spans="1:18">
      <c r="A9" s="26" t="str">
        <f t="shared" si="1"/>
        <v>2001/9末</v>
      </c>
      <c r="B9" s="26" t="str">
        <f t="shared" si="1"/>
        <v>平成13/9末</v>
      </c>
      <c r="C9" s="43">
        <v>6</v>
      </c>
      <c r="D9" s="43">
        <v>420</v>
      </c>
      <c r="E9" s="43">
        <v>414</v>
      </c>
      <c r="F9" s="43">
        <v>834</v>
      </c>
      <c r="G9" s="28" t="s">
        <v>14</v>
      </c>
      <c r="O9" s="17">
        <f>'9月'!$C9</f>
        <v>6</v>
      </c>
      <c r="P9">
        <f>'9月'!$D9*'9月'!$C9</f>
        <v>2520</v>
      </c>
      <c r="Q9">
        <f>'9月'!$E9*'9月'!$C9</f>
        <v>2484</v>
      </c>
      <c r="R9">
        <f>'9月'!$F9*'9月'!$C9</f>
        <v>5004</v>
      </c>
    </row>
    <row r="10" spans="1:18">
      <c r="A10" s="26" t="str">
        <f t="shared" si="1"/>
        <v>2001/9末</v>
      </c>
      <c r="B10" s="26" t="str">
        <f t="shared" si="1"/>
        <v>平成13/9末</v>
      </c>
      <c r="C10" s="43">
        <v>7</v>
      </c>
      <c r="D10" s="43">
        <v>440</v>
      </c>
      <c r="E10" s="43">
        <v>399</v>
      </c>
      <c r="F10" s="43">
        <v>839</v>
      </c>
      <c r="G10" s="28" t="s">
        <v>14</v>
      </c>
      <c r="O10" s="17">
        <f>'9月'!$C10</f>
        <v>7</v>
      </c>
      <c r="P10">
        <f>'9月'!$D10*'9月'!$C10</f>
        <v>3080</v>
      </c>
      <c r="Q10">
        <f>'9月'!$E10*'9月'!$C10</f>
        <v>2793</v>
      </c>
      <c r="R10">
        <f>'9月'!$F10*'9月'!$C10</f>
        <v>5873</v>
      </c>
    </row>
    <row r="11" spans="1:18">
      <c r="A11" s="26" t="str">
        <f t="shared" si="1"/>
        <v>2001/9末</v>
      </c>
      <c r="B11" s="26" t="str">
        <f t="shared" si="1"/>
        <v>平成13/9末</v>
      </c>
      <c r="C11" s="43">
        <v>8</v>
      </c>
      <c r="D11" s="43">
        <v>421</v>
      </c>
      <c r="E11" s="43">
        <v>421</v>
      </c>
      <c r="F11" s="43">
        <v>842</v>
      </c>
      <c r="G11" s="28" t="s">
        <v>14</v>
      </c>
      <c r="O11" s="17">
        <f>'9月'!$C11</f>
        <v>8</v>
      </c>
      <c r="P11">
        <f>'9月'!$D11*'9月'!$C11</f>
        <v>3368</v>
      </c>
      <c r="Q11">
        <f>'9月'!$E11*'9月'!$C11</f>
        <v>3368</v>
      </c>
      <c r="R11">
        <f>'9月'!$F11*'9月'!$C11</f>
        <v>6736</v>
      </c>
    </row>
    <row r="12" spans="1:18">
      <c r="A12" s="26" t="str">
        <f t="shared" si="1"/>
        <v>2001/9末</v>
      </c>
      <c r="B12" s="26" t="str">
        <f t="shared" si="1"/>
        <v>平成13/9末</v>
      </c>
      <c r="C12" s="43">
        <v>9</v>
      </c>
      <c r="D12" s="43">
        <v>426</v>
      </c>
      <c r="E12" s="43">
        <v>399</v>
      </c>
      <c r="F12" s="43">
        <v>825</v>
      </c>
      <c r="G12" s="28" t="s">
        <v>14</v>
      </c>
      <c r="O12" s="17">
        <f>'9月'!$C12</f>
        <v>9</v>
      </c>
      <c r="P12">
        <f>'9月'!$D12*'9月'!$C12</f>
        <v>3834</v>
      </c>
      <c r="Q12">
        <f>'9月'!$E12*'9月'!$C12</f>
        <v>3591</v>
      </c>
      <c r="R12">
        <f>'9月'!$F12*'9月'!$C12</f>
        <v>7425</v>
      </c>
    </row>
    <row r="13" spans="1:18">
      <c r="A13" s="26" t="str">
        <f t="shared" si="1"/>
        <v>2001/9末</v>
      </c>
      <c r="B13" s="26" t="str">
        <f t="shared" si="1"/>
        <v>平成13/9末</v>
      </c>
      <c r="C13" s="43">
        <v>10</v>
      </c>
      <c r="D13" s="43">
        <v>455</v>
      </c>
      <c r="E13" s="43">
        <v>420</v>
      </c>
      <c r="F13" s="43">
        <v>875</v>
      </c>
      <c r="G13" s="28" t="s">
        <v>14</v>
      </c>
      <c r="O13" s="17">
        <f>'9月'!$C13</f>
        <v>10</v>
      </c>
      <c r="P13">
        <f>'9月'!$D13*'9月'!$C13</f>
        <v>4550</v>
      </c>
      <c r="Q13">
        <f>'9月'!$E13*'9月'!$C13</f>
        <v>4200</v>
      </c>
      <c r="R13">
        <f>'9月'!$F13*'9月'!$C13</f>
        <v>8750</v>
      </c>
    </row>
    <row r="14" spans="1:18">
      <c r="A14" s="26" t="str">
        <f t="shared" si="1"/>
        <v>2001/9末</v>
      </c>
      <c r="B14" s="26" t="str">
        <f t="shared" si="1"/>
        <v>平成13/9末</v>
      </c>
      <c r="C14" s="43">
        <v>11</v>
      </c>
      <c r="D14" s="43">
        <v>448</v>
      </c>
      <c r="E14" s="43">
        <v>430</v>
      </c>
      <c r="F14" s="43">
        <v>878</v>
      </c>
      <c r="G14" s="28" t="s">
        <v>14</v>
      </c>
      <c r="O14" s="17">
        <f>'9月'!$C14</f>
        <v>11</v>
      </c>
      <c r="P14">
        <f>'9月'!$D14*'9月'!$C14</f>
        <v>4928</v>
      </c>
      <c r="Q14">
        <f>'9月'!$E14*'9月'!$C14</f>
        <v>4730</v>
      </c>
      <c r="R14">
        <f>'9月'!$F14*'9月'!$C14</f>
        <v>9658</v>
      </c>
    </row>
    <row r="15" spans="1:18">
      <c r="A15" s="26" t="str">
        <f t="shared" si="1"/>
        <v>2001/9末</v>
      </c>
      <c r="B15" s="26" t="str">
        <f t="shared" si="1"/>
        <v>平成13/9末</v>
      </c>
      <c r="C15" s="43">
        <v>12</v>
      </c>
      <c r="D15" s="43">
        <v>451</v>
      </c>
      <c r="E15" s="43">
        <v>427</v>
      </c>
      <c r="F15" s="43">
        <v>878</v>
      </c>
      <c r="G15" s="28" t="s">
        <v>14</v>
      </c>
      <c r="J15" s="46" t="s">
        <v>50</v>
      </c>
      <c r="K15" s="46"/>
      <c r="L15" s="46"/>
      <c r="M15" s="46" t="str">
        <f>A2</f>
        <v>2001/9末</v>
      </c>
      <c r="O15" s="17">
        <f>'9月'!$C15</f>
        <v>12</v>
      </c>
      <c r="P15">
        <f>'9月'!$D15*'9月'!$C15</f>
        <v>5412</v>
      </c>
      <c r="Q15">
        <f>'9月'!$E15*'9月'!$C15</f>
        <v>5124</v>
      </c>
      <c r="R15">
        <f>'9月'!$F15*'9月'!$C15</f>
        <v>10536</v>
      </c>
    </row>
    <row r="16" spans="1:18">
      <c r="A16" s="26" t="str">
        <f t="shared" si="1"/>
        <v>2001/9末</v>
      </c>
      <c r="B16" s="26" t="str">
        <f t="shared" si="1"/>
        <v>平成13/9末</v>
      </c>
      <c r="C16" s="43">
        <v>13</v>
      </c>
      <c r="D16" s="43">
        <v>493</v>
      </c>
      <c r="E16" s="43">
        <v>464</v>
      </c>
      <c r="F16" s="43">
        <v>957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6409</v>
      </c>
      <c r="Q16">
        <f>'9月'!$E16*'9月'!$C16</f>
        <v>6032</v>
      </c>
      <c r="R16">
        <f>'9月'!$F16*'9月'!$C16</f>
        <v>12441</v>
      </c>
    </row>
    <row r="17" spans="1:18">
      <c r="A17" s="26" t="str">
        <f t="shared" si="1"/>
        <v>2001/9末</v>
      </c>
      <c r="B17" s="26" t="str">
        <f t="shared" si="1"/>
        <v>平成13/9末</v>
      </c>
      <c r="C17" s="43">
        <v>14</v>
      </c>
      <c r="D17" s="43">
        <v>491</v>
      </c>
      <c r="E17" s="43">
        <v>480</v>
      </c>
      <c r="F17" s="43">
        <v>971</v>
      </c>
      <c r="G17" s="28" t="s">
        <v>14</v>
      </c>
      <c r="J17" s="47" t="s">
        <v>5</v>
      </c>
      <c r="K17" s="48">
        <f>SUM($K$18:$K$39)</f>
        <v>42763</v>
      </c>
      <c r="L17" s="48">
        <f>SUM($L$18:$L$39)</f>
        <v>44008</v>
      </c>
      <c r="M17" s="48">
        <f>SUM($M$18:$M$39)</f>
        <v>86771</v>
      </c>
      <c r="O17" s="21">
        <f>'9月'!$C17</f>
        <v>14</v>
      </c>
      <c r="P17" s="22">
        <f>'9月'!$D17*'9月'!$C17</f>
        <v>6874</v>
      </c>
      <c r="Q17" s="22">
        <f>'9月'!$E17*'9月'!$C17</f>
        <v>6720</v>
      </c>
      <c r="R17" s="22">
        <f>'9月'!$F17*'9月'!$C17</f>
        <v>13594</v>
      </c>
    </row>
    <row r="18" spans="1:18">
      <c r="A18" s="25" t="str">
        <f t="shared" si="1"/>
        <v>2001/9末</v>
      </c>
      <c r="B18" s="25" t="str">
        <f t="shared" si="1"/>
        <v>平成13/9末</v>
      </c>
      <c r="C18" s="42">
        <v>15</v>
      </c>
      <c r="D18" s="42">
        <v>521</v>
      </c>
      <c r="E18" s="42">
        <v>498</v>
      </c>
      <c r="F18" s="42">
        <v>1019</v>
      </c>
      <c r="G18" s="29" t="s">
        <v>15</v>
      </c>
      <c r="J18" s="46" t="s">
        <v>27</v>
      </c>
      <c r="K18" s="49">
        <f>SUM($D$3:$D$7)</f>
        <v>1976</v>
      </c>
      <c r="L18" s="49">
        <f>SUM($E$3:$E$7)</f>
        <v>1820</v>
      </c>
      <c r="M18" s="49">
        <f>SUM($F$3:$F$7)</f>
        <v>3796</v>
      </c>
      <c r="O18" s="20">
        <f>'9月'!$C18</f>
        <v>15</v>
      </c>
      <c r="P18">
        <f>'9月'!$D18*'9月'!$C18</f>
        <v>7815</v>
      </c>
      <c r="Q18">
        <f>'9月'!$E18*'9月'!$C18</f>
        <v>7470</v>
      </c>
      <c r="R18">
        <f>'9月'!$F18*'9月'!$C18</f>
        <v>15285</v>
      </c>
    </row>
    <row r="19" spans="1:18">
      <c r="A19" s="26" t="str">
        <f t="shared" si="1"/>
        <v>2001/9末</v>
      </c>
      <c r="B19" s="26" t="str">
        <f t="shared" si="1"/>
        <v>平成13/9末</v>
      </c>
      <c r="C19" s="43">
        <v>16</v>
      </c>
      <c r="D19" s="43">
        <v>525</v>
      </c>
      <c r="E19" s="43">
        <v>476</v>
      </c>
      <c r="F19" s="43">
        <v>1001</v>
      </c>
      <c r="G19" s="30" t="s">
        <v>15</v>
      </c>
      <c r="J19" s="46" t="s">
        <v>28</v>
      </c>
      <c r="K19" s="46">
        <f>SUM($D$8:$D$12)</f>
        <v>2152</v>
      </c>
      <c r="L19" s="46">
        <f>SUM($E$8:$E$12)</f>
        <v>2011</v>
      </c>
      <c r="M19" s="46">
        <f>SUM($F$8:$F$12)</f>
        <v>4163</v>
      </c>
      <c r="O19" s="17">
        <f>'9月'!$C19</f>
        <v>16</v>
      </c>
      <c r="P19">
        <f>'9月'!$D19*'9月'!$C19</f>
        <v>8400</v>
      </c>
      <c r="Q19">
        <f>'9月'!$E19*'9月'!$C19</f>
        <v>7616</v>
      </c>
      <c r="R19">
        <f>'9月'!$F19*'9月'!$C19</f>
        <v>16016</v>
      </c>
    </row>
    <row r="20" spans="1:18">
      <c r="A20" s="26" t="str">
        <f t="shared" si="1"/>
        <v>2001/9末</v>
      </c>
      <c r="B20" s="26" t="str">
        <f t="shared" si="1"/>
        <v>平成13/9末</v>
      </c>
      <c r="C20" s="43">
        <v>17</v>
      </c>
      <c r="D20" s="43">
        <v>549</v>
      </c>
      <c r="E20" s="43">
        <v>476</v>
      </c>
      <c r="F20" s="43">
        <v>1025</v>
      </c>
      <c r="G20" s="30" t="s">
        <v>15</v>
      </c>
      <c r="J20" s="46" t="s">
        <v>29</v>
      </c>
      <c r="K20" s="46">
        <f>SUM($D$13:$D$17)</f>
        <v>2338</v>
      </c>
      <c r="L20" s="46">
        <f>SUM($E$13:$E$17)</f>
        <v>2221</v>
      </c>
      <c r="M20" s="46">
        <f>SUM($F$13:$F$17)</f>
        <v>4559</v>
      </c>
      <c r="O20" s="17">
        <f>'9月'!$C20</f>
        <v>17</v>
      </c>
      <c r="P20">
        <f>'9月'!$D20*'9月'!$C20</f>
        <v>9333</v>
      </c>
      <c r="Q20">
        <f>'9月'!$E20*'9月'!$C20</f>
        <v>8092</v>
      </c>
      <c r="R20">
        <f>'9月'!$F20*'9月'!$C20</f>
        <v>17425</v>
      </c>
    </row>
    <row r="21" spans="1:18">
      <c r="A21" s="26" t="str">
        <f t="shared" ref="A21:B36" si="2">A20</f>
        <v>2001/9末</v>
      </c>
      <c r="B21" s="26" t="str">
        <f t="shared" si="2"/>
        <v>平成13/9末</v>
      </c>
      <c r="C21" s="43">
        <v>18</v>
      </c>
      <c r="D21" s="43">
        <v>501</v>
      </c>
      <c r="E21" s="43">
        <v>430</v>
      </c>
      <c r="F21" s="43">
        <v>931</v>
      </c>
      <c r="G21" s="30" t="s">
        <v>15</v>
      </c>
      <c r="J21" s="46" t="s">
        <v>30</v>
      </c>
      <c r="K21" s="46">
        <f>SUM($D$18:$D$22)</f>
        <v>2576</v>
      </c>
      <c r="L21" s="46">
        <f>SUM($E$18:$E$22)</f>
        <v>2275</v>
      </c>
      <c r="M21" s="46">
        <f>SUM($F$18:$F$22)</f>
        <v>4851</v>
      </c>
      <c r="O21" s="17">
        <f>'9月'!$C21</f>
        <v>18</v>
      </c>
      <c r="P21">
        <f>'9月'!$D21*'9月'!$C21</f>
        <v>9018</v>
      </c>
      <c r="Q21">
        <f>'9月'!$E21*'9月'!$C21</f>
        <v>7740</v>
      </c>
      <c r="R21">
        <f>'9月'!$F21*'9月'!$C21</f>
        <v>16758</v>
      </c>
    </row>
    <row r="22" spans="1:18">
      <c r="A22" s="26" t="str">
        <f t="shared" si="2"/>
        <v>2001/9末</v>
      </c>
      <c r="B22" s="26" t="str">
        <f t="shared" si="2"/>
        <v>平成13/9末</v>
      </c>
      <c r="C22" s="43">
        <v>19</v>
      </c>
      <c r="D22" s="43">
        <v>480</v>
      </c>
      <c r="E22" s="43">
        <v>395</v>
      </c>
      <c r="F22" s="43">
        <v>875</v>
      </c>
      <c r="G22" s="30" t="s">
        <v>15</v>
      </c>
      <c r="J22" s="46" t="s">
        <v>31</v>
      </c>
      <c r="K22" s="46">
        <f>SUM($D$23:$D$27)</f>
        <v>2478</v>
      </c>
      <c r="L22" s="46">
        <f>SUM($E$23:$E$27)</f>
        <v>2031</v>
      </c>
      <c r="M22" s="46">
        <f>SUM($F$23:$F$27)</f>
        <v>4509</v>
      </c>
      <c r="O22" s="17">
        <f>'9月'!$C22</f>
        <v>19</v>
      </c>
      <c r="P22">
        <f>'9月'!$D22*'9月'!$C22</f>
        <v>9120</v>
      </c>
      <c r="Q22">
        <f>'9月'!$E22*'9月'!$C22</f>
        <v>7505</v>
      </c>
      <c r="R22">
        <f>'9月'!$F22*'9月'!$C22</f>
        <v>16625</v>
      </c>
    </row>
    <row r="23" spans="1:18">
      <c r="A23" s="26" t="str">
        <f t="shared" si="2"/>
        <v>2001/9末</v>
      </c>
      <c r="B23" s="26" t="str">
        <f t="shared" si="2"/>
        <v>平成13/9末</v>
      </c>
      <c r="C23" s="43">
        <v>20</v>
      </c>
      <c r="D23" s="43">
        <v>478</v>
      </c>
      <c r="E23" s="43">
        <v>386</v>
      </c>
      <c r="F23" s="43">
        <v>864</v>
      </c>
      <c r="G23" s="30" t="s">
        <v>15</v>
      </c>
      <c r="J23" s="46" t="s">
        <v>32</v>
      </c>
      <c r="K23" s="46">
        <f>SUM($D$28:$D$32)</f>
        <v>2784</v>
      </c>
      <c r="L23" s="46">
        <f>SUM($E$28:$E$32)</f>
        <v>2595</v>
      </c>
      <c r="M23" s="46">
        <f>SUM($F$28:$F$32)</f>
        <v>5379</v>
      </c>
      <c r="O23" s="17">
        <f>'9月'!$C23</f>
        <v>20</v>
      </c>
      <c r="P23">
        <f>'9月'!$D23*'9月'!$C23</f>
        <v>9560</v>
      </c>
      <c r="Q23">
        <f>'9月'!$E23*'9月'!$C23</f>
        <v>7720</v>
      </c>
      <c r="R23">
        <f>'9月'!$F23*'9月'!$C23</f>
        <v>17280</v>
      </c>
    </row>
    <row r="24" spans="1:18">
      <c r="A24" s="26" t="str">
        <f t="shared" si="2"/>
        <v>2001/9末</v>
      </c>
      <c r="B24" s="26" t="str">
        <f t="shared" si="2"/>
        <v>平成13/9末</v>
      </c>
      <c r="C24" s="43">
        <v>21</v>
      </c>
      <c r="D24" s="43">
        <v>526</v>
      </c>
      <c r="E24" s="43">
        <v>402</v>
      </c>
      <c r="F24" s="43">
        <v>928</v>
      </c>
      <c r="G24" s="30" t="s">
        <v>15</v>
      </c>
      <c r="J24" s="46" t="s">
        <v>33</v>
      </c>
      <c r="K24" s="46">
        <f>SUM($D$33:$D$37)</f>
        <v>2830</v>
      </c>
      <c r="L24" s="46">
        <f>SUM($E$33:$E$37)</f>
        <v>2519</v>
      </c>
      <c r="M24" s="46">
        <f>SUM($F$33:$F$37)</f>
        <v>5349</v>
      </c>
      <c r="O24" s="17">
        <f>'9月'!$C24</f>
        <v>21</v>
      </c>
      <c r="P24">
        <f>'9月'!$D24*'9月'!$C24</f>
        <v>11046</v>
      </c>
      <c r="Q24">
        <f>'9月'!$E24*'9月'!$C24</f>
        <v>8442</v>
      </c>
      <c r="R24">
        <f>'9月'!$F24*'9月'!$C24</f>
        <v>19488</v>
      </c>
    </row>
    <row r="25" spans="1:18">
      <c r="A25" s="26" t="str">
        <f t="shared" si="2"/>
        <v>2001/9末</v>
      </c>
      <c r="B25" s="26" t="str">
        <f t="shared" si="2"/>
        <v>平成13/9末</v>
      </c>
      <c r="C25" s="43">
        <v>22</v>
      </c>
      <c r="D25" s="43">
        <v>473</v>
      </c>
      <c r="E25" s="43">
        <v>403</v>
      </c>
      <c r="F25" s="43">
        <v>876</v>
      </c>
      <c r="G25" s="30" t="s">
        <v>15</v>
      </c>
      <c r="J25" s="46" t="s">
        <v>34</v>
      </c>
      <c r="K25" s="46">
        <f>SUM($D$38:$D$42)</f>
        <v>2589</v>
      </c>
      <c r="L25" s="46">
        <f>SUM($E$38:$E$42)</f>
        <v>2419</v>
      </c>
      <c r="M25" s="46">
        <f>SUM($F$38:$F$42)</f>
        <v>5008</v>
      </c>
      <c r="O25" s="17">
        <f>'9月'!$C25</f>
        <v>22</v>
      </c>
      <c r="P25">
        <f>'9月'!$D25*'9月'!$C25</f>
        <v>10406</v>
      </c>
      <c r="Q25">
        <f>'9月'!$E25*'9月'!$C25</f>
        <v>8866</v>
      </c>
      <c r="R25">
        <f>'9月'!$F25*'9月'!$C25</f>
        <v>19272</v>
      </c>
    </row>
    <row r="26" spans="1:18">
      <c r="A26" s="26" t="str">
        <f t="shared" si="2"/>
        <v>2001/9末</v>
      </c>
      <c r="B26" s="26" t="str">
        <f t="shared" si="2"/>
        <v>平成13/9末</v>
      </c>
      <c r="C26" s="43">
        <v>23</v>
      </c>
      <c r="D26" s="43">
        <v>486</v>
      </c>
      <c r="E26" s="43">
        <v>418</v>
      </c>
      <c r="F26" s="43">
        <v>904</v>
      </c>
      <c r="G26" s="30" t="s">
        <v>15</v>
      </c>
      <c r="J26" s="46" t="s">
        <v>35</v>
      </c>
      <c r="K26" s="46">
        <f>SUM($D$43:$D$47)</f>
        <v>2865</v>
      </c>
      <c r="L26" s="46">
        <f>SUM($E$43:$E$47)</f>
        <v>2666</v>
      </c>
      <c r="M26" s="46">
        <f>SUM($F$43:$F$47)</f>
        <v>5531</v>
      </c>
      <c r="O26" s="17">
        <f>'9月'!$C26</f>
        <v>23</v>
      </c>
      <c r="P26">
        <f>'9月'!$D26*'9月'!$C26</f>
        <v>11178</v>
      </c>
      <c r="Q26">
        <f>'9月'!$E26*'9月'!$C26</f>
        <v>9614</v>
      </c>
      <c r="R26">
        <f>'9月'!$F26*'9月'!$C26</f>
        <v>20792</v>
      </c>
    </row>
    <row r="27" spans="1:18">
      <c r="A27" s="26" t="str">
        <f t="shared" si="2"/>
        <v>2001/9末</v>
      </c>
      <c r="B27" s="26" t="str">
        <f t="shared" si="2"/>
        <v>平成13/9末</v>
      </c>
      <c r="C27" s="43">
        <v>24</v>
      </c>
      <c r="D27" s="43">
        <v>515</v>
      </c>
      <c r="E27" s="43">
        <v>422</v>
      </c>
      <c r="F27" s="43">
        <v>937</v>
      </c>
      <c r="G27" s="30" t="s">
        <v>15</v>
      </c>
      <c r="J27" s="46" t="s">
        <v>36</v>
      </c>
      <c r="K27" s="46">
        <f>SUM($D$48:$D$52)</f>
        <v>3110</v>
      </c>
      <c r="L27" s="46">
        <f>SUM($E$48:$E$52)</f>
        <v>2894</v>
      </c>
      <c r="M27" s="46">
        <f>SUM($F$48:$F$52)</f>
        <v>6004</v>
      </c>
      <c r="O27" s="17">
        <f>'9月'!$C27</f>
        <v>24</v>
      </c>
      <c r="P27">
        <f>'9月'!$D27*'9月'!$C27</f>
        <v>12360</v>
      </c>
      <c r="Q27">
        <f>'9月'!$E27*'9月'!$C27</f>
        <v>10128</v>
      </c>
      <c r="R27">
        <f>'9月'!$F27*'9月'!$C27</f>
        <v>22488</v>
      </c>
    </row>
    <row r="28" spans="1:18">
      <c r="A28" s="26" t="str">
        <f t="shared" si="2"/>
        <v>2001/9末</v>
      </c>
      <c r="B28" s="26" t="str">
        <f t="shared" si="2"/>
        <v>平成13/9末</v>
      </c>
      <c r="C28" s="43">
        <v>25</v>
      </c>
      <c r="D28" s="43">
        <v>541</v>
      </c>
      <c r="E28" s="43">
        <v>463</v>
      </c>
      <c r="F28" s="43">
        <v>1004</v>
      </c>
      <c r="G28" s="30" t="s">
        <v>15</v>
      </c>
      <c r="J28" s="46" t="s">
        <v>37</v>
      </c>
      <c r="K28" s="46">
        <f>SUM($D$53:$D$57)</f>
        <v>3884</v>
      </c>
      <c r="L28" s="46">
        <f>SUM($E$53:$E$57)</f>
        <v>3619</v>
      </c>
      <c r="M28" s="46">
        <f>SUM($F$53:$F$57)</f>
        <v>7503</v>
      </c>
      <c r="O28" s="17">
        <f>'9月'!$C28</f>
        <v>25</v>
      </c>
      <c r="P28">
        <f>'9月'!$D28*'9月'!$C28</f>
        <v>13525</v>
      </c>
      <c r="Q28">
        <f>'9月'!$E28*'9月'!$C28</f>
        <v>11575</v>
      </c>
      <c r="R28">
        <f>'9月'!$F28*'9月'!$C28</f>
        <v>25100</v>
      </c>
    </row>
    <row r="29" spans="1:18">
      <c r="A29" s="26" t="str">
        <f t="shared" si="2"/>
        <v>2001/9末</v>
      </c>
      <c r="B29" s="26" t="str">
        <f t="shared" si="2"/>
        <v>平成13/9末</v>
      </c>
      <c r="C29" s="43">
        <v>26</v>
      </c>
      <c r="D29" s="43">
        <v>537</v>
      </c>
      <c r="E29" s="43">
        <v>522</v>
      </c>
      <c r="F29" s="43">
        <v>1059</v>
      </c>
      <c r="G29" s="30" t="s">
        <v>15</v>
      </c>
      <c r="J29" s="46" t="s">
        <v>38</v>
      </c>
      <c r="K29" s="46">
        <f>SUM($D$58:$D$62)</f>
        <v>2606</v>
      </c>
      <c r="L29" s="46">
        <f>SUM($E$58:$E$62)</f>
        <v>2546</v>
      </c>
      <c r="M29" s="46">
        <f>SUM($F$58:$F$62)</f>
        <v>5152</v>
      </c>
      <c r="O29" s="17">
        <f>'9月'!$C29</f>
        <v>26</v>
      </c>
      <c r="P29">
        <f>'9月'!$D29*'9月'!$C29</f>
        <v>13962</v>
      </c>
      <c r="Q29">
        <f>'9月'!$E29*'9月'!$C29</f>
        <v>13572</v>
      </c>
      <c r="R29">
        <f>'9月'!$F29*'9月'!$C29</f>
        <v>27534</v>
      </c>
    </row>
    <row r="30" spans="1:18">
      <c r="A30" s="26" t="str">
        <f t="shared" si="2"/>
        <v>2001/9末</v>
      </c>
      <c r="B30" s="26" t="str">
        <f t="shared" si="2"/>
        <v>平成13/9末</v>
      </c>
      <c r="C30" s="43">
        <v>27</v>
      </c>
      <c r="D30" s="43">
        <v>566</v>
      </c>
      <c r="E30" s="43">
        <v>577</v>
      </c>
      <c r="F30" s="43">
        <v>1143</v>
      </c>
      <c r="G30" s="30" t="s">
        <v>15</v>
      </c>
      <c r="J30" s="46" t="s">
        <v>39</v>
      </c>
      <c r="K30" s="46">
        <f>SUM($D$63:$D$67)</f>
        <v>2495</v>
      </c>
      <c r="L30" s="46">
        <f>SUM($E$63:$E$67)</f>
        <v>2700</v>
      </c>
      <c r="M30" s="46">
        <f>SUM($F$63:$F$67)</f>
        <v>5195</v>
      </c>
      <c r="O30" s="17">
        <f>'9月'!$C30</f>
        <v>27</v>
      </c>
      <c r="P30">
        <f>'9月'!$D30*'9月'!$C30</f>
        <v>15282</v>
      </c>
      <c r="Q30">
        <f>'9月'!$E30*'9月'!$C30</f>
        <v>15579</v>
      </c>
      <c r="R30">
        <f>'9月'!$F30*'9月'!$C30</f>
        <v>30861</v>
      </c>
    </row>
    <row r="31" spans="1:18">
      <c r="A31" s="26" t="str">
        <f t="shared" si="2"/>
        <v>2001/9末</v>
      </c>
      <c r="B31" s="26" t="str">
        <f t="shared" si="2"/>
        <v>平成13/9末</v>
      </c>
      <c r="C31" s="43">
        <v>28</v>
      </c>
      <c r="D31" s="43">
        <v>555</v>
      </c>
      <c r="E31" s="43">
        <v>533</v>
      </c>
      <c r="F31" s="43">
        <v>1088</v>
      </c>
      <c r="G31" s="30" t="s">
        <v>15</v>
      </c>
      <c r="J31" s="46" t="s">
        <v>40</v>
      </c>
      <c r="K31" s="46">
        <f>SUM($D$68:$D$72)</f>
        <v>2530</v>
      </c>
      <c r="L31" s="46">
        <f>SUM($E$68:$E$72)</f>
        <v>3007</v>
      </c>
      <c r="M31" s="46">
        <f>SUM($F$68:$F$72)</f>
        <v>5537</v>
      </c>
      <c r="O31" s="17">
        <f>'9月'!$C31</f>
        <v>28</v>
      </c>
      <c r="P31">
        <f>'9月'!$D31*'9月'!$C31</f>
        <v>15540</v>
      </c>
      <c r="Q31">
        <f>'9月'!$E31*'9月'!$C31</f>
        <v>14924</v>
      </c>
      <c r="R31">
        <f>'9月'!$F31*'9月'!$C31</f>
        <v>30464</v>
      </c>
    </row>
    <row r="32" spans="1:18">
      <c r="A32" s="26" t="str">
        <f t="shared" si="2"/>
        <v>2001/9末</v>
      </c>
      <c r="B32" s="26" t="str">
        <f t="shared" si="2"/>
        <v>平成13/9末</v>
      </c>
      <c r="C32" s="43">
        <v>29</v>
      </c>
      <c r="D32" s="43">
        <v>585</v>
      </c>
      <c r="E32" s="43">
        <v>500</v>
      </c>
      <c r="F32" s="43">
        <v>1085</v>
      </c>
      <c r="G32" s="30" t="s">
        <v>15</v>
      </c>
      <c r="J32" s="46" t="s">
        <v>41</v>
      </c>
      <c r="K32" s="46">
        <f>SUM($D$73:$D$77)</f>
        <v>2318</v>
      </c>
      <c r="L32" s="46">
        <f>SUM($E$73:$E$77)</f>
        <v>2915</v>
      </c>
      <c r="M32" s="46">
        <f>SUM($F$73:$F$77)</f>
        <v>5233</v>
      </c>
      <c r="O32" s="17">
        <f>'9月'!$C32</f>
        <v>29</v>
      </c>
      <c r="P32">
        <f>'9月'!$D32*'9月'!$C32</f>
        <v>16965</v>
      </c>
      <c r="Q32">
        <f>'9月'!$E32*'9月'!$C32</f>
        <v>14500</v>
      </c>
      <c r="R32">
        <f>'9月'!$F32*'9月'!$C32</f>
        <v>31465</v>
      </c>
    </row>
    <row r="33" spans="1:18">
      <c r="A33" s="26" t="str">
        <f t="shared" si="2"/>
        <v>2001/9末</v>
      </c>
      <c r="B33" s="26" t="str">
        <f t="shared" si="2"/>
        <v>平成13/9末</v>
      </c>
      <c r="C33" s="43">
        <v>30</v>
      </c>
      <c r="D33" s="43">
        <v>596</v>
      </c>
      <c r="E33" s="43">
        <v>553</v>
      </c>
      <c r="F33" s="43">
        <v>1149</v>
      </c>
      <c r="G33" s="30" t="s">
        <v>15</v>
      </c>
      <c r="J33" s="46" t="s">
        <v>42</v>
      </c>
      <c r="K33" s="46">
        <f>SUM($D$78:$D$82)</f>
        <v>1642</v>
      </c>
      <c r="L33" s="46">
        <f>SUM($E$78:$E$82)</f>
        <v>2512</v>
      </c>
      <c r="M33" s="46">
        <f>SUM($F$78:$F$82)</f>
        <v>4154</v>
      </c>
      <c r="O33" s="17">
        <f>'9月'!$C33</f>
        <v>30</v>
      </c>
      <c r="P33">
        <f>'9月'!$D33*'9月'!$C33</f>
        <v>17880</v>
      </c>
      <c r="Q33">
        <f>'9月'!$E33*'9月'!$C33</f>
        <v>16590</v>
      </c>
      <c r="R33">
        <f>'9月'!$F33*'9月'!$C33</f>
        <v>34470</v>
      </c>
    </row>
    <row r="34" spans="1:18">
      <c r="A34" s="26" t="str">
        <f t="shared" si="2"/>
        <v>2001/9末</v>
      </c>
      <c r="B34" s="26" t="str">
        <f t="shared" si="2"/>
        <v>平成13/9末</v>
      </c>
      <c r="C34" s="43">
        <v>31</v>
      </c>
      <c r="D34" s="43">
        <v>583</v>
      </c>
      <c r="E34" s="43">
        <v>486</v>
      </c>
      <c r="F34" s="43">
        <v>1069</v>
      </c>
      <c r="G34" s="30" t="s">
        <v>15</v>
      </c>
      <c r="J34" s="46" t="s">
        <v>43</v>
      </c>
      <c r="K34" s="46">
        <f>SUM($D$83:$D$87)</f>
        <v>968</v>
      </c>
      <c r="L34" s="46">
        <f>SUM($E$83:$E$87)</f>
        <v>1726</v>
      </c>
      <c r="M34" s="46">
        <f>SUM($F$83:$F$87)</f>
        <v>2694</v>
      </c>
      <c r="O34" s="17">
        <f>'9月'!$C34</f>
        <v>31</v>
      </c>
      <c r="P34">
        <f>'9月'!$D34*'9月'!$C34</f>
        <v>18073</v>
      </c>
      <c r="Q34">
        <f>'9月'!$E34*'9月'!$C34</f>
        <v>15066</v>
      </c>
      <c r="R34">
        <f>'9月'!$F34*'9月'!$C34</f>
        <v>33139</v>
      </c>
    </row>
    <row r="35" spans="1:18">
      <c r="A35" s="26" t="str">
        <f t="shared" si="2"/>
        <v>2001/9末</v>
      </c>
      <c r="B35" s="26" t="str">
        <f t="shared" si="2"/>
        <v>平成13/9末</v>
      </c>
      <c r="C35" s="43">
        <v>32</v>
      </c>
      <c r="D35" s="43">
        <v>576</v>
      </c>
      <c r="E35" s="43">
        <v>458</v>
      </c>
      <c r="F35" s="43">
        <v>1034</v>
      </c>
      <c r="G35" s="30" t="s">
        <v>15</v>
      </c>
      <c r="J35" s="46" t="s">
        <v>44</v>
      </c>
      <c r="K35" s="46">
        <f>SUM($D$88:$D$92)</f>
        <v>468</v>
      </c>
      <c r="L35" s="46">
        <f>SUM($E$88:$E$92)</f>
        <v>1031</v>
      </c>
      <c r="M35" s="46">
        <f>SUM($F$88:$F$92)</f>
        <v>1499</v>
      </c>
      <c r="O35" s="17">
        <f>'9月'!$C35</f>
        <v>32</v>
      </c>
      <c r="P35">
        <f>'9月'!$D35*'9月'!$C35</f>
        <v>18432</v>
      </c>
      <c r="Q35">
        <f>'9月'!$E35*'9月'!$C35</f>
        <v>14656</v>
      </c>
      <c r="R35">
        <f>'9月'!$F35*'9月'!$C35</f>
        <v>33088</v>
      </c>
    </row>
    <row r="36" spans="1:18">
      <c r="A36" s="26" t="str">
        <f t="shared" si="2"/>
        <v>2001/9末</v>
      </c>
      <c r="B36" s="26" t="str">
        <f t="shared" si="2"/>
        <v>平成13/9末</v>
      </c>
      <c r="C36" s="43">
        <v>33</v>
      </c>
      <c r="D36" s="43">
        <v>510</v>
      </c>
      <c r="E36" s="43">
        <v>511</v>
      </c>
      <c r="F36" s="43">
        <v>1021</v>
      </c>
      <c r="G36" s="30" t="s">
        <v>15</v>
      </c>
      <c r="J36" s="46" t="s">
        <v>45</v>
      </c>
      <c r="K36" s="46">
        <f>SUM($D$93:$D$97)</f>
        <v>130</v>
      </c>
      <c r="L36" s="46">
        <f>SUM($E$93:$E$97)</f>
        <v>412</v>
      </c>
      <c r="M36" s="46">
        <f>SUM($F$93:$F$97)</f>
        <v>542</v>
      </c>
      <c r="O36" s="17">
        <f>'9月'!$C36</f>
        <v>33</v>
      </c>
      <c r="P36">
        <f>'9月'!$D36*'9月'!$C36</f>
        <v>16830</v>
      </c>
      <c r="Q36">
        <f>'9月'!$E36*'9月'!$C36</f>
        <v>16863</v>
      </c>
      <c r="R36">
        <f>'9月'!$F36*'9月'!$C36</f>
        <v>33693</v>
      </c>
    </row>
    <row r="37" spans="1:18">
      <c r="A37" s="26" t="str">
        <f t="shared" ref="A37:B52" si="3">A36</f>
        <v>2001/9末</v>
      </c>
      <c r="B37" s="26" t="str">
        <f t="shared" si="3"/>
        <v>平成13/9末</v>
      </c>
      <c r="C37" s="43">
        <v>34</v>
      </c>
      <c r="D37" s="43">
        <v>565</v>
      </c>
      <c r="E37" s="43">
        <v>511</v>
      </c>
      <c r="F37" s="43">
        <v>1076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79</v>
      </c>
      <c r="M37" s="46">
        <f>SUM($F$98:$F$102)</f>
        <v>99</v>
      </c>
      <c r="O37" s="17">
        <f>'9月'!$C37</f>
        <v>34</v>
      </c>
      <c r="P37">
        <f>'9月'!$D37*'9月'!$C37</f>
        <v>19210</v>
      </c>
      <c r="Q37">
        <f>'9月'!$E37*'9月'!$C37</f>
        <v>17374</v>
      </c>
      <c r="R37">
        <f>'9月'!$F37*'9月'!$C37</f>
        <v>36584</v>
      </c>
    </row>
    <row r="38" spans="1:18">
      <c r="A38" s="26" t="str">
        <f t="shared" si="3"/>
        <v>2001/9末</v>
      </c>
      <c r="B38" s="26" t="str">
        <f t="shared" si="3"/>
        <v>平成13/9末</v>
      </c>
      <c r="C38" s="43">
        <v>35</v>
      </c>
      <c r="D38" s="43">
        <v>431</v>
      </c>
      <c r="E38" s="43">
        <v>383</v>
      </c>
      <c r="F38" s="43">
        <v>814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'9月'!$C38</f>
        <v>35</v>
      </c>
      <c r="P38">
        <f>'9月'!$D38*'9月'!$C38</f>
        <v>15085</v>
      </c>
      <c r="Q38">
        <f>'9月'!$E38*'9月'!$C38</f>
        <v>13405</v>
      </c>
      <c r="R38">
        <f>'9月'!$F38*'9月'!$C38</f>
        <v>28490</v>
      </c>
    </row>
    <row r="39" spans="1:18">
      <c r="A39" s="26" t="str">
        <f t="shared" si="3"/>
        <v>2001/9末</v>
      </c>
      <c r="B39" s="26" t="str">
        <f t="shared" si="3"/>
        <v>平成13/9末</v>
      </c>
      <c r="C39" s="43">
        <v>36</v>
      </c>
      <c r="D39" s="43">
        <v>529</v>
      </c>
      <c r="E39" s="43">
        <v>499</v>
      </c>
      <c r="F39" s="43">
        <v>1028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19044</v>
      </c>
      <c r="Q39">
        <f>'9月'!$E39*'9月'!$C39</f>
        <v>17964</v>
      </c>
      <c r="R39">
        <f>'9月'!$F39*'9月'!$C39</f>
        <v>37008</v>
      </c>
    </row>
    <row r="40" spans="1:18">
      <c r="A40" s="26" t="str">
        <f t="shared" si="3"/>
        <v>2001/9末</v>
      </c>
      <c r="B40" s="26" t="str">
        <f t="shared" si="3"/>
        <v>平成13/9末</v>
      </c>
      <c r="C40" s="43">
        <v>37</v>
      </c>
      <c r="D40" s="43">
        <v>538</v>
      </c>
      <c r="E40" s="43">
        <v>516</v>
      </c>
      <c r="F40" s="43">
        <v>1054</v>
      </c>
      <c r="G40" s="30" t="s">
        <v>15</v>
      </c>
      <c r="O40" s="17">
        <f>'9月'!$C40</f>
        <v>37</v>
      </c>
      <c r="P40">
        <f>'9月'!$D40*'9月'!$C40</f>
        <v>19906</v>
      </c>
      <c r="Q40">
        <f>'9月'!$E40*'9月'!$C40</f>
        <v>19092</v>
      </c>
      <c r="R40">
        <f>'9月'!$F40*'9月'!$C40</f>
        <v>38998</v>
      </c>
    </row>
    <row r="41" spans="1:18">
      <c r="A41" s="26" t="str">
        <f t="shared" si="3"/>
        <v>2001/9末</v>
      </c>
      <c r="B41" s="26" t="str">
        <f t="shared" si="3"/>
        <v>平成13/9末</v>
      </c>
      <c r="C41" s="43">
        <v>38</v>
      </c>
      <c r="D41" s="43">
        <v>505</v>
      </c>
      <c r="E41" s="43">
        <v>535</v>
      </c>
      <c r="F41" s="43">
        <v>1040</v>
      </c>
      <c r="G41" s="30" t="s">
        <v>15</v>
      </c>
      <c r="O41" s="17">
        <f>'9月'!$C41</f>
        <v>38</v>
      </c>
      <c r="P41">
        <f>'9月'!$D41*'9月'!$C41</f>
        <v>19190</v>
      </c>
      <c r="Q41">
        <f>'9月'!$E41*'9月'!$C41</f>
        <v>20330</v>
      </c>
      <c r="R41">
        <f>'9月'!$F41*'9月'!$C41</f>
        <v>39520</v>
      </c>
    </row>
    <row r="42" spans="1:18">
      <c r="A42" s="26" t="str">
        <f t="shared" si="3"/>
        <v>2001/9末</v>
      </c>
      <c r="B42" s="26" t="str">
        <f t="shared" si="3"/>
        <v>平成13/9末</v>
      </c>
      <c r="C42" s="43">
        <v>39</v>
      </c>
      <c r="D42" s="43">
        <v>586</v>
      </c>
      <c r="E42" s="43">
        <v>486</v>
      </c>
      <c r="F42" s="43">
        <v>1072</v>
      </c>
      <c r="G42" s="30" t="s">
        <v>15</v>
      </c>
      <c r="O42" s="17">
        <f>'9月'!$C42</f>
        <v>39</v>
      </c>
      <c r="P42">
        <f>'9月'!$D42*'9月'!$C42</f>
        <v>22854</v>
      </c>
      <c r="Q42">
        <f>'9月'!$E42*'9月'!$C42</f>
        <v>18954</v>
      </c>
      <c r="R42">
        <f>'9月'!$F42*'9月'!$C42</f>
        <v>41808</v>
      </c>
    </row>
    <row r="43" spans="1:18">
      <c r="A43" s="26" t="str">
        <f t="shared" si="3"/>
        <v>2001/9末</v>
      </c>
      <c r="B43" s="26" t="str">
        <f t="shared" si="3"/>
        <v>平成13/9末</v>
      </c>
      <c r="C43" s="43">
        <v>40</v>
      </c>
      <c r="D43" s="43">
        <v>529</v>
      </c>
      <c r="E43" s="43">
        <v>498</v>
      </c>
      <c r="F43" s="43">
        <v>1027</v>
      </c>
      <c r="G43" s="30" t="s">
        <v>15</v>
      </c>
      <c r="O43" s="17">
        <f>'9月'!$C43</f>
        <v>40</v>
      </c>
      <c r="P43">
        <f>'9月'!$D43*'9月'!$C43</f>
        <v>21160</v>
      </c>
      <c r="Q43">
        <f>'9月'!$E43*'9月'!$C43</f>
        <v>19920</v>
      </c>
      <c r="R43">
        <f>'9月'!$F43*'9月'!$C43</f>
        <v>41080</v>
      </c>
    </row>
    <row r="44" spans="1:18">
      <c r="A44" s="26" t="str">
        <f t="shared" si="3"/>
        <v>2001/9末</v>
      </c>
      <c r="B44" s="26" t="str">
        <f t="shared" si="3"/>
        <v>平成13/9末</v>
      </c>
      <c r="C44" s="43">
        <v>41</v>
      </c>
      <c r="D44" s="43">
        <v>577</v>
      </c>
      <c r="E44" s="43">
        <v>540</v>
      </c>
      <c r="F44" s="43">
        <v>1117</v>
      </c>
      <c r="G44" s="30" t="s">
        <v>15</v>
      </c>
      <c r="O44" s="17">
        <f>'9月'!$C44</f>
        <v>41</v>
      </c>
      <c r="P44">
        <f>'9月'!$D44*'9月'!$C44</f>
        <v>23657</v>
      </c>
      <c r="Q44">
        <f>'9月'!$E44*'9月'!$C44</f>
        <v>22140</v>
      </c>
      <c r="R44">
        <f>'9月'!$F44*'9月'!$C44</f>
        <v>45797</v>
      </c>
    </row>
    <row r="45" spans="1:18">
      <c r="A45" s="26" t="str">
        <f t="shared" si="3"/>
        <v>2001/9末</v>
      </c>
      <c r="B45" s="26" t="str">
        <f t="shared" si="3"/>
        <v>平成13/9末</v>
      </c>
      <c r="C45" s="43">
        <v>42</v>
      </c>
      <c r="D45" s="43">
        <v>583</v>
      </c>
      <c r="E45" s="43">
        <v>559</v>
      </c>
      <c r="F45" s="43">
        <v>1142</v>
      </c>
      <c r="G45" s="30" t="s">
        <v>15</v>
      </c>
      <c r="O45" s="17">
        <f>'9月'!$C45</f>
        <v>42</v>
      </c>
      <c r="P45">
        <f>'9月'!$D45*'9月'!$C45</f>
        <v>24486</v>
      </c>
      <c r="Q45">
        <f>'9月'!$E45*'9月'!$C45</f>
        <v>23478</v>
      </c>
      <c r="R45">
        <f>'9月'!$F45*'9月'!$C45</f>
        <v>47964</v>
      </c>
    </row>
    <row r="46" spans="1:18">
      <c r="A46" s="26" t="str">
        <f t="shared" si="3"/>
        <v>2001/9末</v>
      </c>
      <c r="B46" s="26" t="str">
        <f t="shared" si="3"/>
        <v>平成13/9末</v>
      </c>
      <c r="C46" s="43">
        <v>43</v>
      </c>
      <c r="D46" s="43">
        <v>611</v>
      </c>
      <c r="E46" s="43">
        <v>518</v>
      </c>
      <c r="F46" s="43">
        <v>1129</v>
      </c>
      <c r="G46" s="30" t="s">
        <v>15</v>
      </c>
      <c r="O46" s="17">
        <f>'9月'!$C46</f>
        <v>43</v>
      </c>
      <c r="P46">
        <f>'9月'!$D46*'9月'!$C46</f>
        <v>26273</v>
      </c>
      <c r="Q46">
        <f>'9月'!$E46*'9月'!$C46</f>
        <v>22274</v>
      </c>
      <c r="R46">
        <f>'9月'!$F46*'9月'!$C46</f>
        <v>48547</v>
      </c>
    </row>
    <row r="47" spans="1:18">
      <c r="A47" s="26" t="str">
        <f t="shared" si="3"/>
        <v>2001/9末</v>
      </c>
      <c r="B47" s="26" t="str">
        <f t="shared" si="3"/>
        <v>平成13/9末</v>
      </c>
      <c r="C47" s="43">
        <v>44</v>
      </c>
      <c r="D47" s="43">
        <v>565</v>
      </c>
      <c r="E47" s="43">
        <v>551</v>
      </c>
      <c r="F47" s="43">
        <v>1116</v>
      </c>
      <c r="G47" s="30" t="s">
        <v>15</v>
      </c>
      <c r="O47" s="17">
        <f>'9月'!$C47</f>
        <v>44</v>
      </c>
      <c r="P47">
        <f>'9月'!$D47*'9月'!$C47</f>
        <v>24860</v>
      </c>
      <c r="Q47">
        <f>'9月'!$E47*'9月'!$C47</f>
        <v>24244</v>
      </c>
      <c r="R47">
        <f>'9月'!$F47*'9月'!$C47</f>
        <v>49104</v>
      </c>
    </row>
    <row r="48" spans="1:18">
      <c r="A48" s="26" t="str">
        <f t="shared" si="3"/>
        <v>2001/9末</v>
      </c>
      <c r="B48" s="26" t="str">
        <f t="shared" si="3"/>
        <v>平成13/9末</v>
      </c>
      <c r="C48" s="43">
        <v>45</v>
      </c>
      <c r="D48" s="43">
        <v>592</v>
      </c>
      <c r="E48" s="43">
        <v>527</v>
      </c>
      <c r="F48" s="43">
        <v>1119</v>
      </c>
      <c r="G48" s="30" t="s">
        <v>15</v>
      </c>
      <c r="O48" s="17">
        <f>'9月'!$C48</f>
        <v>45</v>
      </c>
      <c r="P48">
        <f>'9月'!$D48*'9月'!$C48</f>
        <v>26640</v>
      </c>
      <c r="Q48">
        <f>'9月'!$E48*'9月'!$C48</f>
        <v>23715</v>
      </c>
      <c r="R48">
        <f>'9月'!$F48*'9月'!$C48</f>
        <v>50355</v>
      </c>
    </row>
    <row r="49" spans="1:18">
      <c r="A49" s="26" t="str">
        <f t="shared" si="3"/>
        <v>2001/9末</v>
      </c>
      <c r="B49" s="26" t="str">
        <f t="shared" si="3"/>
        <v>平成13/9末</v>
      </c>
      <c r="C49" s="43">
        <v>46</v>
      </c>
      <c r="D49" s="43">
        <v>606</v>
      </c>
      <c r="E49" s="43">
        <v>598</v>
      </c>
      <c r="F49" s="43">
        <v>1204</v>
      </c>
      <c r="G49" s="30" t="s">
        <v>15</v>
      </c>
      <c r="O49" s="17">
        <f>'9月'!$C49</f>
        <v>46</v>
      </c>
      <c r="P49">
        <f>'9月'!$D49*'9月'!$C49</f>
        <v>27876</v>
      </c>
      <c r="Q49">
        <f>'9月'!$E49*'9月'!$C49</f>
        <v>27508</v>
      </c>
      <c r="R49">
        <f>'9月'!$F49*'9月'!$C49</f>
        <v>55384</v>
      </c>
    </row>
    <row r="50" spans="1:18">
      <c r="A50" s="26" t="str">
        <f t="shared" si="3"/>
        <v>2001/9末</v>
      </c>
      <c r="B50" s="26" t="str">
        <f t="shared" si="3"/>
        <v>平成13/9末</v>
      </c>
      <c r="C50" s="43">
        <v>47</v>
      </c>
      <c r="D50" s="43">
        <v>582</v>
      </c>
      <c r="E50" s="43">
        <v>555</v>
      </c>
      <c r="F50" s="43">
        <v>1137</v>
      </c>
      <c r="G50" s="30" t="s">
        <v>15</v>
      </c>
      <c r="O50" s="17">
        <f>'9月'!$C50</f>
        <v>47</v>
      </c>
      <c r="P50">
        <f>'9月'!$D50*'9月'!$C50</f>
        <v>27354</v>
      </c>
      <c r="Q50">
        <f>'9月'!$E50*'9月'!$C50</f>
        <v>26085</v>
      </c>
      <c r="R50">
        <f>'9月'!$F50*'9月'!$C50</f>
        <v>53439</v>
      </c>
    </row>
    <row r="51" spans="1:18">
      <c r="A51" s="26" t="str">
        <f t="shared" si="3"/>
        <v>2001/9末</v>
      </c>
      <c r="B51" s="26" t="str">
        <f t="shared" si="3"/>
        <v>平成13/9末</v>
      </c>
      <c r="C51" s="43">
        <v>48</v>
      </c>
      <c r="D51" s="43">
        <v>658</v>
      </c>
      <c r="E51" s="43">
        <v>612</v>
      </c>
      <c r="F51" s="43">
        <v>1270</v>
      </c>
      <c r="G51" s="30" t="s">
        <v>15</v>
      </c>
      <c r="O51" s="17">
        <f>'9月'!$C51</f>
        <v>48</v>
      </c>
      <c r="P51">
        <f>'9月'!$D51*'9月'!$C51</f>
        <v>31584</v>
      </c>
      <c r="Q51">
        <f>'9月'!$E51*'9月'!$C51</f>
        <v>29376</v>
      </c>
      <c r="R51">
        <f>'9月'!$F51*'9月'!$C51</f>
        <v>60960</v>
      </c>
    </row>
    <row r="52" spans="1:18">
      <c r="A52" s="26" t="str">
        <f t="shared" si="3"/>
        <v>2001/9末</v>
      </c>
      <c r="B52" s="26" t="str">
        <f t="shared" si="3"/>
        <v>平成13/9末</v>
      </c>
      <c r="C52" s="43">
        <v>49</v>
      </c>
      <c r="D52" s="43">
        <v>672</v>
      </c>
      <c r="E52" s="43">
        <v>602</v>
      </c>
      <c r="F52" s="43">
        <v>1274</v>
      </c>
      <c r="G52" s="30" t="s">
        <v>15</v>
      </c>
      <c r="O52" s="17">
        <f>'9月'!$C52</f>
        <v>49</v>
      </c>
      <c r="P52">
        <f>'9月'!$D52*'9月'!$C52</f>
        <v>32928</v>
      </c>
      <c r="Q52">
        <f>'9月'!$E52*'9月'!$C52</f>
        <v>29498</v>
      </c>
      <c r="R52">
        <f>'9月'!$F52*'9月'!$C52</f>
        <v>62426</v>
      </c>
    </row>
    <row r="53" spans="1:18">
      <c r="A53" s="26" t="str">
        <f t="shared" ref="A53:B68" si="4">A52</f>
        <v>2001/9末</v>
      </c>
      <c r="B53" s="26" t="str">
        <f t="shared" si="4"/>
        <v>平成13/9末</v>
      </c>
      <c r="C53" s="43">
        <v>50</v>
      </c>
      <c r="D53" s="43">
        <v>703</v>
      </c>
      <c r="E53" s="43">
        <v>686</v>
      </c>
      <c r="F53" s="43">
        <v>1389</v>
      </c>
      <c r="G53" s="30" t="s">
        <v>15</v>
      </c>
      <c r="O53" s="17">
        <f>'9月'!$C53</f>
        <v>50</v>
      </c>
      <c r="P53">
        <f>'9月'!$D53*'9月'!$C53</f>
        <v>35150</v>
      </c>
      <c r="Q53">
        <f>'9月'!$E53*'9月'!$C53</f>
        <v>34300</v>
      </c>
      <c r="R53">
        <f>'9月'!$F53*'9月'!$C53</f>
        <v>69450</v>
      </c>
    </row>
    <row r="54" spans="1:18">
      <c r="A54" s="26" t="str">
        <f t="shared" si="4"/>
        <v>2001/9末</v>
      </c>
      <c r="B54" s="26" t="str">
        <f t="shared" si="4"/>
        <v>平成13/9末</v>
      </c>
      <c r="C54" s="43">
        <v>51</v>
      </c>
      <c r="D54" s="43">
        <v>715</v>
      </c>
      <c r="E54" s="43">
        <v>716</v>
      </c>
      <c r="F54" s="43">
        <v>1431</v>
      </c>
      <c r="G54" s="30" t="s">
        <v>15</v>
      </c>
      <c r="O54" s="17">
        <f>'9月'!$C54</f>
        <v>51</v>
      </c>
      <c r="P54">
        <f>'9月'!$D54*'9月'!$C54</f>
        <v>36465</v>
      </c>
      <c r="Q54">
        <f>'9月'!$E54*'9月'!$C54</f>
        <v>36516</v>
      </c>
      <c r="R54">
        <f>'9月'!$F54*'9月'!$C54</f>
        <v>72981</v>
      </c>
    </row>
    <row r="55" spans="1:18">
      <c r="A55" s="26" t="str">
        <f t="shared" si="4"/>
        <v>2001/9末</v>
      </c>
      <c r="B55" s="26" t="str">
        <f t="shared" si="4"/>
        <v>平成13/9末</v>
      </c>
      <c r="C55" s="43">
        <v>52</v>
      </c>
      <c r="D55" s="43">
        <v>856</v>
      </c>
      <c r="E55" s="43">
        <v>798</v>
      </c>
      <c r="F55" s="43">
        <v>1654</v>
      </c>
      <c r="G55" s="30" t="s">
        <v>15</v>
      </c>
      <c r="O55" s="17">
        <f>'9月'!$C55</f>
        <v>52</v>
      </c>
      <c r="P55">
        <f>'9月'!$D55*'9月'!$C55</f>
        <v>44512</v>
      </c>
      <c r="Q55">
        <f>'9月'!$E55*'9月'!$C55</f>
        <v>41496</v>
      </c>
      <c r="R55">
        <f>'9月'!$F55*'9月'!$C55</f>
        <v>86008</v>
      </c>
    </row>
    <row r="56" spans="1:18">
      <c r="A56" s="26" t="str">
        <f t="shared" si="4"/>
        <v>2001/9末</v>
      </c>
      <c r="B56" s="26" t="str">
        <f t="shared" si="4"/>
        <v>平成13/9末</v>
      </c>
      <c r="C56" s="43">
        <v>53</v>
      </c>
      <c r="D56" s="43">
        <v>861</v>
      </c>
      <c r="E56" s="43">
        <v>738</v>
      </c>
      <c r="F56" s="43">
        <v>1599</v>
      </c>
      <c r="G56" s="30" t="s">
        <v>15</v>
      </c>
      <c r="O56" s="17">
        <f>'9月'!$C56</f>
        <v>53</v>
      </c>
      <c r="P56">
        <f>'9月'!$D56*'9月'!$C56</f>
        <v>45633</v>
      </c>
      <c r="Q56">
        <f>'9月'!$E56*'9月'!$C56</f>
        <v>39114</v>
      </c>
      <c r="R56">
        <f>'9月'!$F56*'9月'!$C56</f>
        <v>84747</v>
      </c>
    </row>
    <row r="57" spans="1:18">
      <c r="A57" s="26" t="str">
        <f t="shared" si="4"/>
        <v>2001/9末</v>
      </c>
      <c r="B57" s="26" t="str">
        <f t="shared" si="4"/>
        <v>平成13/9末</v>
      </c>
      <c r="C57" s="43">
        <v>54</v>
      </c>
      <c r="D57" s="43">
        <v>749</v>
      </c>
      <c r="E57" s="43">
        <v>681</v>
      </c>
      <c r="F57" s="43">
        <v>1430</v>
      </c>
      <c r="G57" s="30" t="s">
        <v>15</v>
      </c>
      <c r="O57" s="17">
        <f>'9月'!$C57</f>
        <v>54</v>
      </c>
      <c r="P57">
        <f>'9月'!$D57*'9月'!$C57</f>
        <v>40446</v>
      </c>
      <c r="Q57">
        <f>'9月'!$E57*'9月'!$C57</f>
        <v>36774</v>
      </c>
      <c r="R57">
        <f>'9月'!$F57*'9月'!$C57</f>
        <v>77220</v>
      </c>
    </row>
    <row r="58" spans="1:18">
      <c r="A58" s="26" t="str">
        <f t="shared" si="4"/>
        <v>2001/9末</v>
      </c>
      <c r="B58" s="26" t="str">
        <f t="shared" si="4"/>
        <v>平成13/9末</v>
      </c>
      <c r="C58" s="43">
        <v>55</v>
      </c>
      <c r="D58" s="43">
        <v>440</v>
      </c>
      <c r="E58" s="43">
        <v>384</v>
      </c>
      <c r="F58" s="43">
        <v>824</v>
      </c>
      <c r="G58" s="30" t="s">
        <v>15</v>
      </c>
      <c r="O58" s="17">
        <f>'9月'!$C58</f>
        <v>55</v>
      </c>
      <c r="P58">
        <f>'9月'!$D58*'9月'!$C58</f>
        <v>24200</v>
      </c>
      <c r="Q58">
        <f>'9月'!$E58*'9月'!$C58</f>
        <v>21120</v>
      </c>
      <c r="R58">
        <f>'9月'!$F58*'9月'!$C58</f>
        <v>45320</v>
      </c>
    </row>
    <row r="59" spans="1:18">
      <c r="A59" s="26" t="str">
        <f t="shared" si="4"/>
        <v>2001/9末</v>
      </c>
      <c r="B59" s="26" t="str">
        <f t="shared" si="4"/>
        <v>平成13/9末</v>
      </c>
      <c r="C59" s="43">
        <v>56</v>
      </c>
      <c r="D59" s="43">
        <v>474</v>
      </c>
      <c r="E59" s="43">
        <v>491</v>
      </c>
      <c r="F59" s="43">
        <v>965</v>
      </c>
      <c r="G59" s="30" t="s">
        <v>15</v>
      </c>
      <c r="O59" s="17">
        <f>'9月'!$C59</f>
        <v>56</v>
      </c>
      <c r="P59">
        <f>'9月'!$D59*'9月'!$C59</f>
        <v>26544</v>
      </c>
      <c r="Q59">
        <f>'9月'!$E59*'9月'!$C59</f>
        <v>27496</v>
      </c>
      <c r="R59">
        <f>'9月'!$F59*'9月'!$C59</f>
        <v>54040</v>
      </c>
    </row>
    <row r="60" spans="1:18">
      <c r="A60" s="26" t="str">
        <f t="shared" si="4"/>
        <v>2001/9末</v>
      </c>
      <c r="B60" s="26" t="str">
        <f t="shared" si="4"/>
        <v>平成13/9末</v>
      </c>
      <c r="C60" s="43">
        <v>57</v>
      </c>
      <c r="D60" s="43">
        <v>564</v>
      </c>
      <c r="E60" s="43">
        <v>534</v>
      </c>
      <c r="F60" s="43">
        <v>1098</v>
      </c>
      <c r="G60" s="30" t="s">
        <v>15</v>
      </c>
      <c r="O60" s="17">
        <f>'9月'!$C60</f>
        <v>57</v>
      </c>
      <c r="P60">
        <f>'9月'!$D60*'9月'!$C60</f>
        <v>32148</v>
      </c>
      <c r="Q60">
        <f>'9月'!$E60*'9月'!$C60</f>
        <v>30438</v>
      </c>
      <c r="R60">
        <f>'9月'!$F60*'9月'!$C60</f>
        <v>62586</v>
      </c>
    </row>
    <row r="61" spans="1:18">
      <c r="A61" s="26" t="str">
        <f t="shared" si="4"/>
        <v>2001/9末</v>
      </c>
      <c r="B61" s="26" t="str">
        <f t="shared" si="4"/>
        <v>平成13/9末</v>
      </c>
      <c r="C61" s="43">
        <v>58</v>
      </c>
      <c r="D61" s="43">
        <v>535</v>
      </c>
      <c r="E61" s="43">
        <v>572</v>
      </c>
      <c r="F61" s="43">
        <v>1107</v>
      </c>
      <c r="G61" s="30" t="s">
        <v>15</v>
      </c>
      <c r="O61" s="17">
        <f>'9月'!$C61</f>
        <v>58</v>
      </c>
      <c r="P61">
        <f>'9月'!$D61*'9月'!$C61</f>
        <v>31030</v>
      </c>
      <c r="Q61">
        <f>'9月'!$E61*'9月'!$C61</f>
        <v>33176</v>
      </c>
      <c r="R61">
        <f>'9月'!$F61*'9月'!$C61</f>
        <v>64206</v>
      </c>
    </row>
    <row r="62" spans="1:18">
      <c r="A62" s="26" t="str">
        <f t="shared" si="4"/>
        <v>2001/9末</v>
      </c>
      <c r="B62" s="26" t="str">
        <f t="shared" si="4"/>
        <v>平成13/9末</v>
      </c>
      <c r="C62" s="43">
        <v>59</v>
      </c>
      <c r="D62" s="43">
        <v>593</v>
      </c>
      <c r="E62" s="43">
        <v>565</v>
      </c>
      <c r="F62" s="43">
        <v>1158</v>
      </c>
      <c r="G62" s="30" t="s">
        <v>15</v>
      </c>
      <c r="O62" s="17">
        <f>'9月'!$C62</f>
        <v>59</v>
      </c>
      <c r="P62">
        <f>'9月'!$D62*'9月'!$C62</f>
        <v>34987</v>
      </c>
      <c r="Q62">
        <f>'9月'!$E62*'9月'!$C62</f>
        <v>33335</v>
      </c>
      <c r="R62">
        <f>'9月'!$F62*'9月'!$C62</f>
        <v>68322</v>
      </c>
    </row>
    <row r="63" spans="1:18">
      <c r="A63" s="26" t="str">
        <f t="shared" si="4"/>
        <v>2001/9末</v>
      </c>
      <c r="B63" s="26" t="str">
        <f t="shared" si="4"/>
        <v>平成13/9末</v>
      </c>
      <c r="C63" s="43">
        <v>60</v>
      </c>
      <c r="D63" s="43">
        <v>555</v>
      </c>
      <c r="E63" s="43">
        <v>583</v>
      </c>
      <c r="F63" s="43">
        <v>1138</v>
      </c>
      <c r="G63" s="30" t="s">
        <v>15</v>
      </c>
      <c r="O63" s="17">
        <f>'9月'!$C63</f>
        <v>60</v>
      </c>
      <c r="P63">
        <f>'9月'!$D63*'9月'!$C63</f>
        <v>33300</v>
      </c>
      <c r="Q63">
        <f>'9月'!$E63*'9月'!$C63</f>
        <v>34980</v>
      </c>
      <c r="R63">
        <f>'9月'!$F63*'9月'!$C63</f>
        <v>68280</v>
      </c>
    </row>
    <row r="64" spans="1:18">
      <c r="A64" s="26" t="str">
        <f t="shared" si="4"/>
        <v>2001/9末</v>
      </c>
      <c r="B64" s="26" t="str">
        <f t="shared" si="4"/>
        <v>平成13/9末</v>
      </c>
      <c r="C64" s="43">
        <v>61</v>
      </c>
      <c r="D64" s="43">
        <v>504</v>
      </c>
      <c r="E64" s="43">
        <v>522</v>
      </c>
      <c r="F64" s="43">
        <v>1026</v>
      </c>
      <c r="G64" s="30" t="s">
        <v>15</v>
      </c>
      <c r="O64" s="17">
        <f>'9月'!$C64</f>
        <v>61</v>
      </c>
      <c r="P64">
        <f>'9月'!$D64*'9月'!$C64</f>
        <v>30744</v>
      </c>
      <c r="Q64">
        <f>'9月'!$E64*'9月'!$C64</f>
        <v>31842</v>
      </c>
      <c r="R64">
        <f>'9月'!$F64*'9月'!$C64</f>
        <v>62586</v>
      </c>
    </row>
    <row r="65" spans="1:18">
      <c r="A65" s="26" t="str">
        <f t="shared" si="4"/>
        <v>2001/9末</v>
      </c>
      <c r="B65" s="26" t="str">
        <f t="shared" si="4"/>
        <v>平成13/9末</v>
      </c>
      <c r="C65" s="43">
        <v>62</v>
      </c>
      <c r="D65" s="43">
        <v>483</v>
      </c>
      <c r="E65" s="43">
        <v>491</v>
      </c>
      <c r="F65" s="43">
        <v>974</v>
      </c>
      <c r="G65" s="30" t="s">
        <v>15</v>
      </c>
      <c r="O65" s="17">
        <f>'9月'!$C65</f>
        <v>62</v>
      </c>
      <c r="P65">
        <f>'9月'!$D65*'9月'!$C65</f>
        <v>29946</v>
      </c>
      <c r="Q65">
        <f>'9月'!$E65*'9月'!$C65</f>
        <v>30442</v>
      </c>
      <c r="R65">
        <f>'9月'!$F65*'9月'!$C65</f>
        <v>60388</v>
      </c>
    </row>
    <row r="66" spans="1:18">
      <c r="A66" s="26" t="str">
        <f t="shared" si="4"/>
        <v>2001/9末</v>
      </c>
      <c r="B66" s="26" t="str">
        <f t="shared" si="4"/>
        <v>平成13/9末</v>
      </c>
      <c r="C66" s="43">
        <v>63</v>
      </c>
      <c r="D66" s="43">
        <v>502</v>
      </c>
      <c r="E66" s="43">
        <v>564</v>
      </c>
      <c r="F66" s="43">
        <v>1066</v>
      </c>
      <c r="G66" s="30" t="s">
        <v>15</v>
      </c>
      <c r="O66" s="17">
        <f>'9月'!$C66</f>
        <v>63</v>
      </c>
      <c r="P66">
        <f>'9月'!$D66*'9月'!$C66</f>
        <v>31626</v>
      </c>
      <c r="Q66">
        <f>'9月'!$E66*'9月'!$C66</f>
        <v>35532</v>
      </c>
      <c r="R66">
        <f>'9月'!$F66*'9月'!$C66</f>
        <v>67158</v>
      </c>
    </row>
    <row r="67" spans="1:18">
      <c r="A67" s="26" t="str">
        <f t="shared" si="4"/>
        <v>2001/9末</v>
      </c>
      <c r="B67" s="26" t="str">
        <f t="shared" si="4"/>
        <v>平成13/9末</v>
      </c>
      <c r="C67" s="43">
        <v>64</v>
      </c>
      <c r="D67" s="43">
        <v>451</v>
      </c>
      <c r="E67" s="43">
        <v>540</v>
      </c>
      <c r="F67" s="43">
        <v>991</v>
      </c>
      <c r="G67" s="30" t="s">
        <v>15</v>
      </c>
      <c r="O67" s="17">
        <f>'9月'!$C67</f>
        <v>64</v>
      </c>
      <c r="P67">
        <f>'9月'!$D67*'9月'!$C67</f>
        <v>28864</v>
      </c>
      <c r="Q67">
        <f>'9月'!$E67*'9月'!$C67</f>
        <v>34560</v>
      </c>
      <c r="R67">
        <f>'9月'!$F67*'9月'!$C67</f>
        <v>63424</v>
      </c>
    </row>
    <row r="68" spans="1:18">
      <c r="A68" s="25" t="str">
        <f t="shared" si="4"/>
        <v>2001/9末</v>
      </c>
      <c r="B68" s="25" t="str">
        <f t="shared" si="4"/>
        <v>平成13/9末</v>
      </c>
      <c r="C68" s="42">
        <v>65</v>
      </c>
      <c r="D68" s="42">
        <v>498</v>
      </c>
      <c r="E68" s="42">
        <v>631</v>
      </c>
      <c r="F68" s="42">
        <v>1129</v>
      </c>
      <c r="G68" s="29" t="s">
        <v>16</v>
      </c>
      <c r="O68" s="23">
        <f>'9月'!$C68</f>
        <v>65</v>
      </c>
      <c r="P68" s="24">
        <f>'9月'!$D68*'9月'!$C68</f>
        <v>32370</v>
      </c>
      <c r="Q68" s="24">
        <f>'9月'!$E68*'9月'!$C68</f>
        <v>41015</v>
      </c>
      <c r="R68" s="24">
        <f>'9月'!$F68*'9月'!$C68</f>
        <v>73385</v>
      </c>
    </row>
    <row r="69" spans="1:18">
      <c r="A69" s="26" t="str">
        <f t="shared" ref="A69:B84" si="5">A68</f>
        <v>2001/9末</v>
      </c>
      <c r="B69" s="26" t="str">
        <f t="shared" si="5"/>
        <v>平成13/9末</v>
      </c>
      <c r="C69" s="43">
        <v>66</v>
      </c>
      <c r="D69" s="43">
        <v>533</v>
      </c>
      <c r="E69" s="43">
        <v>562</v>
      </c>
      <c r="F69" s="43">
        <v>1095</v>
      </c>
      <c r="G69" s="30" t="s">
        <v>16</v>
      </c>
      <c r="O69" s="17">
        <f>'9月'!$C69</f>
        <v>66</v>
      </c>
      <c r="P69">
        <f>'9月'!$D69*'9月'!$C69</f>
        <v>35178</v>
      </c>
      <c r="Q69">
        <f>'9月'!$E69*'9月'!$C69</f>
        <v>37092</v>
      </c>
      <c r="R69">
        <f>'9月'!$F69*'9月'!$C69</f>
        <v>72270</v>
      </c>
    </row>
    <row r="70" spans="1:18">
      <c r="A70" s="26" t="str">
        <f t="shared" si="5"/>
        <v>2001/9末</v>
      </c>
      <c r="B70" s="26" t="str">
        <f t="shared" si="5"/>
        <v>平成13/9末</v>
      </c>
      <c r="C70" s="43">
        <v>67</v>
      </c>
      <c r="D70" s="43">
        <v>465</v>
      </c>
      <c r="E70" s="43">
        <v>587</v>
      </c>
      <c r="F70" s="43">
        <v>1052</v>
      </c>
      <c r="G70" s="30" t="s">
        <v>16</v>
      </c>
      <c r="O70" s="17">
        <f>'9月'!$C70</f>
        <v>67</v>
      </c>
      <c r="P70">
        <f>'9月'!$D70*'9月'!$C70</f>
        <v>31155</v>
      </c>
      <c r="Q70">
        <f>'9月'!$E70*'9月'!$C70</f>
        <v>39329</v>
      </c>
      <c r="R70">
        <f>'9月'!$F70*'9月'!$C70</f>
        <v>70484</v>
      </c>
    </row>
    <row r="71" spans="1:18">
      <c r="A71" s="26" t="str">
        <f t="shared" si="5"/>
        <v>2001/9末</v>
      </c>
      <c r="B71" s="26" t="str">
        <f t="shared" si="5"/>
        <v>平成13/9末</v>
      </c>
      <c r="C71" s="43">
        <v>68</v>
      </c>
      <c r="D71" s="43">
        <v>518</v>
      </c>
      <c r="E71" s="43">
        <v>598</v>
      </c>
      <c r="F71" s="43">
        <v>1116</v>
      </c>
      <c r="G71" s="30" t="s">
        <v>16</v>
      </c>
      <c r="O71" s="17">
        <f>'9月'!$C71</f>
        <v>68</v>
      </c>
      <c r="P71">
        <f>'9月'!$D71*'9月'!$C71</f>
        <v>35224</v>
      </c>
      <c r="Q71">
        <f>'9月'!$E71*'9月'!$C71</f>
        <v>40664</v>
      </c>
      <c r="R71">
        <f>'9月'!$F71*'9月'!$C71</f>
        <v>75888</v>
      </c>
    </row>
    <row r="72" spans="1:18">
      <c r="A72" s="26" t="str">
        <f t="shared" si="5"/>
        <v>2001/9末</v>
      </c>
      <c r="B72" s="26" t="str">
        <f t="shared" si="5"/>
        <v>平成13/9末</v>
      </c>
      <c r="C72" s="43">
        <v>69</v>
      </c>
      <c r="D72" s="43">
        <v>516</v>
      </c>
      <c r="E72" s="43">
        <v>629</v>
      </c>
      <c r="F72" s="43">
        <v>1145</v>
      </c>
      <c r="G72" s="30" t="s">
        <v>16</v>
      </c>
      <c r="O72" s="17">
        <f>'9月'!$C72</f>
        <v>69</v>
      </c>
      <c r="P72">
        <f>'9月'!$D72*'9月'!$C72</f>
        <v>35604</v>
      </c>
      <c r="Q72">
        <f>'9月'!$E72*'9月'!$C72</f>
        <v>43401</v>
      </c>
      <c r="R72">
        <f>'9月'!$F72*'9月'!$C72</f>
        <v>79005</v>
      </c>
    </row>
    <row r="73" spans="1:18">
      <c r="A73" s="26" t="str">
        <f t="shared" si="5"/>
        <v>2001/9末</v>
      </c>
      <c r="B73" s="26" t="str">
        <f t="shared" si="5"/>
        <v>平成13/9末</v>
      </c>
      <c r="C73" s="43">
        <v>70</v>
      </c>
      <c r="D73" s="43">
        <v>509</v>
      </c>
      <c r="E73" s="43">
        <v>626</v>
      </c>
      <c r="F73" s="43">
        <v>1135</v>
      </c>
      <c r="G73" s="30" t="s">
        <v>16</v>
      </c>
      <c r="O73" s="17">
        <f>'9月'!$C73</f>
        <v>70</v>
      </c>
      <c r="P73">
        <f>'9月'!$D73*'9月'!$C73</f>
        <v>35630</v>
      </c>
      <c r="Q73">
        <f>'9月'!$E73*'9月'!$C73</f>
        <v>43820</v>
      </c>
      <c r="R73">
        <f>'9月'!$F73*'9月'!$C73</f>
        <v>79450</v>
      </c>
    </row>
    <row r="74" spans="1:18">
      <c r="A74" s="26" t="str">
        <f t="shared" si="5"/>
        <v>2001/9末</v>
      </c>
      <c r="B74" s="26" t="str">
        <f t="shared" si="5"/>
        <v>平成13/9末</v>
      </c>
      <c r="C74" s="43">
        <v>71</v>
      </c>
      <c r="D74" s="43">
        <v>464</v>
      </c>
      <c r="E74" s="43">
        <v>516</v>
      </c>
      <c r="F74" s="43">
        <v>980</v>
      </c>
      <c r="G74" s="30" t="s">
        <v>16</v>
      </c>
      <c r="O74" s="17">
        <f>'9月'!$C74</f>
        <v>71</v>
      </c>
      <c r="P74">
        <f>'9月'!$D74*'9月'!$C74</f>
        <v>32944</v>
      </c>
      <c r="Q74">
        <f>'9月'!$E74*'9月'!$C74</f>
        <v>36636</v>
      </c>
      <c r="R74">
        <f>'9月'!$F74*'9月'!$C74</f>
        <v>69580</v>
      </c>
    </row>
    <row r="75" spans="1:18">
      <c r="A75" s="26" t="str">
        <f t="shared" si="5"/>
        <v>2001/9末</v>
      </c>
      <c r="B75" s="26" t="str">
        <f t="shared" si="5"/>
        <v>平成13/9末</v>
      </c>
      <c r="C75" s="43">
        <v>72</v>
      </c>
      <c r="D75" s="43">
        <v>477</v>
      </c>
      <c r="E75" s="43">
        <v>585</v>
      </c>
      <c r="F75" s="43">
        <v>1062</v>
      </c>
      <c r="G75" s="30" t="s">
        <v>16</v>
      </c>
      <c r="O75" s="17">
        <f>'9月'!$C75</f>
        <v>72</v>
      </c>
      <c r="P75">
        <f>'9月'!$D75*'9月'!$C75</f>
        <v>34344</v>
      </c>
      <c r="Q75">
        <f>'9月'!$E75*'9月'!$C75</f>
        <v>42120</v>
      </c>
      <c r="R75">
        <f>'9月'!$F75*'9月'!$C75</f>
        <v>76464</v>
      </c>
    </row>
    <row r="76" spans="1:18">
      <c r="A76" s="26" t="str">
        <f t="shared" si="5"/>
        <v>2001/9末</v>
      </c>
      <c r="B76" s="26" t="str">
        <f t="shared" si="5"/>
        <v>平成13/9末</v>
      </c>
      <c r="C76" s="43">
        <v>73</v>
      </c>
      <c r="D76" s="43">
        <v>442</v>
      </c>
      <c r="E76" s="43">
        <v>575</v>
      </c>
      <c r="F76" s="43">
        <v>1017</v>
      </c>
      <c r="G76" s="30" t="s">
        <v>16</v>
      </c>
      <c r="O76" s="17">
        <f>'9月'!$C76</f>
        <v>73</v>
      </c>
      <c r="P76">
        <f>'9月'!$D76*'9月'!$C76</f>
        <v>32266</v>
      </c>
      <c r="Q76">
        <f>'9月'!$E76*'9月'!$C76</f>
        <v>41975</v>
      </c>
      <c r="R76">
        <f>'9月'!$F76*'9月'!$C76</f>
        <v>74241</v>
      </c>
    </row>
    <row r="77" spans="1:18">
      <c r="A77" s="57" t="str">
        <f t="shared" si="5"/>
        <v>2001/9末</v>
      </c>
      <c r="B77" s="57" t="str">
        <f t="shared" si="5"/>
        <v>平成13/9末</v>
      </c>
      <c r="C77" s="60">
        <v>74</v>
      </c>
      <c r="D77" s="60">
        <v>426</v>
      </c>
      <c r="E77" s="60">
        <v>613</v>
      </c>
      <c r="F77" s="60">
        <v>1039</v>
      </c>
      <c r="G77" s="61" t="s">
        <v>16</v>
      </c>
      <c r="O77" s="17">
        <f>'9月'!$C77</f>
        <v>74</v>
      </c>
      <c r="P77">
        <f>'9月'!$D77*'9月'!$C77</f>
        <v>31524</v>
      </c>
      <c r="Q77">
        <f>'9月'!$E77*'9月'!$C77</f>
        <v>45362</v>
      </c>
      <c r="R77">
        <f>'9月'!$F77*'9月'!$C77</f>
        <v>76886</v>
      </c>
    </row>
    <row r="78" spans="1:18">
      <c r="A78" s="50" t="str">
        <f t="shared" si="5"/>
        <v>2001/9末</v>
      </c>
      <c r="B78" s="50" t="str">
        <f t="shared" si="5"/>
        <v>平成13/9末</v>
      </c>
      <c r="C78" s="59">
        <v>75</v>
      </c>
      <c r="D78" s="59">
        <v>409</v>
      </c>
      <c r="E78" s="59">
        <v>567</v>
      </c>
      <c r="F78" s="59">
        <v>976</v>
      </c>
      <c r="G78" s="52" t="s">
        <v>16</v>
      </c>
      <c r="O78" s="17">
        <f>'9月'!$C78</f>
        <v>75</v>
      </c>
      <c r="P78">
        <f>'9月'!$D78*'9月'!$C78</f>
        <v>30675</v>
      </c>
      <c r="Q78">
        <f>'9月'!$E78*'9月'!$C78</f>
        <v>42525</v>
      </c>
      <c r="R78">
        <f>'9月'!$F78*'9月'!$C78</f>
        <v>73200</v>
      </c>
    </row>
    <row r="79" spans="1:18">
      <c r="A79" s="26" t="str">
        <f t="shared" si="5"/>
        <v>2001/9末</v>
      </c>
      <c r="B79" s="26" t="str">
        <f t="shared" si="5"/>
        <v>平成13/9末</v>
      </c>
      <c r="C79" s="43">
        <v>76</v>
      </c>
      <c r="D79" s="43">
        <v>371</v>
      </c>
      <c r="E79" s="43">
        <v>502</v>
      </c>
      <c r="F79" s="43">
        <v>873</v>
      </c>
      <c r="G79" s="30" t="s">
        <v>16</v>
      </c>
      <c r="O79" s="17">
        <f>'9月'!$C79</f>
        <v>76</v>
      </c>
      <c r="P79">
        <f>'9月'!$D79*'9月'!$C79</f>
        <v>28196</v>
      </c>
      <c r="Q79">
        <f>'9月'!$E79*'9月'!$C79</f>
        <v>38152</v>
      </c>
      <c r="R79">
        <f>'9月'!$F79*'9月'!$C79</f>
        <v>66348</v>
      </c>
    </row>
    <row r="80" spans="1:18">
      <c r="A80" s="26" t="str">
        <f t="shared" si="5"/>
        <v>2001/9末</v>
      </c>
      <c r="B80" s="26" t="str">
        <f t="shared" si="5"/>
        <v>平成13/9末</v>
      </c>
      <c r="C80" s="43">
        <v>77</v>
      </c>
      <c r="D80" s="43">
        <v>349</v>
      </c>
      <c r="E80" s="43">
        <v>534</v>
      </c>
      <c r="F80" s="43">
        <v>883</v>
      </c>
      <c r="G80" s="30" t="s">
        <v>16</v>
      </c>
      <c r="O80" s="17">
        <f>'9月'!$C80</f>
        <v>77</v>
      </c>
      <c r="P80">
        <f>'9月'!$D80*'9月'!$C80</f>
        <v>26873</v>
      </c>
      <c r="Q80">
        <f>'9月'!$E80*'9月'!$C80</f>
        <v>41118</v>
      </c>
      <c r="R80">
        <f>'9月'!$F80*'9月'!$C80</f>
        <v>67991</v>
      </c>
    </row>
    <row r="81" spans="1:18">
      <c r="A81" s="26" t="str">
        <f t="shared" si="5"/>
        <v>2001/9末</v>
      </c>
      <c r="B81" s="26" t="str">
        <f t="shared" si="5"/>
        <v>平成13/9末</v>
      </c>
      <c r="C81" s="43">
        <v>78</v>
      </c>
      <c r="D81" s="43">
        <v>282</v>
      </c>
      <c r="E81" s="43">
        <v>485</v>
      </c>
      <c r="F81" s="43">
        <v>767</v>
      </c>
      <c r="G81" s="30" t="s">
        <v>16</v>
      </c>
      <c r="O81" s="17">
        <f>'9月'!$C81</f>
        <v>78</v>
      </c>
      <c r="P81">
        <f>'9月'!$D81*'9月'!$C81</f>
        <v>21996</v>
      </c>
      <c r="Q81">
        <f>'9月'!$E81*'9月'!$C81</f>
        <v>37830</v>
      </c>
      <c r="R81">
        <f>'9月'!$F81*'9月'!$C81</f>
        <v>59826</v>
      </c>
    </row>
    <row r="82" spans="1:18">
      <c r="A82" s="26" t="str">
        <f t="shared" si="5"/>
        <v>2001/9末</v>
      </c>
      <c r="B82" s="26" t="str">
        <f t="shared" si="5"/>
        <v>平成13/9末</v>
      </c>
      <c r="C82" s="43">
        <v>79</v>
      </c>
      <c r="D82" s="43">
        <v>231</v>
      </c>
      <c r="E82" s="43">
        <v>424</v>
      </c>
      <c r="F82" s="43">
        <v>655</v>
      </c>
      <c r="G82" s="30" t="s">
        <v>16</v>
      </c>
      <c r="O82" s="17">
        <f>'9月'!$C82</f>
        <v>79</v>
      </c>
      <c r="P82">
        <f>'9月'!$D82*'9月'!$C82</f>
        <v>18249</v>
      </c>
      <c r="Q82">
        <f>'9月'!$E82*'9月'!$C82</f>
        <v>33496</v>
      </c>
      <c r="R82">
        <f>'9月'!$F82*'9月'!$C82</f>
        <v>51745</v>
      </c>
    </row>
    <row r="83" spans="1:18">
      <c r="A83" s="26" t="str">
        <f t="shared" si="5"/>
        <v>2001/9末</v>
      </c>
      <c r="B83" s="26" t="str">
        <f t="shared" si="5"/>
        <v>平成13/9末</v>
      </c>
      <c r="C83" s="43">
        <v>80</v>
      </c>
      <c r="D83" s="43">
        <v>234</v>
      </c>
      <c r="E83" s="43">
        <v>402</v>
      </c>
      <c r="F83" s="43">
        <v>636</v>
      </c>
      <c r="G83" s="30" t="s">
        <v>16</v>
      </c>
      <c r="O83" s="17">
        <f>'9月'!$C83</f>
        <v>80</v>
      </c>
      <c r="P83">
        <f>'9月'!$D83*'9月'!$C83</f>
        <v>18720</v>
      </c>
      <c r="Q83">
        <f>'9月'!$E83*'9月'!$C83</f>
        <v>32160</v>
      </c>
      <c r="R83">
        <f>'9月'!$F83*'9月'!$C83</f>
        <v>50880</v>
      </c>
    </row>
    <row r="84" spans="1:18">
      <c r="A84" s="26" t="str">
        <f t="shared" si="5"/>
        <v>2001/9末</v>
      </c>
      <c r="B84" s="26" t="str">
        <f t="shared" si="5"/>
        <v>平成13/9末</v>
      </c>
      <c r="C84" s="43">
        <v>81</v>
      </c>
      <c r="D84" s="43">
        <v>234</v>
      </c>
      <c r="E84" s="43">
        <v>417</v>
      </c>
      <c r="F84" s="43">
        <v>651</v>
      </c>
      <c r="G84" s="30" t="s">
        <v>16</v>
      </c>
      <c r="O84" s="17">
        <f>'9月'!$C84</f>
        <v>81</v>
      </c>
      <c r="P84">
        <f>'9月'!$D84*'9月'!$C84</f>
        <v>18954</v>
      </c>
      <c r="Q84">
        <f>'9月'!$E84*'9月'!$C84</f>
        <v>33777</v>
      </c>
      <c r="R84">
        <f>'9月'!$F84*'9月'!$C84</f>
        <v>52731</v>
      </c>
    </row>
    <row r="85" spans="1:18">
      <c r="A85" s="26" t="str">
        <f t="shared" ref="A85:B100" si="6">A84</f>
        <v>2001/9末</v>
      </c>
      <c r="B85" s="26" t="str">
        <f t="shared" si="6"/>
        <v>平成13/9末</v>
      </c>
      <c r="C85" s="43">
        <v>82</v>
      </c>
      <c r="D85" s="43">
        <v>189</v>
      </c>
      <c r="E85" s="43">
        <v>327</v>
      </c>
      <c r="F85" s="43">
        <v>516</v>
      </c>
      <c r="G85" s="30" t="s">
        <v>16</v>
      </c>
      <c r="O85" s="17">
        <f>'9月'!$C85</f>
        <v>82</v>
      </c>
      <c r="P85">
        <f>'9月'!$D85*'9月'!$C85</f>
        <v>15498</v>
      </c>
      <c r="Q85">
        <f>'9月'!$E85*'9月'!$C85</f>
        <v>26814</v>
      </c>
      <c r="R85">
        <f>'9月'!$F85*'9月'!$C85</f>
        <v>42312</v>
      </c>
    </row>
    <row r="86" spans="1:18">
      <c r="A86" s="26" t="str">
        <f t="shared" si="6"/>
        <v>2001/9末</v>
      </c>
      <c r="B86" s="26" t="str">
        <f t="shared" si="6"/>
        <v>平成13/9末</v>
      </c>
      <c r="C86" s="43">
        <v>83</v>
      </c>
      <c r="D86" s="43">
        <v>165</v>
      </c>
      <c r="E86" s="43">
        <v>308</v>
      </c>
      <c r="F86" s="43">
        <v>473</v>
      </c>
      <c r="G86" s="30" t="s">
        <v>16</v>
      </c>
      <c r="O86" s="17">
        <f>'9月'!$C86</f>
        <v>83</v>
      </c>
      <c r="P86">
        <f>'9月'!$D86*'9月'!$C86</f>
        <v>13695</v>
      </c>
      <c r="Q86">
        <f>'9月'!$E86*'9月'!$C86</f>
        <v>25564</v>
      </c>
      <c r="R86">
        <f>'9月'!$F86*'9月'!$C86</f>
        <v>39259</v>
      </c>
    </row>
    <row r="87" spans="1:18">
      <c r="A87" s="26" t="str">
        <f t="shared" si="6"/>
        <v>2001/9末</v>
      </c>
      <c r="B87" s="26" t="str">
        <f t="shared" si="6"/>
        <v>平成13/9末</v>
      </c>
      <c r="C87" s="43">
        <v>84</v>
      </c>
      <c r="D87" s="43">
        <v>146</v>
      </c>
      <c r="E87" s="43">
        <v>272</v>
      </c>
      <c r="F87" s="43">
        <v>418</v>
      </c>
      <c r="G87" s="30" t="s">
        <v>16</v>
      </c>
      <c r="O87" s="17">
        <f>'9月'!$C87</f>
        <v>84</v>
      </c>
      <c r="P87">
        <f>'9月'!$D87*'9月'!$C87</f>
        <v>12264</v>
      </c>
      <c r="Q87">
        <f>'9月'!$E87*'9月'!$C87</f>
        <v>22848</v>
      </c>
      <c r="R87">
        <f>'9月'!$F87*'9月'!$C87</f>
        <v>35112</v>
      </c>
    </row>
    <row r="88" spans="1:18">
      <c r="A88" s="26" t="str">
        <f t="shared" si="6"/>
        <v>2001/9末</v>
      </c>
      <c r="B88" s="26" t="str">
        <f t="shared" si="6"/>
        <v>平成13/9末</v>
      </c>
      <c r="C88" s="43">
        <v>85</v>
      </c>
      <c r="D88" s="43">
        <v>135</v>
      </c>
      <c r="E88" s="43">
        <v>284</v>
      </c>
      <c r="F88" s="43">
        <v>419</v>
      </c>
      <c r="G88" s="30" t="s">
        <v>16</v>
      </c>
      <c r="O88" s="17">
        <f>'9月'!$C88</f>
        <v>85</v>
      </c>
      <c r="P88">
        <f>'9月'!$D88*'9月'!$C88</f>
        <v>11475</v>
      </c>
      <c r="Q88">
        <f>'9月'!$E88*'9月'!$C88</f>
        <v>24140</v>
      </c>
      <c r="R88">
        <f>'9月'!$F88*'9月'!$C88</f>
        <v>35615</v>
      </c>
    </row>
    <row r="89" spans="1:18">
      <c r="A89" s="26" t="str">
        <f t="shared" si="6"/>
        <v>2001/9末</v>
      </c>
      <c r="B89" s="26" t="str">
        <f t="shared" si="6"/>
        <v>平成13/9末</v>
      </c>
      <c r="C89" s="43">
        <v>86</v>
      </c>
      <c r="D89" s="43">
        <v>126</v>
      </c>
      <c r="E89" s="43">
        <v>222</v>
      </c>
      <c r="F89" s="43">
        <v>348</v>
      </c>
      <c r="G89" s="30" t="s">
        <v>16</v>
      </c>
      <c r="O89" s="17">
        <f>'9月'!$C89</f>
        <v>86</v>
      </c>
      <c r="P89">
        <f>'9月'!$D89*'9月'!$C89</f>
        <v>10836</v>
      </c>
      <c r="Q89">
        <f>'9月'!$E89*'9月'!$C89</f>
        <v>19092</v>
      </c>
      <c r="R89">
        <f>'9月'!$F89*'9月'!$C89</f>
        <v>29928</v>
      </c>
    </row>
    <row r="90" spans="1:18">
      <c r="A90" s="26" t="str">
        <f t="shared" si="6"/>
        <v>2001/9末</v>
      </c>
      <c r="B90" s="26" t="str">
        <f t="shared" si="6"/>
        <v>平成13/9末</v>
      </c>
      <c r="C90" s="43">
        <v>87</v>
      </c>
      <c r="D90" s="43">
        <v>95</v>
      </c>
      <c r="E90" s="43">
        <v>205</v>
      </c>
      <c r="F90" s="43">
        <v>300</v>
      </c>
      <c r="G90" s="30" t="s">
        <v>16</v>
      </c>
      <c r="O90" s="17">
        <f>'9月'!$C90</f>
        <v>87</v>
      </c>
      <c r="P90">
        <f>'9月'!$D90*'9月'!$C90</f>
        <v>8265</v>
      </c>
      <c r="Q90">
        <f>'9月'!$E90*'9月'!$C90</f>
        <v>17835</v>
      </c>
      <c r="R90">
        <f>'9月'!$F90*'9月'!$C90</f>
        <v>26100</v>
      </c>
    </row>
    <row r="91" spans="1:18">
      <c r="A91" s="26" t="str">
        <f t="shared" si="6"/>
        <v>2001/9末</v>
      </c>
      <c r="B91" s="26" t="str">
        <f t="shared" si="6"/>
        <v>平成13/9末</v>
      </c>
      <c r="C91" s="43">
        <v>88</v>
      </c>
      <c r="D91" s="43">
        <v>56</v>
      </c>
      <c r="E91" s="43">
        <v>174</v>
      </c>
      <c r="F91" s="43">
        <v>230</v>
      </c>
      <c r="G91" s="30" t="s">
        <v>16</v>
      </c>
      <c r="O91" s="17">
        <f>'9月'!$C91</f>
        <v>88</v>
      </c>
      <c r="P91">
        <f>'9月'!$D91*'9月'!$C91</f>
        <v>4928</v>
      </c>
      <c r="Q91">
        <f>'9月'!$E91*'9月'!$C91</f>
        <v>15312</v>
      </c>
      <c r="R91">
        <f>'9月'!$F91*'9月'!$C91</f>
        <v>20240</v>
      </c>
    </row>
    <row r="92" spans="1:18">
      <c r="A92" s="26" t="str">
        <f t="shared" si="6"/>
        <v>2001/9末</v>
      </c>
      <c r="B92" s="26" t="str">
        <f t="shared" si="6"/>
        <v>平成13/9末</v>
      </c>
      <c r="C92" s="43">
        <v>89</v>
      </c>
      <c r="D92" s="43">
        <v>56</v>
      </c>
      <c r="E92" s="43">
        <v>146</v>
      </c>
      <c r="F92" s="43">
        <v>202</v>
      </c>
      <c r="G92" s="30" t="s">
        <v>16</v>
      </c>
      <c r="O92" s="17">
        <f>'9月'!$C92</f>
        <v>89</v>
      </c>
      <c r="P92">
        <f>'9月'!$D92*'9月'!$C92</f>
        <v>4984</v>
      </c>
      <c r="Q92">
        <f>'9月'!$E92*'9月'!$C92</f>
        <v>12994</v>
      </c>
      <c r="R92">
        <f>'9月'!$F92*'9月'!$C92</f>
        <v>17978</v>
      </c>
    </row>
    <row r="93" spans="1:18">
      <c r="A93" s="26" t="str">
        <f t="shared" si="6"/>
        <v>2001/9末</v>
      </c>
      <c r="B93" s="26" t="str">
        <f t="shared" si="6"/>
        <v>平成13/9末</v>
      </c>
      <c r="C93" s="43">
        <v>90</v>
      </c>
      <c r="D93" s="43">
        <v>44</v>
      </c>
      <c r="E93" s="43">
        <v>100</v>
      </c>
      <c r="F93" s="43">
        <v>144</v>
      </c>
      <c r="G93" s="30" t="s">
        <v>16</v>
      </c>
      <c r="O93" s="17">
        <f>'9月'!$C93</f>
        <v>90</v>
      </c>
      <c r="P93">
        <f>'9月'!$D93*'9月'!$C93</f>
        <v>3960</v>
      </c>
      <c r="Q93">
        <f>'9月'!$E93*'9月'!$C93</f>
        <v>9000</v>
      </c>
      <c r="R93">
        <f>'9月'!$F93*'9月'!$C93</f>
        <v>12960</v>
      </c>
    </row>
    <row r="94" spans="1:18">
      <c r="A94" s="26" t="str">
        <f t="shared" si="6"/>
        <v>2001/9末</v>
      </c>
      <c r="B94" s="26" t="str">
        <f t="shared" si="6"/>
        <v>平成13/9末</v>
      </c>
      <c r="C94" s="43">
        <v>91</v>
      </c>
      <c r="D94" s="43">
        <v>38</v>
      </c>
      <c r="E94" s="43">
        <v>114</v>
      </c>
      <c r="F94" s="43">
        <v>152</v>
      </c>
      <c r="G94" s="30" t="s">
        <v>16</v>
      </c>
      <c r="O94" s="17">
        <f>'9月'!$C94</f>
        <v>91</v>
      </c>
      <c r="P94">
        <f>'9月'!$D94*'9月'!$C94</f>
        <v>3458</v>
      </c>
      <c r="Q94">
        <f>'9月'!$E94*'9月'!$C94</f>
        <v>10374</v>
      </c>
      <c r="R94">
        <f>'9月'!$F94*'9月'!$C94</f>
        <v>13832</v>
      </c>
    </row>
    <row r="95" spans="1:18">
      <c r="A95" s="26" t="str">
        <f t="shared" si="6"/>
        <v>2001/9末</v>
      </c>
      <c r="B95" s="26" t="str">
        <f t="shared" si="6"/>
        <v>平成13/9末</v>
      </c>
      <c r="C95" s="43">
        <v>92</v>
      </c>
      <c r="D95" s="43">
        <v>25</v>
      </c>
      <c r="E95" s="43">
        <v>78</v>
      </c>
      <c r="F95" s="43">
        <v>103</v>
      </c>
      <c r="G95" s="30" t="s">
        <v>16</v>
      </c>
      <c r="O95" s="17">
        <f>'9月'!$C95</f>
        <v>92</v>
      </c>
      <c r="P95">
        <f>'9月'!$D95*'9月'!$C95</f>
        <v>2300</v>
      </c>
      <c r="Q95">
        <f>'9月'!$E95*'9月'!$C95</f>
        <v>7176</v>
      </c>
      <c r="R95">
        <f>'9月'!$F95*'9月'!$C95</f>
        <v>9476</v>
      </c>
    </row>
    <row r="96" spans="1:18">
      <c r="A96" s="26" t="str">
        <f t="shared" si="6"/>
        <v>2001/9末</v>
      </c>
      <c r="B96" s="26" t="str">
        <f t="shared" si="6"/>
        <v>平成13/9末</v>
      </c>
      <c r="C96" s="43">
        <v>93</v>
      </c>
      <c r="D96" s="43">
        <v>16</v>
      </c>
      <c r="E96" s="43">
        <v>69</v>
      </c>
      <c r="F96" s="43">
        <v>85</v>
      </c>
      <c r="G96" s="30" t="s">
        <v>16</v>
      </c>
      <c r="O96" s="17">
        <f>'9月'!$C96</f>
        <v>93</v>
      </c>
      <c r="P96">
        <f>'9月'!$D96*'9月'!$C96</f>
        <v>1488</v>
      </c>
      <c r="Q96">
        <f>'9月'!$E96*'9月'!$C96</f>
        <v>6417</v>
      </c>
      <c r="R96">
        <f>'9月'!$F96*'9月'!$C96</f>
        <v>7905</v>
      </c>
    </row>
    <row r="97" spans="1:18">
      <c r="A97" s="26" t="str">
        <f t="shared" si="6"/>
        <v>2001/9末</v>
      </c>
      <c r="B97" s="26" t="str">
        <f t="shared" si="6"/>
        <v>平成13/9末</v>
      </c>
      <c r="C97" s="43">
        <v>94</v>
      </c>
      <c r="D97" s="43">
        <v>7</v>
      </c>
      <c r="E97" s="43">
        <v>51</v>
      </c>
      <c r="F97" s="43">
        <v>58</v>
      </c>
      <c r="G97" s="30" t="s">
        <v>16</v>
      </c>
      <c r="O97" s="17">
        <f>'9月'!$C97</f>
        <v>94</v>
      </c>
      <c r="P97">
        <f>'9月'!$D97*'9月'!$C97</f>
        <v>658</v>
      </c>
      <c r="Q97">
        <f>'9月'!$E97*'9月'!$C97</f>
        <v>4794</v>
      </c>
      <c r="R97">
        <f>'9月'!$F97*'9月'!$C97</f>
        <v>5452</v>
      </c>
    </row>
    <row r="98" spans="1:18">
      <c r="A98" s="26" t="str">
        <f t="shared" si="6"/>
        <v>2001/9末</v>
      </c>
      <c r="B98" s="26" t="str">
        <f t="shared" si="6"/>
        <v>平成13/9末</v>
      </c>
      <c r="C98" s="43">
        <v>95</v>
      </c>
      <c r="D98" s="43">
        <v>11</v>
      </c>
      <c r="E98" s="43">
        <v>27</v>
      </c>
      <c r="F98" s="43">
        <v>38</v>
      </c>
      <c r="G98" s="30" t="s">
        <v>16</v>
      </c>
      <c r="O98" s="17">
        <f>'9月'!$C98</f>
        <v>95</v>
      </c>
      <c r="P98">
        <f>'9月'!$D98*'9月'!$C98</f>
        <v>1045</v>
      </c>
      <c r="Q98">
        <f>'9月'!$E98*'9月'!$C98</f>
        <v>2565</v>
      </c>
      <c r="R98">
        <f>'9月'!$F98*'9月'!$C98</f>
        <v>3610</v>
      </c>
    </row>
    <row r="99" spans="1:18">
      <c r="A99" s="26" t="str">
        <f t="shared" si="6"/>
        <v>2001/9末</v>
      </c>
      <c r="B99" s="26" t="str">
        <f t="shared" si="6"/>
        <v>平成13/9末</v>
      </c>
      <c r="C99" s="43">
        <v>96</v>
      </c>
      <c r="D99" s="43">
        <v>3</v>
      </c>
      <c r="E99" s="43">
        <v>22</v>
      </c>
      <c r="F99" s="43">
        <v>25</v>
      </c>
      <c r="G99" s="30" t="s">
        <v>16</v>
      </c>
      <c r="O99" s="17">
        <f>'9月'!$C99</f>
        <v>96</v>
      </c>
      <c r="P99">
        <f>'9月'!$D99*'9月'!$C99</f>
        <v>288</v>
      </c>
      <c r="Q99">
        <f>'9月'!$E99*'9月'!$C99</f>
        <v>2112</v>
      </c>
      <c r="R99">
        <f>'9月'!$F99*'9月'!$C99</f>
        <v>2400</v>
      </c>
    </row>
    <row r="100" spans="1:18">
      <c r="A100" s="26" t="str">
        <f t="shared" si="6"/>
        <v>2001/9末</v>
      </c>
      <c r="B100" s="26" t="str">
        <f t="shared" si="6"/>
        <v>平成13/9末</v>
      </c>
      <c r="C100" s="43">
        <v>97</v>
      </c>
      <c r="D100" s="43">
        <v>5</v>
      </c>
      <c r="E100" s="43">
        <v>11</v>
      </c>
      <c r="F100" s="43">
        <v>16</v>
      </c>
      <c r="G100" s="30" t="s">
        <v>16</v>
      </c>
      <c r="O100" s="17">
        <f>'9月'!$C100</f>
        <v>97</v>
      </c>
      <c r="P100">
        <f>'9月'!$D100*'9月'!$C100</f>
        <v>485</v>
      </c>
      <c r="Q100">
        <f>'9月'!$E100*'9月'!$C100</f>
        <v>1067</v>
      </c>
      <c r="R100">
        <f>'9月'!$F100*'9月'!$C100</f>
        <v>1552</v>
      </c>
    </row>
    <row r="101" spans="1:18">
      <c r="A101" s="26" t="str">
        <f t="shared" ref="A101:B108" si="7">A100</f>
        <v>2001/9末</v>
      </c>
      <c r="B101" s="26" t="str">
        <f t="shared" si="7"/>
        <v>平成13/9末</v>
      </c>
      <c r="C101" s="43">
        <v>98</v>
      </c>
      <c r="D101" s="43">
        <v>0</v>
      </c>
      <c r="E101" s="43">
        <v>15</v>
      </c>
      <c r="F101" s="43">
        <v>15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1470</v>
      </c>
      <c r="R101">
        <f>'9月'!$F101*'9月'!$C101</f>
        <v>1470</v>
      </c>
    </row>
    <row r="102" spans="1:18">
      <c r="A102" s="26" t="str">
        <f t="shared" si="7"/>
        <v>2001/9末</v>
      </c>
      <c r="B102" s="26" t="str">
        <f t="shared" si="7"/>
        <v>平成13/9末</v>
      </c>
      <c r="C102" s="43">
        <v>99</v>
      </c>
      <c r="D102" s="43">
        <v>1</v>
      </c>
      <c r="E102" s="43">
        <v>4</v>
      </c>
      <c r="F102" s="43">
        <v>5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396</v>
      </c>
      <c r="R102">
        <f>'9月'!$F102*'9月'!$C102</f>
        <v>495</v>
      </c>
    </row>
    <row r="103" spans="1:18">
      <c r="A103" s="26" t="str">
        <f t="shared" si="7"/>
        <v>2001/9末</v>
      </c>
      <c r="B103" s="26" t="str">
        <f t="shared" si="7"/>
        <v>平成13/9末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300</v>
      </c>
      <c r="R103">
        <f>'9月'!$F103*'9月'!$C103</f>
        <v>400</v>
      </c>
    </row>
    <row r="104" spans="1:18">
      <c r="A104" s="26" t="str">
        <f t="shared" si="7"/>
        <v>2001/9末</v>
      </c>
      <c r="B104" s="26" t="str">
        <f t="shared" si="7"/>
        <v>平成13/9末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'9月'!$C104</f>
        <v>101</v>
      </c>
      <c r="P104">
        <f>'9月'!$D104*'9月'!$C104</f>
        <v>101</v>
      </c>
      <c r="Q104">
        <f>'9月'!$E104*'9月'!$C104</f>
        <v>505</v>
      </c>
      <c r="R104">
        <f>'9月'!$F104*'9月'!$C104</f>
        <v>606</v>
      </c>
    </row>
    <row r="105" spans="1:18">
      <c r="A105" s="26" t="str">
        <f t="shared" si="7"/>
        <v>2001/9末</v>
      </c>
      <c r="B105" s="26" t="str">
        <f t="shared" si="7"/>
        <v>平成13/9末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'9月'!$C105</f>
        <v>102</v>
      </c>
      <c r="P105">
        <f>'9月'!$D105*'9月'!$C105</f>
        <v>204</v>
      </c>
      <c r="Q105">
        <f>'9月'!$E105*'9月'!$C105</f>
        <v>102</v>
      </c>
      <c r="R105">
        <f>'9月'!$F105*'9月'!$C105</f>
        <v>306</v>
      </c>
    </row>
    <row r="106" spans="1:18">
      <c r="A106" s="26" t="str">
        <f t="shared" si="7"/>
        <v>2001/9末</v>
      </c>
      <c r="B106" s="26" t="str">
        <f t="shared" si="7"/>
        <v>平成13/9末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2001/9末</v>
      </c>
      <c r="B107" s="26" t="str">
        <f t="shared" si="7"/>
        <v>平成13/9末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2001/9末</v>
      </c>
      <c r="B108" s="26" t="str">
        <f t="shared" si="7"/>
        <v>平成13/9末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1776054</v>
      </c>
      <c r="Q109" s="11">
        <f t="shared" ref="Q109:R109" si="8">SUM(Q3:Q108)</f>
        <v>1999547</v>
      </c>
      <c r="R109" s="11">
        <f t="shared" si="8"/>
        <v>3775538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89</v>
      </c>
      <c r="C2" s="14" t="s">
        <v>5</v>
      </c>
      <c r="D2" s="15">
        <f>SUM(D3:D108)</f>
        <v>42726</v>
      </c>
      <c r="E2" s="15">
        <f>SUM(E3:E108)</f>
        <v>44030</v>
      </c>
      <c r="F2" s="15">
        <f>SUM(F3:F108)</f>
        <v>87756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1775844</v>
      </c>
      <c r="Q2" s="19">
        <f t="shared" si="0"/>
        <v>2000434</v>
      </c>
      <c r="R2" s="19">
        <f t="shared" si="0"/>
        <v>3796246</v>
      </c>
    </row>
    <row r="3" spans="1:18">
      <c r="A3" s="25" t="str">
        <f>A2</f>
        <v>2001/10末</v>
      </c>
      <c r="B3" s="25" t="str">
        <f>B2</f>
        <v>平成13/10末</v>
      </c>
      <c r="C3" s="42">
        <v>0</v>
      </c>
      <c r="D3" s="42">
        <v>379</v>
      </c>
      <c r="E3" s="42">
        <v>347</v>
      </c>
      <c r="F3" s="42">
        <v>726</v>
      </c>
      <c r="G3" s="27" t="s">
        <v>14</v>
      </c>
      <c r="J3" s="31" t="s">
        <v>5</v>
      </c>
      <c r="K3" s="12">
        <f>SUM($K$4:$K$6)</f>
        <v>42726</v>
      </c>
      <c r="L3" s="12">
        <f>SUM($L$4:$L$6)</f>
        <v>44030</v>
      </c>
      <c r="M3" s="34">
        <f>SUM($M$4:$M$6)</f>
        <v>87756</v>
      </c>
      <c r="N3" s="10"/>
      <c r="O3" s="20">
        <f>'10月'!$C3</f>
        <v>0</v>
      </c>
      <c r="P3">
        <f>'10月'!$D3</f>
        <v>379</v>
      </c>
      <c r="Q3">
        <f>'10月'!$D3</f>
        <v>379</v>
      </c>
      <c r="R3">
        <f>'10月'!$F3</f>
        <v>726</v>
      </c>
    </row>
    <row r="4" spans="1:18">
      <c r="A4" s="26" t="str">
        <f>A3</f>
        <v>2001/10末</v>
      </c>
      <c r="B4" s="26" t="str">
        <f>B3</f>
        <v>平成13/10末</v>
      </c>
      <c r="C4" s="43">
        <v>1</v>
      </c>
      <c r="D4" s="43">
        <v>414</v>
      </c>
      <c r="E4" s="43">
        <v>346</v>
      </c>
      <c r="F4" s="43">
        <v>760</v>
      </c>
      <c r="G4" s="28" t="s">
        <v>14</v>
      </c>
      <c r="J4" s="32" t="s">
        <v>14</v>
      </c>
      <c r="K4" s="13">
        <f>SUMIF('10月'!$G$2:$G$108,$J4,'10月'!$D$2:$D$108)</f>
        <v>6451</v>
      </c>
      <c r="L4" s="13">
        <f>SUMIF('10月'!$G$2:$G$108,$J4,'10月'!$E$2:$E$108)</f>
        <v>6051</v>
      </c>
      <c r="M4" s="35">
        <f>SUMIF('10月'!$G$2:$G$108,$J4,'10月'!$F$2:$F$108)</f>
        <v>12502</v>
      </c>
      <c r="O4" s="17">
        <f>'10月'!$C4</f>
        <v>1</v>
      </c>
      <c r="P4">
        <f>'10月'!$D4*'10月'!$C4</f>
        <v>414</v>
      </c>
      <c r="Q4">
        <f>'10月'!$E4*'10月'!$C4</f>
        <v>346</v>
      </c>
      <c r="R4">
        <f>'10月'!$F4*'10月'!$C4</f>
        <v>760</v>
      </c>
    </row>
    <row r="5" spans="1:18">
      <c r="A5" s="26" t="str">
        <f t="shared" ref="A5:B20" si="1">A4</f>
        <v>2001/10末</v>
      </c>
      <c r="B5" s="26" t="str">
        <f t="shared" si="1"/>
        <v>平成13/10末</v>
      </c>
      <c r="C5" s="43">
        <v>2</v>
      </c>
      <c r="D5" s="43">
        <v>357</v>
      </c>
      <c r="E5" s="43">
        <v>361</v>
      </c>
      <c r="F5" s="43">
        <v>718</v>
      </c>
      <c r="G5" s="28" t="s">
        <v>14</v>
      </c>
      <c r="J5" s="33" t="s">
        <v>15</v>
      </c>
      <c r="K5" s="13">
        <f>SUMIF('10月'!$G$2:$G$108,$J5,'10月'!$D$2:$D$108)</f>
        <v>28203</v>
      </c>
      <c r="L5" s="13">
        <f>SUMIF('10月'!$G$2:$G$108,$J5,'10月'!$E$2:$E$108)</f>
        <v>26288</v>
      </c>
      <c r="M5" s="35">
        <f>SUMIF('10月'!$G$2:$G$108,$J5,'10月'!$F$2:$F$108)</f>
        <v>55491</v>
      </c>
      <c r="O5" s="17">
        <f>'10月'!$C5</f>
        <v>2</v>
      </c>
      <c r="P5">
        <f>'10月'!$D5*'10月'!$C5</f>
        <v>714</v>
      </c>
      <c r="Q5">
        <f>'10月'!$E5*'10月'!$C5</f>
        <v>722</v>
      </c>
      <c r="R5">
        <f>'10月'!$F5*'10月'!$C5</f>
        <v>1436</v>
      </c>
    </row>
    <row r="6" spans="1:18">
      <c r="A6" s="26" t="str">
        <f t="shared" si="1"/>
        <v>2001/10末</v>
      </c>
      <c r="B6" s="26" t="str">
        <f t="shared" si="1"/>
        <v>平成13/10末</v>
      </c>
      <c r="C6" s="43">
        <v>3</v>
      </c>
      <c r="D6" s="43">
        <v>406</v>
      </c>
      <c r="E6" s="43">
        <v>411</v>
      </c>
      <c r="F6" s="43">
        <v>817</v>
      </c>
      <c r="G6" s="28" t="s">
        <v>14</v>
      </c>
      <c r="J6" s="33" t="s">
        <v>16</v>
      </c>
      <c r="K6" s="13">
        <f>SUMIF('10月'!$G$2:$G$108,$J6,'10月'!$D$2:$D$108)</f>
        <v>8072</v>
      </c>
      <c r="L6" s="13">
        <f>SUMIF('10月'!$G$2:$G$108,$J6,'10月'!$E$2:$E$108)</f>
        <v>11691</v>
      </c>
      <c r="M6" s="35">
        <f>SUMIF('10月'!$G$2:$G$108,$J6,'10月'!$F$2:$F$108)</f>
        <v>19763</v>
      </c>
      <c r="O6" s="17">
        <f>'10月'!$C6</f>
        <v>3</v>
      </c>
      <c r="P6">
        <f>'10月'!$D6*'10月'!$C6</f>
        <v>1218</v>
      </c>
      <c r="Q6">
        <f>'10月'!$E6*'10月'!$C6</f>
        <v>1233</v>
      </c>
      <c r="R6">
        <f>'10月'!$F6*'10月'!$C6</f>
        <v>2451</v>
      </c>
    </row>
    <row r="7" spans="1:18">
      <c r="A7" s="26" t="str">
        <f t="shared" si="1"/>
        <v>2001/10末</v>
      </c>
      <c r="B7" s="26" t="str">
        <f t="shared" si="1"/>
        <v>平成13/10末</v>
      </c>
      <c r="C7" s="43">
        <v>4</v>
      </c>
      <c r="D7" s="43">
        <v>413</v>
      </c>
      <c r="E7" s="43">
        <v>369</v>
      </c>
      <c r="F7" s="43">
        <v>782</v>
      </c>
      <c r="G7" s="28" t="s">
        <v>14</v>
      </c>
      <c r="J7" s="39" t="s">
        <v>21</v>
      </c>
      <c r="K7" s="40">
        <f>IFERROR($P$2/$K$3,"")</f>
        <v>41.563544446004776</v>
      </c>
      <c r="L7" s="40">
        <f>IFERROR($Q$2/$L$3,"")</f>
        <v>45.433431751078807</v>
      </c>
      <c r="M7" s="41">
        <f>IFERROR($R$2/$M$3,"")</f>
        <v>43.259104790555632</v>
      </c>
      <c r="O7" s="17">
        <f>'10月'!$C7</f>
        <v>4</v>
      </c>
      <c r="P7">
        <f>'10月'!$D7*'10月'!$C7</f>
        <v>1652</v>
      </c>
      <c r="Q7">
        <f>'10月'!$E7*'10月'!$C7</f>
        <v>1476</v>
      </c>
      <c r="R7">
        <f>'10月'!$F7*'10月'!$C7</f>
        <v>3128</v>
      </c>
    </row>
    <row r="8" spans="1:18">
      <c r="A8" s="26" t="str">
        <f t="shared" si="1"/>
        <v>2001/10末</v>
      </c>
      <c r="B8" s="26" t="str">
        <f t="shared" si="1"/>
        <v>平成13/10末</v>
      </c>
      <c r="C8" s="43">
        <v>5</v>
      </c>
      <c r="D8" s="43">
        <v>444</v>
      </c>
      <c r="E8" s="43">
        <v>377</v>
      </c>
      <c r="F8" s="43">
        <v>821</v>
      </c>
      <c r="G8" s="28" t="s">
        <v>14</v>
      </c>
      <c r="O8" s="17">
        <f>'10月'!$C8</f>
        <v>5</v>
      </c>
      <c r="P8">
        <f>'10月'!$D8*'10月'!$C8</f>
        <v>2220</v>
      </c>
      <c r="Q8">
        <f>'10月'!$E8*'10月'!$C8</f>
        <v>1885</v>
      </c>
      <c r="R8">
        <f>'10月'!$F8*'10月'!$C8</f>
        <v>4105</v>
      </c>
    </row>
    <row r="9" spans="1:18">
      <c r="A9" s="26" t="str">
        <f t="shared" si="1"/>
        <v>2001/10末</v>
      </c>
      <c r="B9" s="26" t="str">
        <f t="shared" si="1"/>
        <v>平成13/10末</v>
      </c>
      <c r="C9" s="43">
        <v>6</v>
      </c>
      <c r="D9" s="43">
        <v>408</v>
      </c>
      <c r="E9" s="43">
        <v>404</v>
      </c>
      <c r="F9" s="43">
        <v>812</v>
      </c>
      <c r="G9" s="28" t="s">
        <v>14</v>
      </c>
      <c r="O9" s="17">
        <f>'10月'!$C9</f>
        <v>6</v>
      </c>
      <c r="P9">
        <f>'10月'!$D9*'10月'!$C9</f>
        <v>2448</v>
      </c>
      <c r="Q9">
        <f>'10月'!$E9*'10月'!$C9</f>
        <v>2424</v>
      </c>
      <c r="R9">
        <f>'10月'!$F9*'10月'!$C9</f>
        <v>4872</v>
      </c>
    </row>
    <row r="10" spans="1:18">
      <c r="A10" s="26" t="str">
        <f t="shared" si="1"/>
        <v>2001/10末</v>
      </c>
      <c r="B10" s="26" t="str">
        <f t="shared" si="1"/>
        <v>平成13/10末</v>
      </c>
      <c r="C10" s="43">
        <v>7</v>
      </c>
      <c r="D10" s="43">
        <v>449</v>
      </c>
      <c r="E10" s="43">
        <v>405</v>
      </c>
      <c r="F10" s="43">
        <v>854</v>
      </c>
      <c r="G10" s="28" t="s">
        <v>14</v>
      </c>
      <c r="O10" s="17">
        <f>'10月'!$C10</f>
        <v>7</v>
      </c>
      <c r="P10">
        <f>'10月'!$D10*'10月'!$C10</f>
        <v>3143</v>
      </c>
      <c r="Q10">
        <f>'10月'!$E10*'10月'!$C10</f>
        <v>2835</v>
      </c>
      <c r="R10">
        <f>'10月'!$F10*'10月'!$C10</f>
        <v>5978</v>
      </c>
    </row>
    <row r="11" spans="1:18">
      <c r="A11" s="26" t="str">
        <f t="shared" si="1"/>
        <v>2001/10末</v>
      </c>
      <c r="B11" s="26" t="str">
        <f t="shared" si="1"/>
        <v>平成13/10末</v>
      </c>
      <c r="C11" s="43">
        <v>8</v>
      </c>
      <c r="D11" s="43">
        <v>430</v>
      </c>
      <c r="E11" s="43">
        <v>415</v>
      </c>
      <c r="F11" s="43">
        <v>845</v>
      </c>
      <c r="G11" s="28" t="s">
        <v>14</v>
      </c>
      <c r="O11" s="17">
        <f>'10月'!$C11</f>
        <v>8</v>
      </c>
      <c r="P11">
        <f>'10月'!$D11*'10月'!$C11</f>
        <v>3440</v>
      </c>
      <c r="Q11">
        <f>'10月'!$E11*'10月'!$C11</f>
        <v>3320</v>
      </c>
      <c r="R11">
        <f>'10月'!$F11*'10月'!$C11</f>
        <v>6760</v>
      </c>
    </row>
    <row r="12" spans="1:18">
      <c r="A12" s="26" t="str">
        <f t="shared" si="1"/>
        <v>2001/10末</v>
      </c>
      <c r="B12" s="26" t="str">
        <f t="shared" si="1"/>
        <v>平成13/10末</v>
      </c>
      <c r="C12" s="43">
        <v>9</v>
      </c>
      <c r="D12" s="43">
        <v>418</v>
      </c>
      <c r="E12" s="43">
        <v>406</v>
      </c>
      <c r="F12" s="43">
        <v>824</v>
      </c>
      <c r="G12" s="28" t="s">
        <v>14</v>
      </c>
      <c r="O12" s="17">
        <f>'10月'!$C12</f>
        <v>9</v>
      </c>
      <c r="P12">
        <f>'10月'!$D12*'10月'!$C12</f>
        <v>3762</v>
      </c>
      <c r="Q12">
        <f>'10月'!$E12*'10月'!$C12</f>
        <v>3654</v>
      </c>
      <c r="R12">
        <f>'10月'!$F12*'10月'!$C12</f>
        <v>7416</v>
      </c>
    </row>
    <row r="13" spans="1:18">
      <c r="A13" s="26" t="str">
        <f t="shared" si="1"/>
        <v>2001/10末</v>
      </c>
      <c r="B13" s="26" t="str">
        <f t="shared" si="1"/>
        <v>平成13/10末</v>
      </c>
      <c r="C13" s="43">
        <v>10</v>
      </c>
      <c r="D13" s="43">
        <v>455</v>
      </c>
      <c r="E13" s="43">
        <v>427</v>
      </c>
      <c r="F13" s="43">
        <v>882</v>
      </c>
      <c r="G13" s="28" t="s">
        <v>14</v>
      </c>
      <c r="O13" s="17">
        <f>'10月'!$C13</f>
        <v>10</v>
      </c>
      <c r="P13">
        <f>'10月'!$D13*'10月'!$C13</f>
        <v>4550</v>
      </c>
      <c r="Q13">
        <f>'10月'!$E13*'10月'!$C13</f>
        <v>4270</v>
      </c>
      <c r="R13">
        <f>'10月'!$F13*'10月'!$C13</f>
        <v>8820</v>
      </c>
    </row>
    <row r="14" spans="1:18">
      <c r="A14" s="26" t="str">
        <f t="shared" si="1"/>
        <v>2001/10末</v>
      </c>
      <c r="B14" s="26" t="str">
        <f t="shared" si="1"/>
        <v>平成13/10末</v>
      </c>
      <c r="C14" s="43">
        <v>11</v>
      </c>
      <c r="D14" s="43">
        <v>428</v>
      </c>
      <c r="E14" s="43">
        <v>418</v>
      </c>
      <c r="F14" s="43">
        <v>846</v>
      </c>
      <c r="G14" s="28" t="s">
        <v>14</v>
      </c>
      <c r="O14" s="17">
        <f>'10月'!$C14</f>
        <v>11</v>
      </c>
      <c r="P14">
        <f>'10月'!$D14*'10月'!$C14</f>
        <v>4708</v>
      </c>
      <c r="Q14">
        <f>'10月'!$E14*'10月'!$C14</f>
        <v>4598</v>
      </c>
      <c r="R14">
        <f>'10月'!$F14*'10月'!$C14</f>
        <v>9306</v>
      </c>
    </row>
    <row r="15" spans="1:18">
      <c r="A15" s="26" t="str">
        <f t="shared" si="1"/>
        <v>2001/10末</v>
      </c>
      <c r="B15" s="26" t="str">
        <f t="shared" si="1"/>
        <v>平成13/10末</v>
      </c>
      <c r="C15" s="43">
        <v>12</v>
      </c>
      <c r="D15" s="43">
        <v>473</v>
      </c>
      <c r="E15" s="43">
        <v>430</v>
      </c>
      <c r="F15" s="43">
        <v>903</v>
      </c>
      <c r="G15" s="28" t="s">
        <v>14</v>
      </c>
      <c r="J15" s="46" t="s">
        <v>50</v>
      </c>
      <c r="K15" s="46"/>
      <c r="L15" s="46"/>
      <c r="M15" s="46" t="str">
        <f>A2</f>
        <v>2001/10末</v>
      </c>
      <c r="O15" s="17">
        <f>'10月'!$C15</f>
        <v>12</v>
      </c>
      <c r="P15">
        <f>'10月'!$D15*'10月'!$C15</f>
        <v>5676</v>
      </c>
      <c r="Q15">
        <f>'10月'!$E15*'10月'!$C15</f>
        <v>5160</v>
      </c>
      <c r="R15">
        <f>'10月'!$F15*'10月'!$C15</f>
        <v>10836</v>
      </c>
    </row>
    <row r="16" spans="1:18">
      <c r="A16" s="26" t="str">
        <f t="shared" si="1"/>
        <v>2001/10末</v>
      </c>
      <c r="B16" s="26" t="str">
        <f t="shared" si="1"/>
        <v>平成13/10末</v>
      </c>
      <c r="C16" s="43">
        <v>13</v>
      </c>
      <c r="D16" s="43">
        <v>483</v>
      </c>
      <c r="E16" s="43">
        <v>463</v>
      </c>
      <c r="F16" s="43">
        <v>946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6279</v>
      </c>
      <c r="Q16">
        <f>'10月'!$E16*'10月'!$C16</f>
        <v>6019</v>
      </c>
      <c r="R16">
        <f>'10月'!$F16*'10月'!$C16</f>
        <v>12298</v>
      </c>
    </row>
    <row r="17" spans="1:18">
      <c r="A17" s="26" t="str">
        <f t="shared" si="1"/>
        <v>2001/10末</v>
      </c>
      <c r="B17" s="26" t="str">
        <f t="shared" si="1"/>
        <v>平成13/10末</v>
      </c>
      <c r="C17" s="43">
        <v>14</v>
      </c>
      <c r="D17" s="43">
        <v>494</v>
      </c>
      <c r="E17" s="43">
        <v>472</v>
      </c>
      <c r="F17" s="43">
        <v>966</v>
      </c>
      <c r="G17" s="28" t="s">
        <v>14</v>
      </c>
      <c r="J17" s="47" t="s">
        <v>5</v>
      </c>
      <c r="K17" s="48">
        <f>SUM($K$18:$K$39)</f>
        <v>42726</v>
      </c>
      <c r="L17" s="48">
        <f>SUM($L$18:$L$39)</f>
        <v>44030</v>
      </c>
      <c r="M17" s="48">
        <f>SUM($M$18:$M$39)</f>
        <v>87756</v>
      </c>
      <c r="O17" s="21">
        <f>'10月'!$C17</f>
        <v>14</v>
      </c>
      <c r="P17" s="22">
        <f>'10月'!$D17*'10月'!$C17</f>
        <v>6916</v>
      </c>
      <c r="Q17" s="22">
        <f>'10月'!$E17*'10月'!$C17</f>
        <v>6608</v>
      </c>
      <c r="R17" s="22">
        <f>'10月'!$F17*'10月'!$C17</f>
        <v>13524</v>
      </c>
    </row>
    <row r="18" spans="1:18">
      <c r="A18" s="25" t="str">
        <f t="shared" si="1"/>
        <v>2001/10末</v>
      </c>
      <c r="B18" s="25" t="str">
        <f t="shared" si="1"/>
        <v>平成13/10末</v>
      </c>
      <c r="C18" s="42">
        <v>15</v>
      </c>
      <c r="D18" s="42">
        <v>500</v>
      </c>
      <c r="E18" s="42">
        <v>504</v>
      </c>
      <c r="F18" s="42">
        <v>1004</v>
      </c>
      <c r="G18" s="29" t="s">
        <v>15</v>
      </c>
      <c r="J18" s="46" t="s">
        <v>27</v>
      </c>
      <c r="K18" s="49">
        <f>SUM($D$3:$D$7)</f>
        <v>1969</v>
      </c>
      <c r="L18" s="49">
        <f>SUM($E$3:$E$7)</f>
        <v>1834</v>
      </c>
      <c r="M18" s="49">
        <f>SUM($F$3:$F$7)</f>
        <v>3803</v>
      </c>
      <c r="O18" s="20">
        <f>'10月'!$C18</f>
        <v>15</v>
      </c>
      <c r="P18">
        <f>'10月'!$D18*'10月'!$C18</f>
        <v>7500</v>
      </c>
      <c r="Q18">
        <f>'10月'!$E18*'10月'!$C18</f>
        <v>7560</v>
      </c>
      <c r="R18">
        <f>'10月'!$F18*'10月'!$C18</f>
        <v>15060</v>
      </c>
    </row>
    <row r="19" spans="1:18">
      <c r="A19" s="26" t="str">
        <f t="shared" si="1"/>
        <v>2001/10末</v>
      </c>
      <c r="B19" s="26" t="str">
        <f t="shared" si="1"/>
        <v>平成13/10末</v>
      </c>
      <c r="C19" s="43">
        <v>16</v>
      </c>
      <c r="D19" s="43">
        <v>547</v>
      </c>
      <c r="E19" s="43">
        <v>481</v>
      </c>
      <c r="F19" s="43">
        <v>1028</v>
      </c>
      <c r="G19" s="30" t="s">
        <v>15</v>
      </c>
      <c r="J19" s="46" t="s">
        <v>28</v>
      </c>
      <c r="K19" s="46">
        <f>SUM($D$8:$D$12)</f>
        <v>2149</v>
      </c>
      <c r="L19" s="46">
        <f>SUM($E$8:$E$12)</f>
        <v>2007</v>
      </c>
      <c r="M19" s="46">
        <f>SUM($F$8:$F$12)</f>
        <v>4156</v>
      </c>
      <c r="O19" s="17">
        <f>'10月'!$C19</f>
        <v>16</v>
      </c>
      <c r="P19">
        <f>'10月'!$D19*'10月'!$C19</f>
        <v>8752</v>
      </c>
      <c r="Q19">
        <f>'10月'!$E19*'10月'!$C19</f>
        <v>7696</v>
      </c>
      <c r="R19">
        <f>'10月'!$F19*'10月'!$C19</f>
        <v>16448</v>
      </c>
    </row>
    <row r="20" spans="1:18">
      <c r="A20" s="26" t="str">
        <f t="shared" si="1"/>
        <v>2001/10末</v>
      </c>
      <c r="B20" s="26" t="str">
        <f t="shared" si="1"/>
        <v>平成13/10末</v>
      </c>
      <c r="C20" s="43">
        <v>17</v>
      </c>
      <c r="D20" s="43">
        <v>549</v>
      </c>
      <c r="E20" s="43">
        <v>476</v>
      </c>
      <c r="F20" s="43">
        <v>1025</v>
      </c>
      <c r="G20" s="30" t="s">
        <v>15</v>
      </c>
      <c r="J20" s="46" t="s">
        <v>29</v>
      </c>
      <c r="K20" s="46">
        <f>SUM($D$13:$D$17)</f>
        <v>2333</v>
      </c>
      <c r="L20" s="46">
        <f>SUM($E$13:$E$17)</f>
        <v>2210</v>
      </c>
      <c r="M20" s="46">
        <f>SUM($F$13:$F$17)</f>
        <v>4543</v>
      </c>
      <c r="O20" s="17">
        <f>'10月'!$C20</f>
        <v>17</v>
      </c>
      <c r="P20">
        <f>'10月'!$D20*'10月'!$C20</f>
        <v>9333</v>
      </c>
      <c r="Q20">
        <f>'10月'!$E20*'10月'!$C20</f>
        <v>8092</v>
      </c>
      <c r="R20">
        <f>'10月'!$F20*'10月'!$C20</f>
        <v>17425</v>
      </c>
    </row>
    <row r="21" spans="1:18">
      <c r="A21" s="26" t="str">
        <f t="shared" ref="A21:B36" si="2">A20</f>
        <v>2001/10末</v>
      </c>
      <c r="B21" s="26" t="str">
        <f t="shared" si="2"/>
        <v>平成13/10末</v>
      </c>
      <c r="C21" s="43">
        <v>18</v>
      </c>
      <c r="D21" s="43">
        <v>501</v>
      </c>
      <c r="E21" s="43">
        <v>432</v>
      </c>
      <c r="F21" s="43">
        <v>933</v>
      </c>
      <c r="G21" s="30" t="s">
        <v>15</v>
      </c>
      <c r="J21" s="46" t="s">
        <v>30</v>
      </c>
      <c r="K21" s="46">
        <f>SUM($D$18:$D$22)</f>
        <v>2583</v>
      </c>
      <c r="L21" s="46">
        <f>SUM($E$18:$E$22)</f>
        <v>2289</v>
      </c>
      <c r="M21" s="46">
        <f>SUM($F$18:$F$22)</f>
        <v>4872</v>
      </c>
      <c r="O21" s="17">
        <f>'10月'!$C21</f>
        <v>18</v>
      </c>
      <c r="P21">
        <f>'10月'!$D21*'10月'!$C21</f>
        <v>9018</v>
      </c>
      <c r="Q21">
        <f>'10月'!$E21*'10月'!$C21</f>
        <v>7776</v>
      </c>
      <c r="R21">
        <f>'10月'!$F21*'10月'!$C21</f>
        <v>16794</v>
      </c>
    </row>
    <row r="22" spans="1:18">
      <c r="A22" s="26" t="str">
        <f t="shared" si="2"/>
        <v>2001/10末</v>
      </c>
      <c r="B22" s="26" t="str">
        <f t="shared" si="2"/>
        <v>平成13/10末</v>
      </c>
      <c r="C22" s="43">
        <v>19</v>
      </c>
      <c r="D22" s="43">
        <v>486</v>
      </c>
      <c r="E22" s="43">
        <v>396</v>
      </c>
      <c r="F22" s="43">
        <v>882</v>
      </c>
      <c r="G22" s="30" t="s">
        <v>15</v>
      </c>
      <c r="J22" s="46" t="s">
        <v>31</v>
      </c>
      <c r="K22" s="46">
        <f>SUM($D$23:$D$27)</f>
        <v>2459</v>
      </c>
      <c r="L22" s="46">
        <f>SUM($E$23:$E$27)</f>
        <v>2039</v>
      </c>
      <c r="M22" s="46">
        <f>SUM($F$23:$F$27)</f>
        <v>5498</v>
      </c>
      <c r="O22" s="17">
        <f>'10月'!$C22</f>
        <v>19</v>
      </c>
      <c r="P22">
        <f>'10月'!$D22*'10月'!$C22</f>
        <v>9234</v>
      </c>
      <c r="Q22">
        <f>'10月'!$E22*'10月'!$C22</f>
        <v>7524</v>
      </c>
      <c r="R22">
        <f>'10月'!$F22*'10月'!$C22</f>
        <v>16758</v>
      </c>
    </row>
    <row r="23" spans="1:18">
      <c r="A23" s="26" t="str">
        <f t="shared" si="2"/>
        <v>2001/10末</v>
      </c>
      <c r="B23" s="26" t="str">
        <f t="shared" si="2"/>
        <v>平成13/10末</v>
      </c>
      <c r="C23" s="43">
        <v>20</v>
      </c>
      <c r="D23" s="43">
        <v>466</v>
      </c>
      <c r="E23" s="43">
        <v>390</v>
      </c>
      <c r="F23" s="43">
        <v>1856</v>
      </c>
      <c r="G23" s="30" t="s">
        <v>15</v>
      </c>
      <c r="J23" s="46" t="s">
        <v>32</v>
      </c>
      <c r="K23" s="46">
        <f>SUM($D$28:$D$32)</f>
        <v>2771</v>
      </c>
      <c r="L23" s="46">
        <f>SUM($E$28:$E$32)</f>
        <v>2573</v>
      </c>
      <c r="M23" s="46">
        <f>SUM($F$28:$F$32)</f>
        <v>5344</v>
      </c>
      <c r="O23" s="17">
        <f>'10月'!$C23</f>
        <v>20</v>
      </c>
      <c r="P23">
        <f>'10月'!$D23*'10月'!$C23</f>
        <v>9320</v>
      </c>
      <c r="Q23">
        <f>'10月'!$E23*'10月'!$C23</f>
        <v>7800</v>
      </c>
      <c r="R23">
        <f>'10月'!$F23*'10月'!$C23</f>
        <v>37120</v>
      </c>
    </row>
    <row r="24" spans="1:18">
      <c r="A24" s="26" t="str">
        <f t="shared" si="2"/>
        <v>2001/10末</v>
      </c>
      <c r="B24" s="26" t="str">
        <f t="shared" si="2"/>
        <v>平成13/10末</v>
      </c>
      <c r="C24" s="43">
        <v>21</v>
      </c>
      <c r="D24" s="43">
        <v>522</v>
      </c>
      <c r="E24" s="43">
        <v>397</v>
      </c>
      <c r="F24" s="43">
        <v>919</v>
      </c>
      <c r="G24" s="30" t="s">
        <v>15</v>
      </c>
      <c r="J24" s="46" t="s">
        <v>33</v>
      </c>
      <c r="K24" s="46">
        <f>SUM($D$33:$D$37)</f>
        <v>2820</v>
      </c>
      <c r="L24" s="46">
        <f>SUM($E$33:$E$37)</f>
        <v>2545</v>
      </c>
      <c r="M24" s="46">
        <f>SUM($F$33:$F$37)</f>
        <v>5365</v>
      </c>
      <c r="O24" s="17">
        <f>'10月'!$C24</f>
        <v>21</v>
      </c>
      <c r="P24">
        <f>'10月'!$D24*'10月'!$C24</f>
        <v>10962</v>
      </c>
      <c r="Q24">
        <f>'10月'!$E24*'10月'!$C24</f>
        <v>8337</v>
      </c>
      <c r="R24">
        <f>'10月'!$F24*'10月'!$C24</f>
        <v>19299</v>
      </c>
    </row>
    <row r="25" spans="1:18">
      <c r="A25" s="26" t="str">
        <f t="shared" si="2"/>
        <v>2001/10末</v>
      </c>
      <c r="B25" s="26" t="str">
        <f t="shared" si="2"/>
        <v>平成13/10末</v>
      </c>
      <c r="C25" s="43">
        <v>22</v>
      </c>
      <c r="D25" s="43">
        <v>485</v>
      </c>
      <c r="E25" s="43">
        <v>405</v>
      </c>
      <c r="F25" s="43">
        <v>890</v>
      </c>
      <c r="G25" s="30" t="s">
        <v>15</v>
      </c>
      <c r="J25" s="46" t="s">
        <v>34</v>
      </c>
      <c r="K25" s="46">
        <f>SUM($D$38:$D$42)</f>
        <v>2600</v>
      </c>
      <c r="L25" s="46">
        <f>SUM($E$38:$E$42)</f>
        <v>2415</v>
      </c>
      <c r="M25" s="46">
        <f>SUM($F$38:$F$42)</f>
        <v>5015</v>
      </c>
      <c r="O25" s="17">
        <f>'10月'!$C25</f>
        <v>22</v>
      </c>
      <c r="P25">
        <f>'10月'!$D25*'10月'!$C25</f>
        <v>10670</v>
      </c>
      <c r="Q25">
        <f>'10月'!$E25*'10月'!$C25</f>
        <v>8910</v>
      </c>
      <c r="R25">
        <f>'10月'!$F25*'10月'!$C25</f>
        <v>19580</v>
      </c>
    </row>
    <row r="26" spans="1:18">
      <c r="A26" s="26" t="str">
        <f t="shared" si="2"/>
        <v>2001/10末</v>
      </c>
      <c r="B26" s="26" t="str">
        <f t="shared" si="2"/>
        <v>平成13/10末</v>
      </c>
      <c r="C26" s="43">
        <v>23</v>
      </c>
      <c r="D26" s="43">
        <v>468</v>
      </c>
      <c r="E26" s="43">
        <v>424</v>
      </c>
      <c r="F26" s="43">
        <v>892</v>
      </c>
      <c r="G26" s="30" t="s">
        <v>15</v>
      </c>
      <c r="J26" s="46" t="s">
        <v>35</v>
      </c>
      <c r="K26" s="46">
        <f>SUM($D$43:$D$47)</f>
        <v>2870</v>
      </c>
      <c r="L26" s="46">
        <f>SUM($E$43:$E$47)</f>
        <v>2648</v>
      </c>
      <c r="M26" s="46">
        <f>SUM($F$43:$F$47)</f>
        <v>5518</v>
      </c>
      <c r="O26" s="17">
        <f>'10月'!$C26</f>
        <v>23</v>
      </c>
      <c r="P26">
        <f>'10月'!$D26*'10月'!$C26</f>
        <v>10764</v>
      </c>
      <c r="Q26">
        <f>'10月'!$E26*'10月'!$C26</f>
        <v>9752</v>
      </c>
      <c r="R26">
        <f>'10月'!$F26*'10月'!$C26</f>
        <v>20516</v>
      </c>
    </row>
    <row r="27" spans="1:18">
      <c r="A27" s="26" t="str">
        <f t="shared" si="2"/>
        <v>2001/10末</v>
      </c>
      <c r="B27" s="26" t="str">
        <f t="shared" si="2"/>
        <v>平成13/10末</v>
      </c>
      <c r="C27" s="43">
        <v>24</v>
      </c>
      <c r="D27" s="43">
        <v>518</v>
      </c>
      <c r="E27" s="43">
        <v>423</v>
      </c>
      <c r="F27" s="43">
        <v>941</v>
      </c>
      <c r="G27" s="30" t="s">
        <v>15</v>
      </c>
      <c r="J27" s="46" t="s">
        <v>36</v>
      </c>
      <c r="K27" s="46">
        <f>SUM($D$48:$D$52)</f>
        <v>3096</v>
      </c>
      <c r="L27" s="46">
        <f>SUM($E$48:$E$52)</f>
        <v>2900</v>
      </c>
      <c r="M27" s="46">
        <f>SUM($F$48:$F$52)</f>
        <v>5996</v>
      </c>
      <c r="O27" s="17">
        <f>'10月'!$C27</f>
        <v>24</v>
      </c>
      <c r="P27">
        <f>'10月'!$D27*'10月'!$C27</f>
        <v>12432</v>
      </c>
      <c r="Q27">
        <f>'10月'!$E27*'10月'!$C27</f>
        <v>10152</v>
      </c>
      <c r="R27">
        <f>'10月'!$F27*'10月'!$C27</f>
        <v>22584</v>
      </c>
    </row>
    <row r="28" spans="1:18">
      <c r="A28" s="26" t="str">
        <f t="shared" si="2"/>
        <v>2001/10末</v>
      </c>
      <c r="B28" s="26" t="str">
        <f t="shared" si="2"/>
        <v>平成13/10末</v>
      </c>
      <c r="C28" s="43">
        <v>25</v>
      </c>
      <c r="D28" s="43">
        <v>534</v>
      </c>
      <c r="E28" s="43">
        <v>458</v>
      </c>
      <c r="F28" s="43">
        <v>992</v>
      </c>
      <c r="G28" s="30" t="s">
        <v>15</v>
      </c>
      <c r="J28" s="46" t="s">
        <v>37</v>
      </c>
      <c r="K28" s="46">
        <f>SUM($D$53:$D$57)</f>
        <v>3890</v>
      </c>
      <c r="L28" s="46">
        <f>SUM($E$53:$E$57)</f>
        <v>3617</v>
      </c>
      <c r="M28" s="46">
        <f>SUM($F$53:$F$57)</f>
        <v>7507</v>
      </c>
      <c r="O28" s="17">
        <f>'10月'!$C28</f>
        <v>25</v>
      </c>
      <c r="P28">
        <f>'10月'!$D28*'10月'!$C28</f>
        <v>13350</v>
      </c>
      <c r="Q28">
        <f>'10月'!$E28*'10月'!$C28</f>
        <v>11450</v>
      </c>
      <c r="R28">
        <f>'10月'!$F28*'10月'!$C28</f>
        <v>24800</v>
      </c>
    </row>
    <row r="29" spans="1:18">
      <c r="A29" s="26" t="str">
        <f t="shared" si="2"/>
        <v>2001/10末</v>
      </c>
      <c r="B29" s="26" t="str">
        <f t="shared" si="2"/>
        <v>平成13/10末</v>
      </c>
      <c r="C29" s="43">
        <v>26</v>
      </c>
      <c r="D29" s="43">
        <v>541</v>
      </c>
      <c r="E29" s="43">
        <v>516</v>
      </c>
      <c r="F29" s="43">
        <v>1057</v>
      </c>
      <c r="G29" s="30" t="s">
        <v>15</v>
      </c>
      <c r="J29" s="46" t="s">
        <v>38</v>
      </c>
      <c r="K29" s="46">
        <f>SUM($D$58:$D$62)</f>
        <v>2614</v>
      </c>
      <c r="L29" s="46">
        <f>SUM($E$58:$E$62)</f>
        <v>2552</v>
      </c>
      <c r="M29" s="46">
        <f>SUM($F$58:$F$62)</f>
        <v>5166</v>
      </c>
      <c r="O29" s="17">
        <f>'10月'!$C29</f>
        <v>26</v>
      </c>
      <c r="P29">
        <f>'10月'!$D29*'10月'!$C29</f>
        <v>14066</v>
      </c>
      <c r="Q29">
        <f>'10月'!$E29*'10月'!$C29</f>
        <v>13416</v>
      </c>
      <c r="R29">
        <f>'10月'!$F29*'10月'!$C29</f>
        <v>27482</v>
      </c>
    </row>
    <row r="30" spans="1:18">
      <c r="A30" s="26" t="str">
        <f t="shared" si="2"/>
        <v>2001/10末</v>
      </c>
      <c r="B30" s="26" t="str">
        <f t="shared" si="2"/>
        <v>平成13/10末</v>
      </c>
      <c r="C30" s="43">
        <v>27</v>
      </c>
      <c r="D30" s="43">
        <v>561</v>
      </c>
      <c r="E30" s="43">
        <v>571</v>
      </c>
      <c r="F30" s="43">
        <v>1132</v>
      </c>
      <c r="G30" s="30" t="s">
        <v>15</v>
      </c>
      <c r="J30" s="46" t="s">
        <v>39</v>
      </c>
      <c r="K30" s="46">
        <f>SUM($D$63:$D$67)</f>
        <v>2500</v>
      </c>
      <c r="L30" s="46">
        <f>SUM($E$63:$E$67)</f>
        <v>2710</v>
      </c>
      <c r="M30" s="46">
        <f>SUM($F$63:$F$67)</f>
        <v>5210</v>
      </c>
      <c r="O30" s="17">
        <f>'10月'!$C30</f>
        <v>27</v>
      </c>
      <c r="P30">
        <f>'10月'!$D30*'10月'!$C30</f>
        <v>15147</v>
      </c>
      <c r="Q30">
        <f>'10月'!$E30*'10月'!$C30</f>
        <v>15417</v>
      </c>
      <c r="R30">
        <f>'10月'!$F30*'10月'!$C30</f>
        <v>30564</v>
      </c>
    </row>
    <row r="31" spans="1:18">
      <c r="A31" s="26" t="str">
        <f t="shared" si="2"/>
        <v>2001/10末</v>
      </c>
      <c r="B31" s="26" t="str">
        <f t="shared" si="2"/>
        <v>平成13/10末</v>
      </c>
      <c r="C31" s="43">
        <v>28</v>
      </c>
      <c r="D31" s="43">
        <v>549</v>
      </c>
      <c r="E31" s="43">
        <v>544</v>
      </c>
      <c r="F31" s="43">
        <v>1093</v>
      </c>
      <c r="G31" s="30" t="s">
        <v>15</v>
      </c>
      <c r="J31" s="46" t="s">
        <v>40</v>
      </c>
      <c r="K31" s="46">
        <f>SUM($D$68:$D$72)</f>
        <v>2508</v>
      </c>
      <c r="L31" s="46">
        <f>SUM($E$68:$E$72)</f>
        <v>2985</v>
      </c>
      <c r="M31" s="46">
        <f>SUM($F$68:$F$72)</f>
        <v>5493</v>
      </c>
      <c r="O31" s="17">
        <f>'10月'!$C31</f>
        <v>28</v>
      </c>
      <c r="P31">
        <f>'10月'!$D31*'10月'!$C31</f>
        <v>15372</v>
      </c>
      <c r="Q31">
        <f>'10月'!$E31*'10月'!$C31</f>
        <v>15232</v>
      </c>
      <c r="R31">
        <f>'10月'!$F31*'10月'!$C31</f>
        <v>30604</v>
      </c>
    </row>
    <row r="32" spans="1:18">
      <c r="A32" s="26" t="str">
        <f t="shared" si="2"/>
        <v>2001/10末</v>
      </c>
      <c r="B32" s="26" t="str">
        <f t="shared" si="2"/>
        <v>平成13/10末</v>
      </c>
      <c r="C32" s="43">
        <v>29</v>
      </c>
      <c r="D32" s="43">
        <v>586</v>
      </c>
      <c r="E32" s="43">
        <v>484</v>
      </c>
      <c r="F32" s="43">
        <v>1070</v>
      </c>
      <c r="G32" s="30" t="s">
        <v>15</v>
      </c>
      <c r="J32" s="46" t="s">
        <v>41</v>
      </c>
      <c r="K32" s="46">
        <f>SUM($D$73:$D$77)</f>
        <v>2322</v>
      </c>
      <c r="L32" s="46">
        <f>SUM($E$73:$E$77)</f>
        <v>2923</v>
      </c>
      <c r="M32" s="46">
        <f>SUM($F$73:$F$77)</f>
        <v>5245</v>
      </c>
      <c r="O32" s="17">
        <f>'10月'!$C32</f>
        <v>29</v>
      </c>
      <c r="P32">
        <f>'10月'!$D32*'10月'!$C32</f>
        <v>16994</v>
      </c>
      <c r="Q32">
        <f>'10月'!$E32*'10月'!$C32</f>
        <v>14036</v>
      </c>
      <c r="R32">
        <f>'10月'!$F32*'10月'!$C32</f>
        <v>31030</v>
      </c>
    </row>
    <row r="33" spans="1:18">
      <c r="A33" s="26" t="str">
        <f t="shared" si="2"/>
        <v>2001/10末</v>
      </c>
      <c r="B33" s="26" t="str">
        <f t="shared" si="2"/>
        <v>平成13/10末</v>
      </c>
      <c r="C33" s="43">
        <v>30</v>
      </c>
      <c r="D33" s="43">
        <v>593</v>
      </c>
      <c r="E33" s="43">
        <v>562</v>
      </c>
      <c r="F33" s="43">
        <v>1155</v>
      </c>
      <c r="G33" s="30" t="s">
        <v>15</v>
      </c>
      <c r="J33" s="46" t="s">
        <v>42</v>
      </c>
      <c r="K33" s="46">
        <f>SUM($D$78:$D$82)</f>
        <v>1646</v>
      </c>
      <c r="L33" s="46">
        <f>SUM($E$78:$E$82)</f>
        <v>2509</v>
      </c>
      <c r="M33" s="46">
        <f>SUM($F$78:$F$82)</f>
        <v>4155</v>
      </c>
      <c r="O33" s="17">
        <f>'10月'!$C33</f>
        <v>30</v>
      </c>
      <c r="P33">
        <f>'10月'!$D33*'10月'!$C33</f>
        <v>17790</v>
      </c>
      <c r="Q33">
        <f>'10月'!$E33*'10月'!$C33</f>
        <v>16860</v>
      </c>
      <c r="R33">
        <f>'10月'!$F33*'10月'!$C33</f>
        <v>34650</v>
      </c>
    </row>
    <row r="34" spans="1:18">
      <c r="A34" s="26" t="str">
        <f t="shared" si="2"/>
        <v>2001/10末</v>
      </c>
      <c r="B34" s="26" t="str">
        <f t="shared" si="2"/>
        <v>平成13/10末</v>
      </c>
      <c r="C34" s="43">
        <v>31</v>
      </c>
      <c r="D34" s="43">
        <v>569</v>
      </c>
      <c r="E34" s="43">
        <v>504</v>
      </c>
      <c r="F34" s="43">
        <v>1073</v>
      </c>
      <c r="G34" s="30" t="s">
        <v>15</v>
      </c>
      <c r="J34" s="46" t="s">
        <v>43</v>
      </c>
      <c r="K34" s="46">
        <f>SUM($D$83:$D$87)</f>
        <v>971</v>
      </c>
      <c r="L34" s="46">
        <f>SUM($E$83:$E$87)</f>
        <v>1739</v>
      </c>
      <c r="M34" s="46">
        <f>SUM($F$83:$F$87)</f>
        <v>2710</v>
      </c>
      <c r="O34" s="17">
        <f>'10月'!$C34</f>
        <v>31</v>
      </c>
      <c r="P34">
        <f>'10月'!$D34*'10月'!$C34</f>
        <v>17639</v>
      </c>
      <c r="Q34">
        <f>'10月'!$E34*'10月'!$C34</f>
        <v>15624</v>
      </c>
      <c r="R34">
        <f>'10月'!$F34*'10月'!$C34</f>
        <v>33263</v>
      </c>
    </row>
    <row r="35" spans="1:18">
      <c r="A35" s="26" t="str">
        <f t="shared" si="2"/>
        <v>2001/10末</v>
      </c>
      <c r="B35" s="26" t="str">
        <f t="shared" si="2"/>
        <v>平成13/10末</v>
      </c>
      <c r="C35" s="43">
        <v>32</v>
      </c>
      <c r="D35" s="43">
        <v>593</v>
      </c>
      <c r="E35" s="43">
        <v>463</v>
      </c>
      <c r="F35" s="43">
        <v>1056</v>
      </c>
      <c r="G35" s="30" t="s">
        <v>15</v>
      </c>
      <c r="J35" s="46" t="s">
        <v>44</v>
      </c>
      <c r="K35" s="46">
        <f>SUM($D$88:$D$92)</f>
        <v>472</v>
      </c>
      <c r="L35" s="46">
        <f>SUM($E$88:$E$92)</f>
        <v>1034</v>
      </c>
      <c r="M35" s="46">
        <f>SUM($F$88:$F$92)</f>
        <v>1506</v>
      </c>
      <c r="O35" s="17">
        <f>'10月'!$C35</f>
        <v>32</v>
      </c>
      <c r="P35">
        <f>'10月'!$D35*'10月'!$C35</f>
        <v>18976</v>
      </c>
      <c r="Q35">
        <f>'10月'!$E35*'10月'!$C35</f>
        <v>14816</v>
      </c>
      <c r="R35">
        <f>'10月'!$F35*'10月'!$C35</f>
        <v>33792</v>
      </c>
    </row>
    <row r="36" spans="1:18">
      <c r="A36" s="26" t="str">
        <f t="shared" si="2"/>
        <v>2001/10末</v>
      </c>
      <c r="B36" s="26" t="str">
        <f t="shared" si="2"/>
        <v>平成13/10末</v>
      </c>
      <c r="C36" s="43">
        <v>33</v>
      </c>
      <c r="D36" s="43">
        <v>512</v>
      </c>
      <c r="E36" s="43">
        <v>499</v>
      </c>
      <c r="F36" s="43">
        <v>1011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407</v>
      </c>
      <c r="M36" s="46">
        <f>SUM($F$93:$F$97)</f>
        <v>536</v>
      </c>
      <c r="O36" s="17">
        <f>'10月'!$C36</f>
        <v>33</v>
      </c>
      <c r="P36">
        <f>'10月'!$D36*'10月'!$C36</f>
        <v>16896</v>
      </c>
      <c r="Q36">
        <f>'10月'!$E36*'10月'!$C36</f>
        <v>16467</v>
      </c>
      <c r="R36">
        <f>'10月'!$F36*'10月'!$C36</f>
        <v>33363</v>
      </c>
    </row>
    <row r="37" spans="1:18">
      <c r="A37" s="26" t="str">
        <f t="shared" ref="A37:B52" si="3">A36</f>
        <v>2001/10末</v>
      </c>
      <c r="B37" s="26" t="str">
        <f t="shared" si="3"/>
        <v>平成13/10末</v>
      </c>
      <c r="C37" s="43">
        <v>34</v>
      </c>
      <c r="D37" s="43">
        <v>553</v>
      </c>
      <c r="E37" s="43">
        <v>517</v>
      </c>
      <c r="F37" s="43">
        <v>1070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84</v>
      </c>
      <c r="M37" s="46">
        <f>SUM($F$98:$F$102)</f>
        <v>104</v>
      </c>
      <c r="O37" s="17">
        <f>'10月'!$C37</f>
        <v>34</v>
      </c>
      <c r="P37">
        <f>'10月'!$D37*'10月'!$C37</f>
        <v>18802</v>
      </c>
      <c r="Q37">
        <f>'10月'!$E37*'10月'!$C37</f>
        <v>17578</v>
      </c>
      <c r="R37">
        <f>'10月'!$F37*'10月'!$C37</f>
        <v>36380</v>
      </c>
    </row>
    <row r="38" spans="1:18">
      <c r="A38" s="26" t="str">
        <f t="shared" si="3"/>
        <v>2001/10末</v>
      </c>
      <c r="B38" s="26" t="str">
        <f t="shared" si="3"/>
        <v>平成13/10末</v>
      </c>
      <c r="C38" s="43">
        <v>35</v>
      </c>
      <c r="D38" s="43">
        <v>432</v>
      </c>
      <c r="E38" s="43">
        <v>372</v>
      </c>
      <c r="F38" s="43">
        <v>804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'10月'!$C38</f>
        <v>35</v>
      </c>
      <c r="P38">
        <f>'10月'!$D38*'10月'!$C38</f>
        <v>15120</v>
      </c>
      <c r="Q38">
        <f>'10月'!$E38*'10月'!$C38</f>
        <v>13020</v>
      </c>
      <c r="R38">
        <f>'10月'!$F38*'10月'!$C38</f>
        <v>28140</v>
      </c>
    </row>
    <row r="39" spans="1:18">
      <c r="A39" s="26" t="str">
        <f t="shared" si="3"/>
        <v>2001/10末</v>
      </c>
      <c r="B39" s="26" t="str">
        <f t="shared" si="3"/>
        <v>平成13/10末</v>
      </c>
      <c r="C39" s="43">
        <v>36</v>
      </c>
      <c r="D39" s="43">
        <v>542</v>
      </c>
      <c r="E39" s="43">
        <v>504</v>
      </c>
      <c r="F39" s="43">
        <v>1046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19512</v>
      </c>
      <c r="Q39">
        <f>'10月'!$E39*'10月'!$C39</f>
        <v>18144</v>
      </c>
      <c r="R39">
        <f>'10月'!$F39*'10月'!$C39</f>
        <v>37656</v>
      </c>
    </row>
    <row r="40" spans="1:18">
      <c r="A40" s="26" t="str">
        <f t="shared" si="3"/>
        <v>2001/10末</v>
      </c>
      <c r="B40" s="26" t="str">
        <f t="shared" si="3"/>
        <v>平成13/10末</v>
      </c>
      <c r="C40" s="43">
        <v>37</v>
      </c>
      <c r="D40" s="43">
        <v>536</v>
      </c>
      <c r="E40" s="43">
        <v>516</v>
      </c>
      <c r="F40" s="43">
        <v>1052</v>
      </c>
      <c r="G40" s="30" t="s">
        <v>15</v>
      </c>
      <c r="O40" s="17">
        <f>'10月'!$C40</f>
        <v>37</v>
      </c>
      <c r="P40">
        <f>'10月'!$D40*'10月'!$C40</f>
        <v>19832</v>
      </c>
      <c r="Q40">
        <f>'10月'!$E40*'10月'!$C40</f>
        <v>19092</v>
      </c>
      <c r="R40">
        <f>'10月'!$F40*'10月'!$C40</f>
        <v>38924</v>
      </c>
    </row>
    <row r="41" spans="1:18">
      <c r="A41" s="26" t="str">
        <f t="shared" si="3"/>
        <v>2001/10末</v>
      </c>
      <c r="B41" s="26" t="str">
        <f t="shared" si="3"/>
        <v>平成13/10末</v>
      </c>
      <c r="C41" s="43">
        <v>38</v>
      </c>
      <c r="D41" s="43">
        <v>502</v>
      </c>
      <c r="E41" s="43">
        <v>535</v>
      </c>
      <c r="F41" s="43">
        <v>1037</v>
      </c>
      <c r="G41" s="30" t="s">
        <v>15</v>
      </c>
      <c r="O41" s="17">
        <f>'10月'!$C41</f>
        <v>38</v>
      </c>
      <c r="P41">
        <f>'10月'!$D41*'10月'!$C41</f>
        <v>19076</v>
      </c>
      <c r="Q41">
        <f>'10月'!$E41*'10月'!$C41</f>
        <v>20330</v>
      </c>
      <c r="R41">
        <f>'10月'!$F41*'10月'!$C41</f>
        <v>39406</v>
      </c>
    </row>
    <row r="42" spans="1:18">
      <c r="A42" s="26" t="str">
        <f t="shared" si="3"/>
        <v>2001/10末</v>
      </c>
      <c r="B42" s="26" t="str">
        <f t="shared" si="3"/>
        <v>平成13/10末</v>
      </c>
      <c r="C42" s="43">
        <v>39</v>
      </c>
      <c r="D42" s="43">
        <v>588</v>
      </c>
      <c r="E42" s="43">
        <v>488</v>
      </c>
      <c r="F42" s="43">
        <v>1076</v>
      </c>
      <c r="G42" s="30" t="s">
        <v>15</v>
      </c>
      <c r="O42" s="17">
        <f>'10月'!$C42</f>
        <v>39</v>
      </c>
      <c r="P42">
        <f>'10月'!$D42*'10月'!$C42</f>
        <v>22932</v>
      </c>
      <c r="Q42">
        <f>'10月'!$E42*'10月'!$C42</f>
        <v>19032</v>
      </c>
      <c r="R42">
        <f>'10月'!$F42*'10月'!$C42</f>
        <v>41964</v>
      </c>
    </row>
    <row r="43" spans="1:18">
      <c r="A43" s="26" t="str">
        <f t="shared" si="3"/>
        <v>2001/10末</v>
      </c>
      <c r="B43" s="26" t="str">
        <f t="shared" si="3"/>
        <v>平成13/10末</v>
      </c>
      <c r="C43" s="43">
        <v>40</v>
      </c>
      <c r="D43" s="43">
        <v>536</v>
      </c>
      <c r="E43" s="43">
        <v>508</v>
      </c>
      <c r="F43" s="43">
        <v>1044</v>
      </c>
      <c r="G43" s="30" t="s">
        <v>15</v>
      </c>
      <c r="O43" s="17">
        <f>'10月'!$C43</f>
        <v>40</v>
      </c>
      <c r="P43">
        <f>'10月'!$D43*'10月'!$C43</f>
        <v>21440</v>
      </c>
      <c r="Q43">
        <f>'10月'!$E43*'10月'!$C43</f>
        <v>20320</v>
      </c>
      <c r="R43">
        <f>'10月'!$F43*'10月'!$C43</f>
        <v>41760</v>
      </c>
    </row>
    <row r="44" spans="1:18">
      <c r="A44" s="26" t="str">
        <f t="shared" si="3"/>
        <v>2001/10末</v>
      </c>
      <c r="B44" s="26" t="str">
        <f t="shared" si="3"/>
        <v>平成13/10末</v>
      </c>
      <c r="C44" s="43">
        <v>41</v>
      </c>
      <c r="D44" s="43">
        <v>554</v>
      </c>
      <c r="E44" s="43">
        <v>524</v>
      </c>
      <c r="F44" s="43">
        <v>1078</v>
      </c>
      <c r="G44" s="30" t="s">
        <v>15</v>
      </c>
      <c r="O44" s="17">
        <f>'10月'!$C44</f>
        <v>41</v>
      </c>
      <c r="P44">
        <f>'10月'!$D44*'10月'!$C44</f>
        <v>22714</v>
      </c>
      <c r="Q44">
        <f>'10月'!$E44*'10月'!$C44</f>
        <v>21484</v>
      </c>
      <c r="R44">
        <f>'10月'!$F44*'10月'!$C44</f>
        <v>44198</v>
      </c>
    </row>
    <row r="45" spans="1:18">
      <c r="A45" s="26" t="str">
        <f t="shared" si="3"/>
        <v>2001/10末</v>
      </c>
      <c r="B45" s="26" t="str">
        <f t="shared" si="3"/>
        <v>平成13/10末</v>
      </c>
      <c r="C45" s="43">
        <v>42</v>
      </c>
      <c r="D45" s="43">
        <v>602</v>
      </c>
      <c r="E45" s="43">
        <v>554</v>
      </c>
      <c r="F45" s="43">
        <v>1156</v>
      </c>
      <c r="G45" s="30" t="s">
        <v>15</v>
      </c>
      <c r="O45" s="17">
        <f>'10月'!$C45</f>
        <v>42</v>
      </c>
      <c r="P45">
        <f>'10月'!$D45*'10月'!$C45</f>
        <v>25284</v>
      </c>
      <c r="Q45">
        <f>'10月'!$E45*'10月'!$C45</f>
        <v>23268</v>
      </c>
      <c r="R45">
        <f>'10月'!$F45*'10月'!$C45</f>
        <v>48552</v>
      </c>
    </row>
    <row r="46" spans="1:18">
      <c r="A46" s="26" t="str">
        <f t="shared" si="3"/>
        <v>2001/10末</v>
      </c>
      <c r="B46" s="26" t="str">
        <f t="shared" si="3"/>
        <v>平成13/10末</v>
      </c>
      <c r="C46" s="43">
        <v>43</v>
      </c>
      <c r="D46" s="43">
        <v>616</v>
      </c>
      <c r="E46" s="43">
        <v>533</v>
      </c>
      <c r="F46" s="43">
        <v>1149</v>
      </c>
      <c r="G46" s="30" t="s">
        <v>15</v>
      </c>
      <c r="O46" s="17">
        <f>'10月'!$C46</f>
        <v>43</v>
      </c>
      <c r="P46">
        <f>'10月'!$D46*'10月'!$C46</f>
        <v>26488</v>
      </c>
      <c r="Q46">
        <f>'10月'!$E46*'10月'!$C46</f>
        <v>22919</v>
      </c>
      <c r="R46">
        <f>'10月'!$F46*'10月'!$C46</f>
        <v>49407</v>
      </c>
    </row>
    <row r="47" spans="1:18">
      <c r="A47" s="26" t="str">
        <f t="shared" si="3"/>
        <v>2001/10末</v>
      </c>
      <c r="B47" s="26" t="str">
        <f t="shared" si="3"/>
        <v>平成13/10末</v>
      </c>
      <c r="C47" s="43">
        <v>44</v>
      </c>
      <c r="D47" s="43">
        <v>562</v>
      </c>
      <c r="E47" s="43">
        <v>529</v>
      </c>
      <c r="F47" s="43">
        <v>1091</v>
      </c>
      <c r="G47" s="30" t="s">
        <v>15</v>
      </c>
      <c r="O47" s="17">
        <f>'10月'!$C47</f>
        <v>44</v>
      </c>
      <c r="P47">
        <f>'10月'!$D47*'10月'!$C47</f>
        <v>24728</v>
      </c>
      <c r="Q47">
        <f>'10月'!$E47*'10月'!$C47</f>
        <v>23276</v>
      </c>
      <c r="R47">
        <f>'10月'!$F47*'10月'!$C47</f>
        <v>48004</v>
      </c>
    </row>
    <row r="48" spans="1:18">
      <c r="A48" s="26" t="str">
        <f t="shared" si="3"/>
        <v>2001/10末</v>
      </c>
      <c r="B48" s="26" t="str">
        <f t="shared" si="3"/>
        <v>平成13/10末</v>
      </c>
      <c r="C48" s="43">
        <v>45</v>
      </c>
      <c r="D48" s="43">
        <v>594</v>
      </c>
      <c r="E48" s="43">
        <v>550</v>
      </c>
      <c r="F48" s="43">
        <v>1144</v>
      </c>
      <c r="G48" s="30" t="s">
        <v>15</v>
      </c>
      <c r="O48" s="17">
        <f>'10月'!$C48</f>
        <v>45</v>
      </c>
      <c r="P48">
        <f>'10月'!$D48*'10月'!$C48</f>
        <v>26730</v>
      </c>
      <c r="Q48">
        <f>'10月'!$E48*'10月'!$C48</f>
        <v>24750</v>
      </c>
      <c r="R48">
        <f>'10月'!$F48*'10月'!$C48</f>
        <v>51480</v>
      </c>
    </row>
    <row r="49" spans="1:18">
      <c r="A49" s="26" t="str">
        <f t="shared" si="3"/>
        <v>2001/10末</v>
      </c>
      <c r="B49" s="26" t="str">
        <f t="shared" si="3"/>
        <v>平成13/10末</v>
      </c>
      <c r="C49" s="43">
        <v>46</v>
      </c>
      <c r="D49" s="43">
        <v>600</v>
      </c>
      <c r="E49" s="43">
        <v>583</v>
      </c>
      <c r="F49" s="43">
        <v>1183</v>
      </c>
      <c r="G49" s="30" t="s">
        <v>15</v>
      </c>
      <c r="O49" s="17">
        <f>'10月'!$C49</f>
        <v>46</v>
      </c>
      <c r="P49">
        <f>'10月'!$D49*'10月'!$C49</f>
        <v>27600</v>
      </c>
      <c r="Q49">
        <f>'10月'!$E49*'10月'!$C49</f>
        <v>26818</v>
      </c>
      <c r="R49">
        <f>'10月'!$F49*'10月'!$C49</f>
        <v>54418</v>
      </c>
    </row>
    <row r="50" spans="1:18">
      <c r="A50" s="26" t="str">
        <f t="shared" si="3"/>
        <v>2001/10末</v>
      </c>
      <c r="B50" s="26" t="str">
        <f t="shared" si="3"/>
        <v>平成13/10末</v>
      </c>
      <c r="C50" s="43">
        <v>47</v>
      </c>
      <c r="D50" s="43">
        <v>586</v>
      </c>
      <c r="E50" s="43">
        <v>562</v>
      </c>
      <c r="F50" s="43">
        <v>1148</v>
      </c>
      <c r="G50" s="30" t="s">
        <v>15</v>
      </c>
      <c r="O50" s="17">
        <f>'10月'!$C50</f>
        <v>47</v>
      </c>
      <c r="P50">
        <f>'10月'!$D50*'10月'!$C50</f>
        <v>27542</v>
      </c>
      <c r="Q50">
        <f>'10月'!$E50*'10月'!$C50</f>
        <v>26414</v>
      </c>
      <c r="R50">
        <f>'10月'!$F50*'10月'!$C50</f>
        <v>53956</v>
      </c>
    </row>
    <row r="51" spans="1:18">
      <c r="A51" s="26" t="str">
        <f t="shared" si="3"/>
        <v>2001/10末</v>
      </c>
      <c r="B51" s="26" t="str">
        <f t="shared" si="3"/>
        <v>平成13/10末</v>
      </c>
      <c r="C51" s="43">
        <v>48</v>
      </c>
      <c r="D51" s="43">
        <v>636</v>
      </c>
      <c r="E51" s="43">
        <v>596</v>
      </c>
      <c r="F51" s="43">
        <v>1232</v>
      </c>
      <c r="G51" s="30" t="s">
        <v>15</v>
      </c>
      <c r="O51" s="17">
        <f>'10月'!$C51</f>
        <v>48</v>
      </c>
      <c r="P51">
        <f>'10月'!$D51*'10月'!$C51</f>
        <v>30528</v>
      </c>
      <c r="Q51">
        <f>'10月'!$E51*'10月'!$C51</f>
        <v>28608</v>
      </c>
      <c r="R51">
        <f>'10月'!$F51*'10月'!$C51</f>
        <v>59136</v>
      </c>
    </row>
    <row r="52" spans="1:18">
      <c r="A52" s="26" t="str">
        <f t="shared" si="3"/>
        <v>2001/10末</v>
      </c>
      <c r="B52" s="26" t="str">
        <f t="shared" si="3"/>
        <v>平成13/10末</v>
      </c>
      <c r="C52" s="43">
        <v>49</v>
      </c>
      <c r="D52" s="43">
        <v>680</v>
      </c>
      <c r="E52" s="43">
        <v>609</v>
      </c>
      <c r="F52" s="43">
        <v>1289</v>
      </c>
      <c r="G52" s="30" t="s">
        <v>15</v>
      </c>
      <c r="O52" s="17">
        <f>'10月'!$C52</f>
        <v>49</v>
      </c>
      <c r="P52">
        <f>'10月'!$D52*'10月'!$C52</f>
        <v>33320</v>
      </c>
      <c r="Q52">
        <f>'10月'!$E52*'10月'!$C52</f>
        <v>29841</v>
      </c>
      <c r="R52">
        <f>'10月'!$F52*'10月'!$C52</f>
        <v>63161</v>
      </c>
    </row>
    <row r="53" spans="1:18">
      <c r="A53" s="26" t="str">
        <f t="shared" ref="A53:B68" si="4">A52</f>
        <v>2001/10末</v>
      </c>
      <c r="B53" s="26" t="str">
        <f t="shared" si="4"/>
        <v>平成13/10末</v>
      </c>
      <c r="C53" s="43">
        <v>50</v>
      </c>
      <c r="D53" s="43">
        <v>707</v>
      </c>
      <c r="E53" s="43">
        <v>671</v>
      </c>
      <c r="F53" s="43">
        <v>1378</v>
      </c>
      <c r="G53" s="30" t="s">
        <v>15</v>
      </c>
      <c r="O53" s="17">
        <f>'10月'!$C53</f>
        <v>50</v>
      </c>
      <c r="P53">
        <f>'10月'!$D53*'10月'!$C53</f>
        <v>35350</v>
      </c>
      <c r="Q53">
        <f>'10月'!$E53*'10月'!$C53</f>
        <v>33550</v>
      </c>
      <c r="R53">
        <f>'10月'!$F53*'10月'!$C53</f>
        <v>68900</v>
      </c>
    </row>
    <row r="54" spans="1:18">
      <c r="A54" s="26" t="str">
        <f t="shared" si="4"/>
        <v>2001/10末</v>
      </c>
      <c r="B54" s="26" t="str">
        <f t="shared" si="4"/>
        <v>平成13/10末</v>
      </c>
      <c r="C54" s="43">
        <v>51</v>
      </c>
      <c r="D54" s="43">
        <v>712</v>
      </c>
      <c r="E54" s="43">
        <v>724</v>
      </c>
      <c r="F54" s="43">
        <v>1436</v>
      </c>
      <c r="G54" s="30" t="s">
        <v>15</v>
      </c>
      <c r="O54" s="17">
        <f>'10月'!$C54</f>
        <v>51</v>
      </c>
      <c r="P54">
        <f>'10月'!$D54*'10月'!$C54</f>
        <v>36312</v>
      </c>
      <c r="Q54">
        <f>'10月'!$E54*'10月'!$C54</f>
        <v>36924</v>
      </c>
      <c r="R54">
        <f>'10月'!$F54*'10月'!$C54</f>
        <v>73236</v>
      </c>
    </row>
    <row r="55" spans="1:18">
      <c r="A55" s="26" t="str">
        <f t="shared" si="4"/>
        <v>2001/10末</v>
      </c>
      <c r="B55" s="26" t="str">
        <f t="shared" si="4"/>
        <v>平成13/10末</v>
      </c>
      <c r="C55" s="43">
        <v>52</v>
      </c>
      <c r="D55" s="43">
        <v>833</v>
      </c>
      <c r="E55" s="43">
        <v>792</v>
      </c>
      <c r="F55" s="43">
        <v>1625</v>
      </c>
      <c r="G55" s="30" t="s">
        <v>15</v>
      </c>
      <c r="O55" s="17">
        <f>'10月'!$C55</f>
        <v>52</v>
      </c>
      <c r="P55">
        <f>'10月'!$D55*'10月'!$C55</f>
        <v>43316</v>
      </c>
      <c r="Q55">
        <f>'10月'!$E55*'10月'!$C55</f>
        <v>41184</v>
      </c>
      <c r="R55">
        <f>'10月'!$F55*'10月'!$C55</f>
        <v>84500</v>
      </c>
    </row>
    <row r="56" spans="1:18">
      <c r="A56" s="26" t="str">
        <f t="shared" si="4"/>
        <v>2001/10末</v>
      </c>
      <c r="B56" s="26" t="str">
        <f t="shared" si="4"/>
        <v>平成13/10末</v>
      </c>
      <c r="C56" s="43">
        <v>53</v>
      </c>
      <c r="D56" s="43">
        <v>862</v>
      </c>
      <c r="E56" s="43">
        <v>749</v>
      </c>
      <c r="F56" s="43">
        <v>1611</v>
      </c>
      <c r="G56" s="30" t="s">
        <v>15</v>
      </c>
      <c r="O56" s="17">
        <f>'10月'!$C56</f>
        <v>53</v>
      </c>
      <c r="P56">
        <f>'10月'!$D56*'10月'!$C56</f>
        <v>45686</v>
      </c>
      <c r="Q56">
        <f>'10月'!$E56*'10月'!$C56</f>
        <v>39697</v>
      </c>
      <c r="R56">
        <f>'10月'!$F56*'10月'!$C56</f>
        <v>85383</v>
      </c>
    </row>
    <row r="57" spans="1:18">
      <c r="A57" s="26" t="str">
        <f t="shared" si="4"/>
        <v>2001/10末</v>
      </c>
      <c r="B57" s="26" t="str">
        <f t="shared" si="4"/>
        <v>平成13/10末</v>
      </c>
      <c r="C57" s="43">
        <v>54</v>
      </c>
      <c r="D57" s="43">
        <v>776</v>
      </c>
      <c r="E57" s="43">
        <v>681</v>
      </c>
      <c r="F57" s="43">
        <v>1457</v>
      </c>
      <c r="G57" s="30" t="s">
        <v>15</v>
      </c>
      <c r="O57" s="17">
        <f>'10月'!$C57</f>
        <v>54</v>
      </c>
      <c r="P57">
        <f>'10月'!$D57*'10月'!$C57</f>
        <v>41904</v>
      </c>
      <c r="Q57">
        <f>'10月'!$E57*'10月'!$C57</f>
        <v>36774</v>
      </c>
      <c r="R57">
        <f>'10月'!$F57*'10月'!$C57</f>
        <v>78678</v>
      </c>
    </row>
    <row r="58" spans="1:18">
      <c r="A58" s="26" t="str">
        <f t="shared" si="4"/>
        <v>2001/10末</v>
      </c>
      <c r="B58" s="26" t="str">
        <f t="shared" si="4"/>
        <v>平成13/10末</v>
      </c>
      <c r="C58" s="43">
        <v>55</v>
      </c>
      <c r="D58" s="43">
        <v>457</v>
      </c>
      <c r="E58" s="43">
        <v>404</v>
      </c>
      <c r="F58" s="43">
        <v>861</v>
      </c>
      <c r="G58" s="30" t="s">
        <v>15</v>
      </c>
      <c r="O58" s="17">
        <f>'10月'!$C58</f>
        <v>55</v>
      </c>
      <c r="P58">
        <f>'10月'!$D58*'10月'!$C58</f>
        <v>25135</v>
      </c>
      <c r="Q58">
        <f>'10月'!$E58*'10月'!$C58</f>
        <v>22220</v>
      </c>
      <c r="R58">
        <f>'10月'!$F58*'10月'!$C58</f>
        <v>47355</v>
      </c>
    </row>
    <row r="59" spans="1:18">
      <c r="A59" s="26" t="str">
        <f t="shared" si="4"/>
        <v>2001/10末</v>
      </c>
      <c r="B59" s="26" t="str">
        <f t="shared" si="4"/>
        <v>平成13/10末</v>
      </c>
      <c r="C59" s="43">
        <v>56</v>
      </c>
      <c r="D59" s="43">
        <v>469</v>
      </c>
      <c r="E59" s="43">
        <v>477</v>
      </c>
      <c r="F59" s="43">
        <v>946</v>
      </c>
      <c r="G59" s="30" t="s">
        <v>15</v>
      </c>
      <c r="O59" s="17">
        <f>'10月'!$C59</f>
        <v>56</v>
      </c>
      <c r="P59">
        <f>'10月'!$D59*'10月'!$C59</f>
        <v>26264</v>
      </c>
      <c r="Q59">
        <f>'10月'!$E59*'10月'!$C59</f>
        <v>26712</v>
      </c>
      <c r="R59">
        <f>'10月'!$F59*'10月'!$C59</f>
        <v>52976</v>
      </c>
    </row>
    <row r="60" spans="1:18">
      <c r="A60" s="26" t="str">
        <f t="shared" si="4"/>
        <v>2001/10末</v>
      </c>
      <c r="B60" s="26" t="str">
        <f t="shared" si="4"/>
        <v>平成13/10末</v>
      </c>
      <c r="C60" s="43">
        <v>57</v>
      </c>
      <c r="D60" s="43">
        <v>545</v>
      </c>
      <c r="E60" s="43">
        <v>537</v>
      </c>
      <c r="F60" s="43">
        <v>1082</v>
      </c>
      <c r="G60" s="30" t="s">
        <v>15</v>
      </c>
      <c r="O60" s="17">
        <f>'10月'!$C60</f>
        <v>57</v>
      </c>
      <c r="P60">
        <f>'10月'!$D60*'10月'!$C60</f>
        <v>31065</v>
      </c>
      <c r="Q60">
        <f>'10月'!$E60*'10月'!$C60</f>
        <v>30609</v>
      </c>
      <c r="R60">
        <f>'10月'!$F60*'10月'!$C60</f>
        <v>61674</v>
      </c>
    </row>
    <row r="61" spans="1:18">
      <c r="A61" s="26" t="str">
        <f t="shared" si="4"/>
        <v>2001/10末</v>
      </c>
      <c r="B61" s="26" t="str">
        <f t="shared" si="4"/>
        <v>平成13/10末</v>
      </c>
      <c r="C61" s="43">
        <v>58</v>
      </c>
      <c r="D61" s="43">
        <v>549</v>
      </c>
      <c r="E61" s="43">
        <v>570</v>
      </c>
      <c r="F61" s="43">
        <v>1119</v>
      </c>
      <c r="G61" s="30" t="s">
        <v>15</v>
      </c>
      <c r="O61" s="17">
        <f>'10月'!$C61</f>
        <v>58</v>
      </c>
      <c r="P61">
        <f>'10月'!$D61*'10月'!$C61</f>
        <v>31842</v>
      </c>
      <c r="Q61">
        <f>'10月'!$E61*'10月'!$C61</f>
        <v>33060</v>
      </c>
      <c r="R61">
        <f>'10月'!$F61*'10月'!$C61</f>
        <v>64902</v>
      </c>
    </row>
    <row r="62" spans="1:18">
      <c r="A62" s="26" t="str">
        <f t="shared" si="4"/>
        <v>2001/10末</v>
      </c>
      <c r="B62" s="26" t="str">
        <f t="shared" si="4"/>
        <v>平成13/10末</v>
      </c>
      <c r="C62" s="43">
        <v>59</v>
      </c>
      <c r="D62" s="43">
        <v>594</v>
      </c>
      <c r="E62" s="43">
        <v>564</v>
      </c>
      <c r="F62" s="43">
        <v>1158</v>
      </c>
      <c r="G62" s="30" t="s">
        <v>15</v>
      </c>
      <c r="O62" s="17">
        <f>'10月'!$C62</f>
        <v>59</v>
      </c>
      <c r="P62">
        <f>'10月'!$D62*'10月'!$C62</f>
        <v>35046</v>
      </c>
      <c r="Q62">
        <f>'10月'!$E62*'10月'!$C62</f>
        <v>33276</v>
      </c>
      <c r="R62">
        <f>'10月'!$F62*'10月'!$C62</f>
        <v>68322</v>
      </c>
    </row>
    <row r="63" spans="1:18">
      <c r="A63" s="26" t="str">
        <f t="shared" si="4"/>
        <v>2001/10末</v>
      </c>
      <c r="B63" s="26" t="str">
        <f t="shared" si="4"/>
        <v>平成13/10末</v>
      </c>
      <c r="C63" s="43">
        <v>60</v>
      </c>
      <c r="D63" s="43">
        <v>550</v>
      </c>
      <c r="E63" s="43">
        <v>582</v>
      </c>
      <c r="F63" s="43">
        <v>1132</v>
      </c>
      <c r="G63" s="30" t="s">
        <v>15</v>
      </c>
      <c r="O63" s="17">
        <f>'10月'!$C63</f>
        <v>60</v>
      </c>
      <c r="P63">
        <f>'10月'!$D63*'10月'!$C63</f>
        <v>33000</v>
      </c>
      <c r="Q63">
        <f>'10月'!$E63*'10月'!$C63</f>
        <v>34920</v>
      </c>
      <c r="R63">
        <f>'10月'!$F63*'10月'!$C63</f>
        <v>67920</v>
      </c>
    </row>
    <row r="64" spans="1:18">
      <c r="A64" s="26" t="str">
        <f t="shared" si="4"/>
        <v>2001/10末</v>
      </c>
      <c r="B64" s="26" t="str">
        <f t="shared" si="4"/>
        <v>平成13/10末</v>
      </c>
      <c r="C64" s="43">
        <v>61</v>
      </c>
      <c r="D64" s="43">
        <v>512</v>
      </c>
      <c r="E64" s="43">
        <v>522</v>
      </c>
      <c r="F64" s="43">
        <v>1034</v>
      </c>
      <c r="G64" s="30" t="s">
        <v>15</v>
      </c>
      <c r="O64" s="17">
        <f>'10月'!$C64</f>
        <v>61</v>
      </c>
      <c r="P64">
        <f>'10月'!$D64*'10月'!$C64</f>
        <v>31232</v>
      </c>
      <c r="Q64">
        <f>'10月'!$E64*'10月'!$C64</f>
        <v>31842</v>
      </c>
      <c r="R64">
        <f>'10月'!$F64*'10月'!$C64</f>
        <v>63074</v>
      </c>
    </row>
    <row r="65" spans="1:18">
      <c r="A65" s="26" t="str">
        <f t="shared" si="4"/>
        <v>2001/10末</v>
      </c>
      <c r="B65" s="26" t="str">
        <f t="shared" si="4"/>
        <v>平成13/10末</v>
      </c>
      <c r="C65" s="43">
        <v>62</v>
      </c>
      <c r="D65" s="43">
        <v>478</v>
      </c>
      <c r="E65" s="43">
        <v>481</v>
      </c>
      <c r="F65" s="43">
        <v>959</v>
      </c>
      <c r="G65" s="30" t="s">
        <v>15</v>
      </c>
      <c r="O65" s="17">
        <f>'10月'!$C65</f>
        <v>62</v>
      </c>
      <c r="P65">
        <f>'10月'!$D65*'10月'!$C65</f>
        <v>29636</v>
      </c>
      <c r="Q65">
        <f>'10月'!$E65*'10月'!$C65</f>
        <v>29822</v>
      </c>
      <c r="R65">
        <f>'10月'!$F65*'10月'!$C65</f>
        <v>59458</v>
      </c>
    </row>
    <row r="66" spans="1:18">
      <c r="A66" s="26" t="str">
        <f t="shared" si="4"/>
        <v>2001/10末</v>
      </c>
      <c r="B66" s="26" t="str">
        <f t="shared" si="4"/>
        <v>平成13/10末</v>
      </c>
      <c r="C66" s="43">
        <v>63</v>
      </c>
      <c r="D66" s="43">
        <v>502</v>
      </c>
      <c r="E66" s="43">
        <v>569</v>
      </c>
      <c r="F66" s="43">
        <v>1071</v>
      </c>
      <c r="G66" s="30" t="s">
        <v>15</v>
      </c>
      <c r="O66" s="17">
        <f>'10月'!$C66</f>
        <v>63</v>
      </c>
      <c r="P66">
        <f>'10月'!$D66*'10月'!$C66</f>
        <v>31626</v>
      </c>
      <c r="Q66">
        <f>'10月'!$E66*'10月'!$C66</f>
        <v>35847</v>
      </c>
      <c r="R66">
        <f>'10月'!$F66*'10月'!$C66</f>
        <v>67473</v>
      </c>
    </row>
    <row r="67" spans="1:18">
      <c r="A67" s="26" t="str">
        <f t="shared" si="4"/>
        <v>2001/10末</v>
      </c>
      <c r="B67" s="26" t="str">
        <f t="shared" si="4"/>
        <v>平成13/10末</v>
      </c>
      <c r="C67" s="43">
        <v>64</v>
      </c>
      <c r="D67" s="43">
        <v>458</v>
      </c>
      <c r="E67" s="43">
        <v>556</v>
      </c>
      <c r="F67" s="43">
        <v>1014</v>
      </c>
      <c r="G67" s="30" t="s">
        <v>15</v>
      </c>
      <c r="O67" s="17">
        <f>'10月'!$C67</f>
        <v>64</v>
      </c>
      <c r="P67">
        <f>'10月'!$D67*'10月'!$C67</f>
        <v>29312</v>
      </c>
      <c r="Q67">
        <f>'10月'!$E67*'10月'!$C67</f>
        <v>35584</v>
      </c>
      <c r="R67">
        <f>'10月'!$F67*'10月'!$C67</f>
        <v>64896</v>
      </c>
    </row>
    <row r="68" spans="1:18">
      <c r="A68" s="25" t="str">
        <f t="shared" si="4"/>
        <v>2001/10末</v>
      </c>
      <c r="B68" s="25" t="str">
        <f t="shared" si="4"/>
        <v>平成13/10末</v>
      </c>
      <c r="C68" s="42">
        <v>65</v>
      </c>
      <c r="D68" s="42">
        <v>483</v>
      </c>
      <c r="E68" s="42">
        <v>620</v>
      </c>
      <c r="F68" s="42">
        <v>1103</v>
      </c>
      <c r="G68" s="29" t="s">
        <v>16</v>
      </c>
      <c r="O68" s="23">
        <f>'10月'!$C68</f>
        <v>65</v>
      </c>
      <c r="P68" s="24">
        <f>'10月'!$D68*'10月'!$C68</f>
        <v>31395</v>
      </c>
      <c r="Q68" s="24">
        <f>'10月'!$E68*'10月'!$C68</f>
        <v>40300</v>
      </c>
      <c r="R68" s="24">
        <f>'10月'!$F68*'10月'!$C68</f>
        <v>71695</v>
      </c>
    </row>
    <row r="69" spans="1:18">
      <c r="A69" s="26" t="str">
        <f t="shared" ref="A69:B84" si="5">A68</f>
        <v>2001/10末</v>
      </c>
      <c r="B69" s="26" t="str">
        <f t="shared" si="5"/>
        <v>平成13/10末</v>
      </c>
      <c r="C69" s="43">
        <v>66</v>
      </c>
      <c r="D69" s="43">
        <v>539</v>
      </c>
      <c r="E69" s="43">
        <v>549</v>
      </c>
      <c r="F69" s="43">
        <v>1088</v>
      </c>
      <c r="G69" s="30" t="s">
        <v>16</v>
      </c>
      <c r="O69" s="17">
        <f>'10月'!$C69</f>
        <v>66</v>
      </c>
      <c r="P69">
        <f>'10月'!$D69*'10月'!$C69</f>
        <v>35574</v>
      </c>
      <c r="Q69">
        <f>'10月'!$E69*'10月'!$C69</f>
        <v>36234</v>
      </c>
      <c r="R69">
        <f>'10月'!$F69*'10月'!$C69</f>
        <v>71808</v>
      </c>
    </row>
    <row r="70" spans="1:18">
      <c r="A70" s="26" t="str">
        <f t="shared" si="5"/>
        <v>2001/10末</v>
      </c>
      <c r="B70" s="26" t="str">
        <f t="shared" si="5"/>
        <v>平成13/10末</v>
      </c>
      <c r="C70" s="43">
        <v>67</v>
      </c>
      <c r="D70" s="43">
        <v>448</v>
      </c>
      <c r="E70" s="43">
        <v>592</v>
      </c>
      <c r="F70" s="43">
        <v>1040</v>
      </c>
      <c r="G70" s="30" t="s">
        <v>16</v>
      </c>
      <c r="O70" s="17">
        <f>'10月'!$C70</f>
        <v>67</v>
      </c>
      <c r="P70">
        <f>'10月'!$D70*'10月'!$C70</f>
        <v>30016</v>
      </c>
      <c r="Q70">
        <f>'10月'!$E70*'10月'!$C70</f>
        <v>39664</v>
      </c>
      <c r="R70">
        <f>'10月'!$F70*'10月'!$C70</f>
        <v>69680</v>
      </c>
    </row>
    <row r="71" spans="1:18">
      <c r="A71" s="26" t="str">
        <f t="shared" si="5"/>
        <v>2001/10末</v>
      </c>
      <c r="B71" s="26" t="str">
        <f t="shared" si="5"/>
        <v>平成13/10末</v>
      </c>
      <c r="C71" s="43">
        <v>68</v>
      </c>
      <c r="D71" s="43">
        <v>518</v>
      </c>
      <c r="E71" s="43">
        <v>607</v>
      </c>
      <c r="F71" s="43">
        <v>1125</v>
      </c>
      <c r="G71" s="30" t="s">
        <v>16</v>
      </c>
      <c r="O71" s="17">
        <f>'10月'!$C71</f>
        <v>68</v>
      </c>
      <c r="P71">
        <f>'10月'!$D71*'10月'!$C71</f>
        <v>35224</v>
      </c>
      <c r="Q71">
        <f>'10月'!$E71*'10月'!$C71</f>
        <v>41276</v>
      </c>
      <c r="R71">
        <f>'10月'!$F71*'10月'!$C71</f>
        <v>76500</v>
      </c>
    </row>
    <row r="72" spans="1:18">
      <c r="A72" s="26" t="str">
        <f t="shared" si="5"/>
        <v>2001/10末</v>
      </c>
      <c r="B72" s="26" t="str">
        <f t="shared" si="5"/>
        <v>平成13/10末</v>
      </c>
      <c r="C72" s="43">
        <v>69</v>
      </c>
      <c r="D72" s="43">
        <v>520</v>
      </c>
      <c r="E72" s="43">
        <v>617</v>
      </c>
      <c r="F72" s="43">
        <v>1137</v>
      </c>
      <c r="G72" s="30" t="s">
        <v>16</v>
      </c>
      <c r="O72" s="17">
        <f>'10月'!$C72</f>
        <v>69</v>
      </c>
      <c r="P72">
        <f>'10月'!$D72*'10月'!$C72</f>
        <v>35880</v>
      </c>
      <c r="Q72">
        <f>'10月'!$E72*'10月'!$C72</f>
        <v>42573</v>
      </c>
      <c r="R72">
        <f>'10月'!$F72*'10月'!$C72</f>
        <v>78453</v>
      </c>
    </row>
    <row r="73" spans="1:18">
      <c r="A73" s="26" t="str">
        <f t="shared" si="5"/>
        <v>2001/10末</v>
      </c>
      <c r="B73" s="26" t="str">
        <f t="shared" si="5"/>
        <v>平成13/10末</v>
      </c>
      <c r="C73" s="43">
        <v>70</v>
      </c>
      <c r="D73" s="43">
        <v>502</v>
      </c>
      <c r="E73" s="43">
        <v>629</v>
      </c>
      <c r="F73" s="43">
        <v>1131</v>
      </c>
      <c r="G73" s="30" t="s">
        <v>16</v>
      </c>
      <c r="O73" s="17">
        <f>'10月'!$C73</f>
        <v>70</v>
      </c>
      <c r="P73">
        <f>'10月'!$D73*'10月'!$C73</f>
        <v>35140</v>
      </c>
      <c r="Q73">
        <f>'10月'!$E73*'10月'!$C73</f>
        <v>44030</v>
      </c>
      <c r="R73">
        <f>'10月'!$F73*'10月'!$C73</f>
        <v>79170</v>
      </c>
    </row>
    <row r="74" spans="1:18">
      <c r="A74" s="26" t="str">
        <f t="shared" si="5"/>
        <v>2001/10末</v>
      </c>
      <c r="B74" s="26" t="str">
        <f t="shared" si="5"/>
        <v>平成13/10末</v>
      </c>
      <c r="C74" s="43">
        <v>71</v>
      </c>
      <c r="D74" s="43">
        <v>471</v>
      </c>
      <c r="E74" s="43">
        <v>533</v>
      </c>
      <c r="F74" s="43">
        <v>1004</v>
      </c>
      <c r="G74" s="30" t="s">
        <v>16</v>
      </c>
      <c r="O74" s="17">
        <f>'10月'!$C74</f>
        <v>71</v>
      </c>
      <c r="P74">
        <f>'10月'!$D74*'10月'!$C74</f>
        <v>33441</v>
      </c>
      <c r="Q74">
        <f>'10月'!$E74*'10月'!$C74</f>
        <v>37843</v>
      </c>
      <c r="R74">
        <f>'10月'!$F74*'10月'!$C74</f>
        <v>71284</v>
      </c>
    </row>
    <row r="75" spans="1:18">
      <c r="A75" s="26" t="str">
        <f t="shared" si="5"/>
        <v>2001/10末</v>
      </c>
      <c r="B75" s="26" t="str">
        <f t="shared" si="5"/>
        <v>平成13/10末</v>
      </c>
      <c r="C75" s="43">
        <v>72</v>
      </c>
      <c r="D75" s="43">
        <v>473</v>
      </c>
      <c r="E75" s="43">
        <v>578</v>
      </c>
      <c r="F75" s="43">
        <v>1051</v>
      </c>
      <c r="G75" s="30" t="s">
        <v>16</v>
      </c>
      <c r="O75" s="17">
        <f>'10月'!$C75</f>
        <v>72</v>
      </c>
      <c r="P75">
        <f>'10月'!$D75*'10月'!$C75</f>
        <v>34056</v>
      </c>
      <c r="Q75">
        <f>'10月'!$E75*'10月'!$C75</f>
        <v>41616</v>
      </c>
      <c r="R75">
        <f>'10月'!$F75*'10月'!$C75</f>
        <v>75672</v>
      </c>
    </row>
    <row r="76" spans="1:18">
      <c r="A76" s="26" t="str">
        <f t="shared" si="5"/>
        <v>2001/10末</v>
      </c>
      <c r="B76" s="26" t="str">
        <f t="shared" si="5"/>
        <v>平成13/10末</v>
      </c>
      <c r="C76" s="43">
        <v>73</v>
      </c>
      <c r="D76" s="43">
        <v>448</v>
      </c>
      <c r="E76" s="43">
        <v>569</v>
      </c>
      <c r="F76" s="43">
        <v>1017</v>
      </c>
      <c r="G76" s="30" t="s">
        <v>16</v>
      </c>
      <c r="O76" s="17">
        <f>'10月'!$C76</f>
        <v>73</v>
      </c>
      <c r="P76">
        <f>'10月'!$D76*'10月'!$C76</f>
        <v>32704</v>
      </c>
      <c r="Q76">
        <f>'10月'!$E76*'10月'!$C76</f>
        <v>41537</v>
      </c>
      <c r="R76">
        <f>'10月'!$F76*'10月'!$C76</f>
        <v>74241</v>
      </c>
    </row>
    <row r="77" spans="1:18">
      <c r="A77" s="57" t="str">
        <f t="shared" si="5"/>
        <v>2001/10末</v>
      </c>
      <c r="B77" s="57" t="str">
        <f t="shared" si="5"/>
        <v>平成13/10末</v>
      </c>
      <c r="C77" s="60">
        <v>74</v>
      </c>
      <c r="D77" s="60">
        <v>428</v>
      </c>
      <c r="E77" s="60">
        <v>614</v>
      </c>
      <c r="F77" s="60">
        <v>1042</v>
      </c>
      <c r="G77" s="61" t="s">
        <v>16</v>
      </c>
      <c r="O77" s="17">
        <f>'10月'!$C77</f>
        <v>74</v>
      </c>
      <c r="P77">
        <f>'10月'!$D77*'10月'!$C77</f>
        <v>31672</v>
      </c>
      <c r="Q77">
        <f>'10月'!$E77*'10月'!$C77</f>
        <v>45436</v>
      </c>
      <c r="R77">
        <f>'10月'!$F77*'10月'!$C77</f>
        <v>77108</v>
      </c>
    </row>
    <row r="78" spans="1:18">
      <c r="A78" s="50" t="str">
        <f t="shared" si="5"/>
        <v>2001/10末</v>
      </c>
      <c r="B78" s="50" t="str">
        <f t="shared" si="5"/>
        <v>平成13/10末</v>
      </c>
      <c r="C78" s="59">
        <v>75</v>
      </c>
      <c r="D78" s="59">
        <v>410</v>
      </c>
      <c r="E78" s="59">
        <v>562</v>
      </c>
      <c r="F78" s="59">
        <v>972</v>
      </c>
      <c r="G78" s="52" t="s">
        <v>16</v>
      </c>
      <c r="O78" s="17">
        <f>'10月'!$C78</f>
        <v>75</v>
      </c>
      <c r="P78">
        <f>'10月'!$D78*'10月'!$C78</f>
        <v>30750</v>
      </c>
      <c r="Q78">
        <f>'10月'!$E78*'10月'!$C78</f>
        <v>42150</v>
      </c>
      <c r="R78">
        <f>'10月'!$F78*'10月'!$C78</f>
        <v>72900</v>
      </c>
    </row>
    <row r="79" spans="1:18">
      <c r="A79" s="26" t="str">
        <f t="shared" si="5"/>
        <v>2001/10末</v>
      </c>
      <c r="B79" s="26" t="str">
        <f t="shared" si="5"/>
        <v>平成13/10末</v>
      </c>
      <c r="C79" s="43">
        <v>76</v>
      </c>
      <c r="D79" s="43">
        <v>371</v>
      </c>
      <c r="E79" s="43">
        <v>513</v>
      </c>
      <c r="F79" s="43">
        <v>884</v>
      </c>
      <c r="G79" s="30" t="s">
        <v>16</v>
      </c>
      <c r="O79" s="17">
        <f>'10月'!$C79</f>
        <v>76</v>
      </c>
      <c r="P79">
        <f>'10月'!$D79*'10月'!$C79</f>
        <v>28196</v>
      </c>
      <c r="Q79">
        <f>'10月'!$E79*'10月'!$C79</f>
        <v>38988</v>
      </c>
      <c r="R79">
        <f>'10月'!$F79*'10月'!$C79</f>
        <v>67184</v>
      </c>
    </row>
    <row r="80" spans="1:18">
      <c r="A80" s="26" t="str">
        <f t="shared" si="5"/>
        <v>2001/10末</v>
      </c>
      <c r="B80" s="26" t="str">
        <f t="shared" si="5"/>
        <v>平成13/10末</v>
      </c>
      <c r="C80" s="43">
        <v>77</v>
      </c>
      <c r="D80" s="43">
        <v>348</v>
      </c>
      <c r="E80" s="43">
        <v>528</v>
      </c>
      <c r="F80" s="43">
        <v>876</v>
      </c>
      <c r="G80" s="30" t="s">
        <v>16</v>
      </c>
      <c r="O80" s="17">
        <f>'10月'!$C80</f>
        <v>77</v>
      </c>
      <c r="P80">
        <f>'10月'!$D80*'10月'!$C80</f>
        <v>26796</v>
      </c>
      <c r="Q80">
        <f>'10月'!$E80*'10月'!$C80</f>
        <v>40656</v>
      </c>
      <c r="R80">
        <f>'10月'!$F80*'10月'!$C80</f>
        <v>67452</v>
      </c>
    </row>
    <row r="81" spans="1:18">
      <c r="A81" s="26" t="str">
        <f t="shared" si="5"/>
        <v>2001/10末</v>
      </c>
      <c r="B81" s="26" t="str">
        <f t="shared" si="5"/>
        <v>平成13/10末</v>
      </c>
      <c r="C81" s="43">
        <v>78</v>
      </c>
      <c r="D81" s="43">
        <v>273</v>
      </c>
      <c r="E81" s="43">
        <v>488</v>
      </c>
      <c r="F81" s="43">
        <v>761</v>
      </c>
      <c r="G81" s="30" t="s">
        <v>16</v>
      </c>
      <c r="O81" s="17">
        <f>'10月'!$C81</f>
        <v>78</v>
      </c>
      <c r="P81">
        <f>'10月'!$D81*'10月'!$C81</f>
        <v>21294</v>
      </c>
      <c r="Q81">
        <f>'10月'!$E81*'10月'!$C81</f>
        <v>38064</v>
      </c>
      <c r="R81">
        <f>'10月'!$F81*'10月'!$C81</f>
        <v>59358</v>
      </c>
    </row>
    <row r="82" spans="1:18">
      <c r="A82" s="26" t="str">
        <f t="shared" si="5"/>
        <v>2001/10末</v>
      </c>
      <c r="B82" s="26" t="str">
        <f t="shared" si="5"/>
        <v>平成13/10末</v>
      </c>
      <c r="C82" s="43">
        <v>79</v>
      </c>
      <c r="D82" s="43">
        <v>244</v>
      </c>
      <c r="E82" s="43">
        <v>418</v>
      </c>
      <c r="F82" s="43">
        <v>662</v>
      </c>
      <c r="G82" s="30" t="s">
        <v>16</v>
      </c>
      <c r="O82" s="17">
        <f>'10月'!$C82</f>
        <v>79</v>
      </c>
      <c r="P82">
        <f>'10月'!$D82*'10月'!$C82</f>
        <v>19276</v>
      </c>
      <c r="Q82">
        <f>'10月'!$E82*'10月'!$C82</f>
        <v>33022</v>
      </c>
      <c r="R82">
        <f>'10月'!$F82*'10月'!$C82</f>
        <v>52298</v>
      </c>
    </row>
    <row r="83" spans="1:18">
      <c r="A83" s="26" t="str">
        <f t="shared" si="5"/>
        <v>2001/10末</v>
      </c>
      <c r="B83" s="26" t="str">
        <f t="shared" si="5"/>
        <v>平成13/10末</v>
      </c>
      <c r="C83" s="43">
        <v>80</v>
      </c>
      <c r="D83" s="43">
        <v>233</v>
      </c>
      <c r="E83" s="43">
        <v>412</v>
      </c>
      <c r="F83" s="43">
        <v>645</v>
      </c>
      <c r="G83" s="30" t="s">
        <v>16</v>
      </c>
      <c r="O83" s="17">
        <f>'10月'!$C83</f>
        <v>80</v>
      </c>
      <c r="P83">
        <f>'10月'!$D83*'10月'!$C83</f>
        <v>18640</v>
      </c>
      <c r="Q83">
        <f>'10月'!$E83*'10月'!$C83</f>
        <v>32960</v>
      </c>
      <c r="R83">
        <f>'10月'!$F83*'10月'!$C83</f>
        <v>51600</v>
      </c>
    </row>
    <row r="84" spans="1:18">
      <c r="A84" s="26" t="str">
        <f t="shared" si="5"/>
        <v>2001/10末</v>
      </c>
      <c r="B84" s="26" t="str">
        <f t="shared" si="5"/>
        <v>平成13/10末</v>
      </c>
      <c r="C84" s="43">
        <v>81</v>
      </c>
      <c r="D84" s="43">
        <v>230</v>
      </c>
      <c r="E84" s="43">
        <v>407</v>
      </c>
      <c r="F84" s="43">
        <v>637</v>
      </c>
      <c r="G84" s="30" t="s">
        <v>16</v>
      </c>
      <c r="O84" s="17">
        <f>'10月'!$C84</f>
        <v>81</v>
      </c>
      <c r="P84">
        <f>'10月'!$D84*'10月'!$C84</f>
        <v>18630</v>
      </c>
      <c r="Q84">
        <f>'10月'!$E84*'10月'!$C84</f>
        <v>32967</v>
      </c>
      <c r="R84">
        <f>'10月'!$F84*'10月'!$C84</f>
        <v>51597</v>
      </c>
    </row>
    <row r="85" spans="1:18">
      <c r="A85" s="26" t="str">
        <f t="shared" ref="A85:B100" si="6">A84</f>
        <v>2001/10末</v>
      </c>
      <c r="B85" s="26" t="str">
        <f t="shared" si="6"/>
        <v>平成13/10末</v>
      </c>
      <c r="C85" s="43">
        <v>82</v>
      </c>
      <c r="D85" s="43">
        <v>192</v>
      </c>
      <c r="E85" s="43">
        <v>337</v>
      </c>
      <c r="F85" s="43">
        <v>529</v>
      </c>
      <c r="G85" s="30" t="s">
        <v>16</v>
      </c>
      <c r="O85" s="17">
        <f>'10月'!$C85</f>
        <v>82</v>
      </c>
      <c r="P85">
        <f>'10月'!$D85*'10月'!$C85</f>
        <v>15744</v>
      </c>
      <c r="Q85">
        <f>'10月'!$E85*'10月'!$C85</f>
        <v>27634</v>
      </c>
      <c r="R85">
        <f>'10月'!$F85*'10月'!$C85</f>
        <v>43378</v>
      </c>
    </row>
    <row r="86" spans="1:18">
      <c r="A86" s="26" t="str">
        <f t="shared" si="6"/>
        <v>2001/10末</v>
      </c>
      <c r="B86" s="26" t="str">
        <f t="shared" si="6"/>
        <v>平成13/10末</v>
      </c>
      <c r="C86" s="43">
        <v>83</v>
      </c>
      <c r="D86" s="43">
        <v>177</v>
      </c>
      <c r="E86" s="43">
        <v>310</v>
      </c>
      <c r="F86" s="43">
        <v>487</v>
      </c>
      <c r="G86" s="30" t="s">
        <v>16</v>
      </c>
      <c r="O86" s="17">
        <f>'10月'!$C86</f>
        <v>83</v>
      </c>
      <c r="P86">
        <f>'10月'!$D86*'10月'!$C86</f>
        <v>14691</v>
      </c>
      <c r="Q86">
        <f>'10月'!$E86*'10月'!$C86</f>
        <v>25730</v>
      </c>
      <c r="R86">
        <f>'10月'!$F86*'10月'!$C86</f>
        <v>40421</v>
      </c>
    </row>
    <row r="87" spans="1:18">
      <c r="A87" s="26" t="str">
        <f t="shared" si="6"/>
        <v>2001/10末</v>
      </c>
      <c r="B87" s="26" t="str">
        <f t="shared" si="6"/>
        <v>平成13/10末</v>
      </c>
      <c r="C87" s="43">
        <v>84</v>
      </c>
      <c r="D87" s="43">
        <v>139</v>
      </c>
      <c r="E87" s="43">
        <v>273</v>
      </c>
      <c r="F87" s="43">
        <v>412</v>
      </c>
      <c r="G87" s="30" t="s">
        <v>16</v>
      </c>
      <c r="O87" s="17">
        <f>'10月'!$C87</f>
        <v>84</v>
      </c>
      <c r="P87">
        <f>'10月'!$D87*'10月'!$C87</f>
        <v>11676</v>
      </c>
      <c r="Q87">
        <f>'10月'!$E87*'10月'!$C87</f>
        <v>22932</v>
      </c>
      <c r="R87">
        <f>'10月'!$F87*'10月'!$C87</f>
        <v>34608</v>
      </c>
    </row>
    <row r="88" spans="1:18">
      <c r="A88" s="26" t="str">
        <f t="shared" si="6"/>
        <v>2001/10末</v>
      </c>
      <c r="B88" s="26" t="str">
        <f t="shared" si="6"/>
        <v>平成13/10末</v>
      </c>
      <c r="C88" s="43">
        <v>85</v>
      </c>
      <c r="D88" s="43">
        <v>137</v>
      </c>
      <c r="E88" s="43">
        <v>277</v>
      </c>
      <c r="F88" s="43">
        <v>414</v>
      </c>
      <c r="G88" s="30" t="s">
        <v>16</v>
      </c>
      <c r="O88" s="17">
        <f>'10月'!$C88</f>
        <v>85</v>
      </c>
      <c r="P88">
        <f>'10月'!$D88*'10月'!$C88</f>
        <v>11645</v>
      </c>
      <c r="Q88">
        <f>'10月'!$E88*'10月'!$C88</f>
        <v>23545</v>
      </c>
      <c r="R88">
        <f>'10月'!$F88*'10月'!$C88</f>
        <v>35190</v>
      </c>
    </row>
    <row r="89" spans="1:18">
      <c r="A89" s="26" t="str">
        <f t="shared" si="6"/>
        <v>2001/10末</v>
      </c>
      <c r="B89" s="26" t="str">
        <f t="shared" si="6"/>
        <v>平成13/10末</v>
      </c>
      <c r="C89" s="43">
        <v>86</v>
      </c>
      <c r="D89" s="43">
        <v>123</v>
      </c>
      <c r="E89" s="43">
        <v>228</v>
      </c>
      <c r="F89" s="43">
        <v>351</v>
      </c>
      <c r="G89" s="30" t="s">
        <v>16</v>
      </c>
      <c r="O89" s="17">
        <f>'10月'!$C89</f>
        <v>86</v>
      </c>
      <c r="P89">
        <f>'10月'!$D89*'10月'!$C89</f>
        <v>10578</v>
      </c>
      <c r="Q89">
        <f>'10月'!$E89*'10月'!$C89</f>
        <v>19608</v>
      </c>
      <c r="R89">
        <f>'10月'!$F89*'10月'!$C89</f>
        <v>30186</v>
      </c>
    </row>
    <row r="90" spans="1:18">
      <c r="A90" s="26" t="str">
        <f t="shared" si="6"/>
        <v>2001/10末</v>
      </c>
      <c r="B90" s="26" t="str">
        <f t="shared" si="6"/>
        <v>平成13/10末</v>
      </c>
      <c r="C90" s="43">
        <v>87</v>
      </c>
      <c r="D90" s="43">
        <v>98</v>
      </c>
      <c r="E90" s="43">
        <v>203</v>
      </c>
      <c r="F90" s="43">
        <v>301</v>
      </c>
      <c r="G90" s="30" t="s">
        <v>16</v>
      </c>
      <c r="O90" s="17">
        <f>'10月'!$C90</f>
        <v>87</v>
      </c>
      <c r="P90">
        <f>'10月'!$D90*'10月'!$C90</f>
        <v>8526</v>
      </c>
      <c r="Q90">
        <f>'10月'!$E90*'10月'!$C90</f>
        <v>17661</v>
      </c>
      <c r="R90">
        <f>'10月'!$F90*'10月'!$C90</f>
        <v>26187</v>
      </c>
    </row>
    <row r="91" spans="1:18">
      <c r="A91" s="26" t="str">
        <f t="shared" si="6"/>
        <v>2001/10末</v>
      </c>
      <c r="B91" s="26" t="str">
        <f t="shared" si="6"/>
        <v>平成13/10末</v>
      </c>
      <c r="C91" s="43">
        <v>88</v>
      </c>
      <c r="D91" s="43">
        <v>59</v>
      </c>
      <c r="E91" s="43">
        <v>174</v>
      </c>
      <c r="F91" s="43">
        <v>233</v>
      </c>
      <c r="G91" s="30" t="s">
        <v>16</v>
      </c>
      <c r="O91" s="17">
        <f>'10月'!$C91</f>
        <v>88</v>
      </c>
      <c r="P91">
        <f>'10月'!$D91*'10月'!$C91</f>
        <v>5192</v>
      </c>
      <c r="Q91">
        <f>'10月'!$E91*'10月'!$C91</f>
        <v>15312</v>
      </c>
      <c r="R91">
        <f>'10月'!$F91*'10月'!$C91</f>
        <v>20504</v>
      </c>
    </row>
    <row r="92" spans="1:18">
      <c r="A92" s="26" t="str">
        <f t="shared" si="6"/>
        <v>2001/10末</v>
      </c>
      <c r="B92" s="26" t="str">
        <f t="shared" si="6"/>
        <v>平成13/10末</v>
      </c>
      <c r="C92" s="43">
        <v>89</v>
      </c>
      <c r="D92" s="43">
        <v>55</v>
      </c>
      <c r="E92" s="43">
        <v>152</v>
      </c>
      <c r="F92" s="43">
        <v>207</v>
      </c>
      <c r="G92" s="30" t="s">
        <v>16</v>
      </c>
      <c r="O92" s="17">
        <f>'10月'!$C92</f>
        <v>89</v>
      </c>
      <c r="P92">
        <f>'10月'!$D92*'10月'!$C92</f>
        <v>4895</v>
      </c>
      <c r="Q92">
        <f>'10月'!$E92*'10月'!$C92</f>
        <v>13528</v>
      </c>
      <c r="R92">
        <f>'10月'!$F92*'10月'!$C92</f>
        <v>18423</v>
      </c>
    </row>
    <row r="93" spans="1:18">
      <c r="A93" s="26" t="str">
        <f t="shared" si="6"/>
        <v>2001/10末</v>
      </c>
      <c r="B93" s="26" t="str">
        <f t="shared" si="6"/>
        <v>平成13/10末</v>
      </c>
      <c r="C93" s="43">
        <v>90</v>
      </c>
      <c r="D93" s="43">
        <v>42</v>
      </c>
      <c r="E93" s="43">
        <v>93</v>
      </c>
      <c r="F93" s="43">
        <v>135</v>
      </c>
      <c r="G93" s="30" t="s">
        <v>16</v>
      </c>
      <c r="O93" s="17">
        <f>'10月'!$C93</f>
        <v>90</v>
      </c>
      <c r="P93">
        <f>'10月'!$D93*'10月'!$C93</f>
        <v>3780</v>
      </c>
      <c r="Q93">
        <f>'10月'!$E93*'10月'!$C93</f>
        <v>8370</v>
      </c>
      <c r="R93">
        <f>'10月'!$F93*'10月'!$C93</f>
        <v>12150</v>
      </c>
    </row>
    <row r="94" spans="1:18">
      <c r="A94" s="26" t="str">
        <f t="shared" si="6"/>
        <v>2001/10末</v>
      </c>
      <c r="B94" s="26" t="str">
        <f t="shared" si="6"/>
        <v>平成13/10末</v>
      </c>
      <c r="C94" s="43">
        <v>91</v>
      </c>
      <c r="D94" s="43">
        <v>36</v>
      </c>
      <c r="E94" s="43">
        <v>119</v>
      </c>
      <c r="F94" s="43">
        <v>155</v>
      </c>
      <c r="G94" s="30" t="s">
        <v>16</v>
      </c>
      <c r="O94" s="17">
        <f>'10月'!$C94</f>
        <v>91</v>
      </c>
      <c r="P94">
        <f>'10月'!$D94*'10月'!$C94</f>
        <v>3276</v>
      </c>
      <c r="Q94">
        <f>'10月'!$E94*'10月'!$C94</f>
        <v>10829</v>
      </c>
      <c r="R94">
        <f>'10月'!$F94*'10月'!$C94</f>
        <v>14105</v>
      </c>
    </row>
    <row r="95" spans="1:18">
      <c r="A95" s="26" t="str">
        <f t="shared" si="6"/>
        <v>2001/10末</v>
      </c>
      <c r="B95" s="26" t="str">
        <f t="shared" si="6"/>
        <v>平成13/10末</v>
      </c>
      <c r="C95" s="43">
        <v>92</v>
      </c>
      <c r="D95" s="43">
        <v>26</v>
      </c>
      <c r="E95" s="43">
        <v>75</v>
      </c>
      <c r="F95" s="43">
        <v>101</v>
      </c>
      <c r="G95" s="30" t="s">
        <v>16</v>
      </c>
      <c r="O95" s="17">
        <f>'10月'!$C95</f>
        <v>92</v>
      </c>
      <c r="P95">
        <f>'10月'!$D95*'10月'!$C95</f>
        <v>2392</v>
      </c>
      <c r="Q95">
        <f>'10月'!$E95*'10月'!$C95</f>
        <v>6900</v>
      </c>
      <c r="R95">
        <f>'10月'!$F95*'10月'!$C95</f>
        <v>9292</v>
      </c>
    </row>
    <row r="96" spans="1:18">
      <c r="A96" s="26" t="str">
        <f t="shared" si="6"/>
        <v>2001/10末</v>
      </c>
      <c r="B96" s="26" t="str">
        <f t="shared" si="6"/>
        <v>平成13/10末</v>
      </c>
      <c r="C96" s="43">
        <v>93</v>
      </c>
      <c r="D96" s="43">
        <v>17</v>
      </c>
      <c r="E96" s="43">
        <v>73</v>
      </c>
      <c r="F96" s="43">
        <v>90</v>
      </c>
      <c r="G96" s="30" t="s">
        <v>16</v>
      </c>
      <c r="O96" s="17">
        <f>'10月'!$C96</f>
        <v>93</v>
      </c>
      <c r="P96">
        <f>'10月'!$D96*'10月'!$C96</f>
        <v>1581</v>
      </c>
      <c r="Q96">
        <f>'10月'!$E96*'10月'!$C96</f>
        <v>6789</v>
      </c>
      <c r="R96">
        <f>'10月'!$F96*'10月'!$C96</f>
        <v>8370</v>
      </c>
    </row>
    <row r="97" spans="1:18">
      <c r="A97" s="26" t="str">
        <f t="shared" si="6"/>
        <v>2001/10末</v>
      </c>
      <c r="B97" s="26" t="str">
        <f t="shared" si="6"/>
        <v>平成13/10末</v>
      </c>
      <c r="C97" s="43">
        <v>94</v>
      </c>
      <c r="D97" s="43">
        <v>8</v>
      </c>
      <c r="E97" s="43">
        <v>47</v>
      </c>
      <c r="F97" s="43">
        <v>55</v>
      </c>
      <c r="G97" s="30" t="s">
        <v>16</v>
      </c>
      <c r="O97" s="17">
        <f>'10月'!$C97</f>
        <v>94</v>
      </c>
      <c r="P97">
        <f>'10月'!$D97*'10月'!$C97</f>
        <v>752</v>
      </c>
      <c r="Q97">
        <f>'10月'!$E97*'10月'!$C97</f>
        <v>4418</v>
      </c>
      <c r="R97">
        <f>'10月'!$F97*'10月'!$C97</f>
        <v>5170</v>
      </c>
    </row>
    <row r="98" spans="1:18">
      <c r="A98" s="26" t="str">
        <f t="shared" si="6"/>
        <v>2001/10末</v>
      </c>
      <c r="B98" s="26" t="str">
        <f t="shared" si="6"/>
        <v>平成13/10末</v>
      </c>
      <c r="C98" s="43">
        <v>95</v>
      </c>
      <c r="D98" s="43">
        <v>10</v>
      </c>
      <c r="E98" s="43">
        <v>32</v>
      </c>
      <c r="F98" s="43">
        <v>42</v>
      </c>
      <c r="G98" s="30" t="s">
        <v>16</v>
      </c>
      <c r="O98" s="17">
        <f>'10月'!$C98</f>
        <v>95</v>
      </c>
      <c r="P98">
        <f>'10月'!$D98*'10月'!$C98</f>
        <v>950</v>
      </c>
      <c r="Q98">
        <f>'10月'!$E98*'10月'!$C98</f>
        <v>3040</v>
      </c>
      <c r="R98">
        <f>'10月'!$F98*'10月'!$C98</f>
        <v>3990</v>
      </c>
    </row>
    <row r="99" spans="1:18">
      <c r="A99" s="26" t="str">
        <f t="shared" si="6"/>
        <v>2001/10末</v>
      </c>
      <c r="B99" s="26" t="str">
        <f t="shared" si="6"/>
        <v>平成13/10末</v>
      </c>
      <c r="C99" s="43">
        <v>96</v>
      </c>
      <c r="D99" s="43">
        <v>4</v>
      </c>
      <c r="E99" s="43">
        <v>20</v>
      </c>
      <c r="F99" s="43">
        <v>24</v>
      </c>
      <c r="G99" s="30" t="s">
        <v>16</v>
      </c>
      <c r="O99" s="17">
        <f>'10月'!$C99</f>
        <v>96</v>
      </c>
      <c r="P99">
        <f>'10月'!$D99*'10月'!$C99</f>
        <v>384</v>
      </c>
      <c r="Q99">
        <f>'10月'!$E99*'10月'!$C99</f>
        <v>1920</v>
      </c>
      <c r="R99">
        <f>'10月'!$F99*'10月'!$C99</f>
        <v>2304</v>
      </c>
    </row>
    <row r="100" spans="1:18">
      <c r="A100" s="26" t="str">
        <f t="shared" si="6"/>
        <v>2001/10末</v>
      </c>
      <c r="B100" s="26" t="str">
        <f t="shared" si="6"/>
        <v>平成13/10末</v>
      </c>
      <c r="C100" s="43">
        <v>97</v>
      </c>
      <c r="D100" s="43">
        <v>5</v>
      </c>
      <c r="E100" s="43">
        <v>13</v>
      </c>
      <c r="F100" s="43">
        <v>18</v>
      </c>
      <c r="G100" s="30" t="s">
        <v>16</v>
      </c>
      <c r="O100" s="17">
        <f>'10月'!$C100</f>
        <v>97</v>
      </c>
      <c r="P100">
        <f>'10月'!$D100*'10月'!$C100</f>
        <v>485</v>
      </c>
      <c r="Q100">
        <f>'10月'!$E100*'10月'!$C100</f>
        <v>1261</v>
      </c>
      <c r="R100">
        <f>'10月'!$F100*'10月'!$C100</f>
        <v>1746</v>
      </c>
    </row>
    <row r="101" spans="1:18">
      <c r="A101" s="26" t="str">
        <f t="shared" ref="A101:B108" si="7">A100</f>
        <v>2001/10末</v>
      </c>
      <c r="B101" s="26" t="str">
        <f t="shared" si="7"/>
        <v>平成13/10末</v>
      </c>
      <c r="C101" s="43">
        <v>98</v>
      </c>
      <c r="D101" s="43">
        <v>0</v>
      </c>
      <c r="E101" s="43">
        <v>13</v>
      </c>
      <c r="F101" s="43">
        <v>13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1274</v>
      </c>
      <c r="R101">
        <f>'10月'!$F101*'10月'!$C101</f>
        <v>1274</v>
      </c>
    </row>
    <row r="102" spans="1:18">
      <c r="A102" s="26" t="str">
        <f t="shared" si="7"/>
        <v>2001/10末</v>
      </c>
      <c r="B102" s="26" t="str">
        <f t="shared" si="7"/>
        <v>平成13/10末</v>
      </c>
      <c r="C102" s="43">
        <v>99</v>
      </c>
      <c r="D102" s="43">
        <v>1</v>
      </c>
      <c r="E102" s="43">
        <v>6</v>
      </c>
      <c r="F102" s="43">
        <v>7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594</v>
      </c>
      <c r="R102">
        <f>'10月'!$F102*'10月'!$C102</f>
        <v>693</v>
      </c>
    </row>
    <row r="103" spans="1:18">
      <c r="A103" s="26" t="str">
        <f t="shared" si="7"/>
        <v>2001/10末</v>
      </c>
      <c r="B103" s="26" t="str">
        <f t="shared" si="7"/>
        <v>平成13/10末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300</v>
      </c>
      <c r="R103">
        <f>'10月'!$F103*'10月'!$C103</f>
        <v>400</v>
      </c>
    </row>
    <row r="104" spans="1:18">
      <c r="A104" s="26" t="str">
        <f t="shared" si="7"/>
        <v>2001/10末</v>
      </c>
      <c r="B104" s="26" t="str">
        <f t="shared" si="7"/>
        <v>平成13/10末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505</v>
      </c>
      <c r="R104">
        <f>'10月'!$F104*'10月'!$C104</f>
        <v>606</v>
      </c>
    </row>
    <row r="105" spans="1:18">
      <c r="A105" s="26" t="str">
        <f t="shared" si="7"/>
        <v>2001/10末</v>
      </c>
      <c r="B105" s="26" t="str">
        <f t="shared" si="7"/>
        <v>平成13/10末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102</v>
      </c>
      <c r="R105">
        <f>'10月'!$F105*'10月'!$C105</f>
        <v>204</v>
      </c>
    </row>
    <row r="106" spans="1:18">
      <c r="A106" s="26" t="str">
        <f t="shared" si="7"/>
        <v>2001/10末</v>
      </c>
      <c r="B106" s="26" t="str">
        <f t="shared" si="7"/>
        <v>平成13/10末</v>
      </c>
      <c r="C106" s="43">
        <v>103</v>
      </c>
      <c r="D106" s="43">
        <v>1</v>
      </c>
      <c r="E106" s="43">
        <v>0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103</v>
      </c>
      <c r="Q106">
        <f>'10月'!$E106*'10月'!$C106</f>
        <v>0</v>
      </c>
      <c r="R106">
        <f>'10月'!$F106*'10月'!$C106</f>
        <v>103</v>
      </c>
    </row>
    <row r="107" spans="1:18">
      <c r="A107" s="26" t="str">
        <f t="shared" si="7"/>
        <v>2001/10末</v>
      </c>
      <c r="B107" s="26" t="str">
        <f t="shared" si="7"/>
        <v>平成13/10末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2001/10末</v>
      </c>
      <c r="B108" s="26" t="str">
        <f t="shared" si="7"/>
        <v>平成13/10末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1775844</v>
      </c>
      <c r="Q109" s="11">
        <f t="shared" ref="Q109:R109" si="8">SUM(Q3:Q108)</f>
        <v>2000434</v>
      </c>
      <c r="R109" s="11">
        <f t="shared" si="8"/>
        <v>3796246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90</v>
      </c>
      <c r="C2" s="14" t="s">
        <v>5</v>
      </c>
      <c r="D2" s="15">
        <f>SUM(D3:D108)</f>
        <v>42704</v>
      </c>
      <c r="E2" s="15">
        <f>SUM(E3:E108)</f>
        <v>44040</v>
      </c>
      <c r="F2" s="15">
        <f>SUM(F3:F108)</f>
        <v>86744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1775767</v>
      </c>
      <c r="Q2" s="19">
        <f t="shared" si="0"/>
        <v>2001471</v>
      </c>
      <c r="R2" s="19">
        <f t="shared" si="0"/>
        <v>3777216</v>
      </c>
    </row>
    <row r="3" spans="1:18">
      <c r="A3" s="25" t="str">
        <f>A2</f>
        <v>2001/11末</v>
      </c>
      <c r="B3" s="25" t="str">
        <f>B2</f>
        <v>平成13/11末</v>
      </c>
      <c r="C3" s="42">
        <v>0</v>
      </c>
      <c r="D3" s="42">
        <v>379</v>
      </c>
      <c r="E3" s="42">
        <v>357</v>
      </c>
      <c r="F3" s="42">
        <v>736</v>
      </c>
      <c r="G3" s="27" t="s">
        <v>14</v>
      </c>
      <c r="J3" s="31" t="s">
        <v>5</v>
      </c>
      <c r="K3" s="12">
        <f>SUM($K$4:$K$6)</f>
        <v>42704</v>
      </c>
      <c r="L3" s="12">
        <f>SUM($L$4:$L$6)</f>
        <v>44040</v>
      </c>
      <c r="M3" s="34">
        <f>SUM($M$4:$M$6)</f>
        <v>86744</v>
      </c>
      <c r="N3" s="10"/>
      <c r="O3" s="20">
        <f>'11月'!$C3</f>
        <v>0</v>
      </c>
      <c r="P3">
        <f>'11月'!$D3</f>
        <v>379</v>
      </c>
      <c r="Q3">
        <f>'11月'!$D3</f>
        <v>379</v>
      </c>
      <c r="R3">
        <f>'11月'!$F3</f>
        <v>736</v>
      </c>
    </row>
    <row r="4" spans="1:18">
      <c r="A4" s="26" t="str">
        <f>A3</f>
        <v>2001/11末</v>
      </c>
      <c r="B4" s="26" t="str">
        <f>B3</f>
        <v>平成13/11末</v>
      </c>
      <c r="C4" s="43">
        <v>1</v>
      </c>
      <c r="D4" s="43">
        <v>410</v>
      </c>
      <c r="E4" s="43">
        <v>346</v>
      </c>
      <c r="F4" s="43">
        <v>756</v>
      </c>
      <c r="G4" s="28" t="s">
        <v>14</v>
      </c>
      <c r="J4" s="32" t="s">
        <v>14</v>
      </c>
      <c r="K4" s="13">
        <f>SUMIF('11月'!$G$2:$G$108,$J4,'11月'!$D$2:$D$108)</f>
        <v>6444</v>
      </c>
      <c r="L4" s="13">
        <f>SUMIF('11月'!$G$2:$G$108,$J4,'11月'!$E$2:$E$108)</f>
        <v>6050</v>
      </c>
      <c r="M4" s="35">
        <f>SUMIF('11月'!$G$2:$G$108,$J4,'11月'!$F$2:$F$108)</f>
        <v>12494</v>
      </c>
      <c r="O4" s="17">
        <f>'11月'!$C4</f>
        <v>1</v>
      </c>
      <c r="P4">
        <f>'11月'!$D4*'11月'!$C4</f>
        <v>410</v>
      </c>
      <c r="Q4">
        <f>'11月'!$E4*'11月'!$C4</f>
        <v>346</v>
      </c>
      <c r="R4">
        <f>'11月'!$F4*'11月'!$C4</f>
        <v>756</v>
      </c>
    </row>
    <row r="5" spans="1:18">
      <c r="A5" s="26" t="str">
        <f t="shared" ref="A5:B20" si="1">A4</f>
        <v>2001/11末</v>
      </c>
      <c r="B5" s="26" t="str">
        <f t="shared" si="1"/>
        <v>平成13/11末</v>
      </c>
      <c r="C5" s="43">
        <v>2</v>
      </c>
      <c r="D5" s="43">
        <v>359</v>
      </c>
      <c r="E5" s="43">
        <v>355</v>
      </c>
      <c r="F5" s="43">
        <v>714</v>
      </c>
      <c r="G5" s="28" t="s">
        <v>14</v>
      </c>
      <c r="J5" s="33" t="s">
        <v>15</v>
      </c>
      <c r="K5" s="13">
        <f>SUMIF('11月'!$G$2:$G$108,$J5,'11月'!$D$2:$D$108)</f>
        <v>28197</v>
      </c>
      <c r="L5" s="13">
        <f>SUMIF('11月'!$G$2:$G$108,$J5,'11月'!$E$2:$E$108)</f>
        <v>26287</v>
      </c>
      <c r="M5" s="35">
        <f>SUMIF('11月'!$G$2:$G$108,$J5,'11月'!$F$2:$F$108)</f>
        <v>54484</v>
      </c>
      <c r="O5" s="17">
        <f>'11月'!$C5</f>
        <v>2</v>
      </c>
      <c r="P5">
        <f>'11月'!$D5*'11月'!$C5</f>
        <v>718</v>
      </c>
      <c r="Q5">
        <f>'11月'!$E5*'11月'!$C5</f>
        <v>710</v>
      </c>
      <c r="R5">
        <f>'11月'!$F5*'11月'!$C5</f>
        <v>1428</v>
      </c>
    </row>
    <row r="6" spans="1:18">
      <c r="A6" s="26" t="str">
        <f t="shared" si="1"/>
        <v>2001/11末</v>
      </c>
      <c r="B6" s="26" t="str">
        <f t="shared" si="1"/>
        <v>平成13/11末</v>
      </c>
      <c r="C6" s="43">
        <v>3</v>
      </c>
      <c r="D6" s="43">
        <v>395</v>
      </c>
      <c r="E6" s="43">
        <v>411</v>
      </c>
      <c r="F6" s="43">
        <v>806</v>
      </c>
      <c r="G6" s="28" t="s">
        <v>14</v>
      </c>
      <c r="J6" s="33" t="s">
        <v>16</v>
      </c>
      <c r="K6" s="13">
        <f>SUMIF('11月'!$G$2:$G$108,$J6,'11月'!$D$2:$D$108)</f>
        <v>8063</v>
      </c>
      <c r="L6" s="13">
        <f>SUMIF('11月'!$G$2:$G$108,$J6,'11月'!$E$2:$E$108)</f>
        <v>11703</v>
      </c>
      <c r="M6" s="35">
        <f>SUMIF('11月'!$G$2:$G$108,$J6,'11月'!$F$2:$F$108)</f>
        <v>19766</v>
      </c>
      <c r="O6" s="17">
        <f>'11月'!$C6</f>
        <v>3</v>
      </c>
      <c r="P6">
        <f>'11月'!$D6*'11月'!$C6</f>
        <v>1185</v>
      </c>
      <c r="Q6">
        <f>'11月'!$E6*'11月'!$C6</f>
        <v>1233</v>
      </c>
      <c r="R6">
        <f>'11月'!$F6*'11月'!$C6</f>
        <v>2418</v>
      </c>
    </row>
    <row r="7" spans="1:18">
      <c r="A7" s="26" t="str">
        <f t="shared" si="1"/>
        <v>2001/11末</v>
      </c>
      <c r="B7" s="26" t="str">
        <f t="shared" si="1"/>
        <v>平成13/11末</v>
      </c>
      <c r="C7" s="43">
        <v>4</v>
      </c>
      <c r="D7" s="43">
        <v>424</v>
      </c>
      <c r="E7" s="43">
        <v>371</v>
      </c>
      <c r="F7" s="43">
        <v>795</v>
      </c>
      <c r="G7" s="28" t="s">
        <v>14</v>
      </c>
      <c r="J7" s="39" t="s">
        <v>21</v>
      </c>
      <c r="K7" s="40">
        <f>IFERROR($P$2/$K$3,"")</f>
        <v>41.583153802922446</v>
      </c>
      <c r="L7" s="40">
        <f>IFERROR($Q$2/$L$3,"")</f>
        <v>45.446662125340602</v>
      </c>
      <c r="M7" s="41">
        <f>IFERROR($R$2/$M$3,"")</f>
        <v>43.544406529558238</v>
      </c>
      <c r="O7" s="17">
        <f>'11月'!$C7</f>
        <v>4</v>
      </c>
      <c r="P7">
        <f>'11月'!$D7*'11月'!$C7</f>
        <v>1696</v>
      </c>
      <c r="Q7">
        <f>'11月'!$E7*'11月'!$C7</f>
        <v>1484</v>
      </c>
      <c r="R7">
        <f>'11月'!$F7*'11月'!$C7</f>
        <v>3180</v>
      </c>
    </row>
    <row r="8" spans="1:18">
      <c r="A8" s="26" t="str">
        <f t="shared" si="1"/>
        <v>2001/11末</v>
      </c>
      <c r="B8" s="26" t="str">
        <f t="shared" si="1"/>
        <v>平成13/11末</v>
      </c>
      <c r="C8" s="43">
        <v>5</v>
      </c>
      <c r="D8" s="43">
        <v>428</v>
      </c>
      <c r="E8" s="43">
        <v>370</v>
      </c>
      <c r="F8" s="43">
        <v>798</v>
      </c>
      <c r="G8" s="28" t="s">
        <v>14</v>
      </c>
      <c r="O8" s="17">
        <f>'11月'!$C8</f>
        <v>5</v>
      </c>
      <c r="P8">
        <f>'11月'!$D8*'11月'!$C8</f>
        <v>2140</v>
      </c>
      <c r="Q8">
        <f>'11月'!$E8*'11月'!$C8</f>
        <v>1850</v>
      </c>
      <c r="R8">
        <f>'11月'!$F8*'11月'!$C8</f>
        <v>3990</v>
      </c>
    </row>
    <row r="9" spans="1:18">
      <c r="A9" s="26" t="str">
        <f t="shared" si="1"/>
        <v>2001/11末</v>
      </c>
      <c r="B9" s="26" t="str">
        <f t="shared" si="1"/>
        <v>平成13/11末</v>
      </c>
      <c r="C9" s="43">
        <v>6</v>
      </c>
      <c r="D9" s="43">
        <v>412</v>
      </c>
      <c r="E9" s="43">
        <v>412</v>
      </c>
      <c r="F9" s="43">
        <v>824</v>
      </c>
      <c r="G9" s="28" t="s">
        <v>14</v>
      </c>
      <c r="O9" s="17">
        <f>'11月'!$C9</f>
        <v>6</v>
      </c>
      <c r="P9">
        <f>'11月'!$D9*'11月'!$C9</f>
        <v>2472</v>
      </c>
      <c r="Q9">
        <f>'11月'!$E9*'11月'!$C9</f>
        <v>2472</v>
      </c>
      <c r="R9">
        <f>'11月'!$F9*'11月'!$C9</f>
        <v>4944</v>
      </c>
    </row>
    <row r="10" spans="1:18">
      <c r="A10" s="26" t="str">
        <f t="shared" si="1"/>
        <v>2001/11末</v>
      </c>
      <c r="B10" s="26" t="str">
        <f t="shared" si="1"/>
        <v>平成13/11末</v>
      </c>
      <c r="C10" s="43">
        <v>7</v>
      </c>
      <c r="D10" s="43">
        <v>449</v>
      </c>
      <c r="E10" s="43">
        <v>397</v>
      </c>
      <c r="F10" s="43">
        <v>846</v>
      </c>
      <c r="G10" s="28" t="s">
        <v>14</v>
      </c>
      <c r="O10" s="17">
        <f>'11月'!$C10</f>
        <v>7</v>
      </c>
      <c r="P10">
        <f>'11月'!$D10*'11月'!$C10</f>
        <v>3143</v>
      </c>
      <c r="Q10">
        <f>'11月'!$E10*'11月'!$C10</f>
        <v>2779</v>
      </c>
      <c r="R10">
        <f>'11月'!$F10*'11月'!$C10</f>
        <v>5922</v>
      </c>
    </row>
    <row r="11" spans="1:18">
      <c r="A11" s="26" t="str">
        <f t="shared" si="1"/>
        <v>2001/11末</v>
      </c>
      <c r="B11" s="26" t="str">
        <f t="shared" si="1"/>
        <v>平成13/11末</v>
      </c>
      <c r="C11" s="43">
        <v>8</v>
      </c>
      <c r="D11" s="43">
        <v>438</v>
      </c>
      <c r="E11" s="43">
        <v>421</v>
      </c>
      <c r="F11" s="43">
        <v>859</v>
      </c>
      <c r="G11" s="28" t="s">
        <v>14</v>
      </c>
      <c r="O11" s="17">
        <f>'11月'!$C11</f>
        <v>8</v>
      </c>
      <c r="P11">
        <f>'11月'!$D11*'11月'!$C11</f>
        <v>3504</v>
      </c>
      <c r="Q11">
        <f>'11月'!$E11*'11月'!$C11</f>
        <v>3368</v>
      </c>
      <c r="R11">
        <f>'11月'!$F11*'11月'!$C11</f>
        <v>6872</v>
      </c>
    </row>
    <row r="12" spans="1:18">
      <c r="A12" s="26" t="str">
        <f t="shared" si="1"/>
        <v>2001/11末</v>
      </c>
      <c r="B12" s="26" t="str">
        <f t="shared" si="1"/>
        <v>平成13/11末</v>
      </c>
      <c r="C12" s="43">
        <v>9</v>
      </c>
      <c r="D12" s="43">
        <v>403</v>
      </c>
      <c r="E12" s="43">
        <v>400</v>
      </c>
      <c r="F12" s="43">
        <v>803</v>
      </c>
      <c r="G12" s="28" t="s">
        <v>14</v>
      </c>
      <c r="O12" s="17">
        <f>'11月'!$C12</f>
        <v>9</v>
      </c>
      <c r="P12">
        <f>'11月'!$D12*'11月'!$C12</f>
        <v>3627</v>
      </c>
      <c r="Q12">
        <f>'11月'!$E12*'11月'!$C12</f>
        <v>3600</v>
      </c>
      <c r="R12">
        <f>'11月'!$F12*'11月'!$C12</f>
        <v>7227</v>
      </c>
    </row>
    <row r="13" spans="1:18">
      <c r="A13" s="26" t="str">
        <f t="shared" si="1"/>
        <v>2001/11末</v>
      </c>
      <c r="B13" s="26" t="str">
        <f t="shared" si="1"/>
        <v>平成13/11末</v>
      </c>
      <c r="C13" s="43">
        <v>10</v>
      </c>
      <c r="D13" s="43">
        <v>463</v>
      </c>
      <c r="E13" s="43">
        <v>430</v>
      </c>
      <c r="F13" s="43">
        <v>893</v>
      </c>
      <c r="G13" s="28" t="s">
        <v>14</v>
      </c>
      <c r="O13" s="17">
        <f>'11月'!$C13</f>
        <v>10</v>
      </c>
      <c r="P13">
        <f>'11月'!$D13*'11月'!$C13</f>
        <v>4630</v>
      </c>
      <c r="Q13">
        <f>'11月'!$E13*'11月'!$C13</f>
        <v>4300</v>
      </c>
      <c r="R13">
        <f>'11月'!$F13*'11月'!$C13</f>
        <v>8930</v>
      </c>
    </row>
    <row r="14" spans="1:18">
      <c r="A14" s="26" t="str">
        <f t="shared" si="1"/>
        <v>2001/11末</v>
      </c>
      <c r="B14" s="26" t="str">
        <f t="shared" si="1"/>
        <v>平成13/11末</v>
      </c>
      <c r="C14" s="43">
        <v>11</v>
      </c>
      <c r="D14" s="43">
        <v>434</v>
      </c>
      <c r="E14" s="43">
        <v>414</v>
      </c>
      <c r="F14" s="43">
        <v>848</v>
      </c>
      <c r="G14" s="28" t="s">
        <v>14</v>
      </c>
      <c r="O14" s="17">
        <f>'11月'!$C14</f>
        <v>11</v>
      </c>
      <c r="P14">
        <f>'11月'!$D14*'11月'!$C14</f>
        <v>4774</v>
      </c>
      <c r="Q14">
        <f>'11月'!$E14*'11月'!$C14</f>
        <v>4554</v>
      </c>
      <c r="R14">
        <f>'11月'!$F14*'11月'!$C14</f>
        <v>9328</v>
      </c>
    </row>
    <row r="15" spans="1:18">
      <c r="A15" s="26" t="str">
        <f t="shared" si="1"/>
        <v>2001/11末</v>
      </c>
      <c r="B15" s="26" t="str">
        <f t="shared" si="1"/>
        <v>平成13/11末</v>
      </c>
      <c r="C15" s="43">
        <v>12</v>
      </c>
      <c r="D15" s="43">
        <v>474</v>
      </c>
      <c r="E15" s="43">
        <v>440</v>
      </c>
      <c r="F15" s="43">
        <v>914</v>
      </c>
      <c r="G15" s="28" t="s">
        <v>14</v>
      </c>
      <c r="J15" s="46" t="s">
        <v>50</v>
      </c>
      <c r="K15" s="46"/>
      <c r="L15" s="46"/>
      <c r="M15" s="46" t="str">
        <f>A2</f>
        <v>2001/11末</v>
      </c>
      <c r="O15" s="17">
        <f>'11月'!$C15</f>
        <v>12</v>
      </c>
      <c r="P15">
        <f>'11月'!$D15*'11月'!$C15</f>
        <v>5688</v>
      </c>
      <c r="Q15">
        <f>'11月'!$E15*'11月'!$C15</f>
        <v>5280</v>
      </c>
      <c r="R15">
        <f>'11月'!$F15*'11月'!$C15</f>
        <v>10968</v>
      </c>
    </row>
    <row r="16" spans="1:18">
      <c r="A16" s="26" t="str">
        <f t="shared" si="1"/>
        <v>2001/11末</v>
      </c>
      <c r="B16" s="26" t="str">
        <f t="shared" si="1"/>
        <v>平成13/11末</v>
      </c>
      <c r="C16" s="43">
        <v>13</v>
      </c>
      <c r="D16" s="43">
        <v>478</v>
      </c>
      <c r="E16" s="43">
        <v>439</v>
      </c>
      <c r="F16" s="43">
        <v>917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6214</v>
      </c>
      <c r="Q16">
        <f>'11月'!$E16*'11月'!$C16</f>
        <v>5707</v>
      </c>
      <c r="R16">
        <f>'11月'!$F16*'11月'!$C16</f>
        <v>11921</v>
      </c>
    </row>
    <row r="17" spans="1:18">
      <c r="A17" s="26" t="str">
        <f t="shared" si="1"/>
        <v>2001/11末</v>
      </c>
      <c r="B17" s="26" t="str">
        <f t="shared" si="1"/>
        <v>平成13/11末</v>
      </c>
      <c r="C17" s="43">
        <v>14</v>
      </c>
      <c r="D17" s="43">
        <v>498</v>
      </c>
      <c r="E17" s="43">
        <v>487</v>
      </c>
      <c r="F17" s="43">
        <v>985</v>
      </c>
      <c r="G17" s="28" t="s">
        <v>14</v>
      </c>
      <c r="J17" s="47" t="s">
        <v>5</v>
      </c>
      <c r="K17" s="48">
        <f>SUM($K$18:$K$39)</f>
        <v>42704</v>
      </c>
      <c r="L17" s="48">
        <f>SUM($L$18:$L$39)</f>
        <v>44040</v>
      </c>
      <c r="M17" s="48">
        <f>SUM($M$18:$M$39)</f>
        <v>86744</v>
      </c>
      <c r="O17" s="21">
        <f>'11月'!$C17</f>
        <v>14</v>
      </c>
      <c r="P17" s="22">
        <f>'11月'!$D17*'11月'!$C17</f>
        <v>6972</v>
      </c>
      <c r="Q17" s="22">
        <f>'11月'!$E17*'11月'!$C17</f>
        <v>6818</v>
      </c>
      <c r="R17" s="22">
        <f>'11月'!$F17*'11月'!$C17</f>
        <v>13790</v>
      </c>
    </row>
    <row r="18" spans="1:18">
      <c r="A18" s="25" t="str">
        <f t="shared" si="1"/>
        <v>2001/11末</v>
      </c>
      <c r="B18" s="25" t="str">
        <f t="shared" si="1"/>
        <v>平成13/11末</v>
      </c>
      <c r="C18" s="42">
        <v>15</v>
      </c>
      <c r="D18" s="42">
        <v>498</v>
      </c>
      <c r="E18" s="42">
        <v>482</v>
      </c>
      <c r="F18" s="42">
        <v>980</v>
      </c>
      <c r="G18" s="29" t="s">
        <v>15</v>
      </c>
      <c r="J18" s="46" t="s">
        <v>27</v>
      </c>
      <c r="K18" s="49">
        <f>SUM($D$3:$D$7)</f>
        <v>1967</v>
      </c>
      <c r="L18" s="49">
        <f>SUM($E$3:$E$7)</f>
        <v>1840</v>
      </c>
      <c r="M18" s="49">
        <f>SUM($F$3:$F$7)</f>
        <v>3807</v>
      </c>
      <c r="O18" s="20">
        <f>'11月'!$C18</f>
        <v>15</v>
      </c>
      <c r="P18">
        <f>'11月'!$D18*'11月'!$C18</f>
        <v>7470</v>
      </c>
      <c r="Q18">
        <f>'11月'!$E18*'11月'!$C18</f>
        <v>7230</v>
      </c>
      <c r="R18">
        <f>'11月'!$F18*'11月'!$C18</f>
        <v>14700</v>
      </c>
    </row>
    <row r="19" spans="1:18">
      <c r="A19" s="26" t="str">
        <f t="shared" si="1"/>
        <v>2001/11末</v>
      </c>
      <c r="B19" s="26" t="str">
        <f t="shared" si="1"/>
        <v>平成13/11末</v>
      </c>
      <c r="C19" s="43">
        <v>16</v>
      </c>
      <c r="D19" s="43">
        <v>537</v>
      </c>
      <c r="E19" s="43">
        <v>505</v>
      </c>
      <c r="F19" s="43">
        <v>1042</v>
      </c>
      <c r="G19" s="30" t="s">
        <v>15</v>
      </c>
      <c r="J19" s="46" t="s">
        <v>28</v>
      </c>
      <c r="K19" s="46">
        <f>SUM($D$8:$D$12)</f>
        <v>2130</v>
      </c>
      <c r="L19" s="46">
        <f>SUM($E$8:$E$12)</f>
        <v>2000</v>
      </c>
      <c r="M19" s="46">
        <f>SUM($F$8:$F$12)</f>
        <v>4130</v>
      </c>
      <c r="O19" s="17">
        <f>'11月'!$C19</f>
        <v>16</v>
      </c>
      <c r="P19">
        <f>'11月'!$D19*'11月'!$C19</f>
        <v>8592</v>
      </c>
      <c r="Q19">
        <f>'11月'!$E19*'11月'!$C19</f>
        <v>8080</v>
      </c>
      <c r="R19">
        <f>'11月'!$F19*'11月'!$C19</f>
        <v>16672</v>
      </c>
    </row>
    <row r="20" spans="1:18">
      <c r="A20" s="26" t="str">
        <f t="shared" si="1"/>
        <v>2001/11末</v>
      </c>
      <c r="B20" s="26" t="str">
        <f t="shared" si="1"/>
        <v>平成13/11末</v>
      </c>
      <c r="C20" s="43">
        <v>17</v>
      </c>
      <c r="D20" s="43">
        <v>550</v>
      </c>
      <c r="E20" s="43">
        <v>481</v>
      </c>
      <c r="F20" s="43">
        <v>1031</v>
      </c>
      <c r="G20" s="30" t="s">
        <v>15</v>
      </c>
      <c r="J20" s="46" t="s">
        <v>29</v>
      </c>
      <c r="K20" s="46">
        <f>SUM($D$13:$D$17)</f>
        <v>2347</v>
      </c>
      <c r="L20" s="46">
        <f>SUM($E$13:$E$17)</f>
        <v>2210</v>
      </c>
      <c r="M20" s="46">
        <f>SUM($F$13:$F$17)</f>
        <v>4557</v>
      </c>
      <c r="O20" s="17">
        <f>'11月'!$C20</f>
        <v>17</v>
      </c>
      <c r="P20">
        <f>'11月'!$D20*'11月'!$C20</f>
        <v>9350</v>
      </c>
      <c r="Q20">
        <f>'11月'!$E20*'11月'!$C20</f>
        <v>8177</v>
      </c>
      <c r="R20">
        <f>'11月'!$F20*'11月'!$C20</f>
        <v>17527</v>
      </c>
    </row>
    <row r="21" spans="1:18">
      <c r="A21" s="26" t="str">
        <f t="shared" ref="A21:B36" si="2">A20</f>
        <v>2001/11末</v>
      </c>
      <c r="B21" s="26" t="str">
        <f t="shared" si="2"/>
        <v>平成13/11末</v>
      </c>
      <c r="C21" s="43">
        <v>18</v>
      </c>
      <c r="D21" s="43">
        <v>516</v>
      </c>
      <c r="E21" s="43">
        <v>442</v>
      </c>
      <c r="F21" s="43">
        <v>958</v>
      </c>
      <c r="G21" s="30" t="s">
        <v>15</v>
      </c>
      <c r="J21" s="46" t="s">
        <v>30</v>
      </c>
      <c r="K21" s="46">
        <f>SUM($D$18:$D$22)</f>
        <v>2580</v>
      </c>
      <c r="L21" s="46">
        <f>SUM($E$18:$E$22)</f>
        <v>2305</v>
      </c>
      <c r="M21" s="46">
        <f>SUM($F$18:$F$22)</f>
        <v>4885</v>
      </c>
      <c r="O21" s="17">
        <f>'11月'!$C21</f>
        <v>18</v>
      </c>
      <c r="P21">
        <f>'11月'!$D21*'11月'!$C21</f>
        <v>9288</v>
      </c>
      <c r="Q21">
        <f>'11月'!$E21*'11月'!$C21</f>
        <v>7956</v>
      </c>
      <c r="R21">
        <f>'11月'!$F21*'11月'!$C21</f>
        <v>17244</v>
      </c>
    </row>
    <row r="22" spans="1:18">
      <c r="A22" s="26" t="str">
        <f t="shared" si="2"/>
        <v>2001/11末</v>
      </c>
      <c r="B22" s="26" t="str">
        <f t="shared" si="2"/>
        <v>平成13/11末</v>
      </c>
      <c r="C22" s="43">
        <v>19</v>
      </c>
      <c r="D22" s="43">
        <v>479</v>
      </c>
      <c r="E22" s="43">
        <v>395</v>
      </c>
      <c r="F22" s="43">
        <v>874</v>
      </c>
      <c r="G22" s="30" t="s">
        <v>15</v>
      </c>
      <c r="J22" s="46" t="s">
        <v>31</v>
      </c>
      <c r="K22" s="46">
        <f>SUM($D$23:$D$27)</f>
        <v>2455</v>
      </c>
      <c r="L22" s="46">
        <f>SUM($E$23:$E$27)</f>
        <v>2031</v>
      </c>
      <c r="M22" s="46">
        <f>SUM($F$23:$F$27)</f>
        <v>4486</v>
      </c>
      <c r="O22" s="17">
        <f>'11月'!$C22</f>
        <v>19</v>
      </c>
      <c r="P22">
        <f>'11月'!$D22*'11月'!$C22</f>
        <v>9101</v>
      </c>
      <c r="Q22">
        <f>'11月'!$E22*'11月'!$C22</f>
        <v>7505</v>
      </c>
      <c r="R22">
        <f>'11月'!$F22*'11月'!$C22</f>
        <v>16606</v>
      </c>
    </row>
    <row r="23" spans="1:18">
      <c r="A23" s="26" t="str">
        <f t="shared" si="2"/>
        <v>2001/11末</v>
      </c>
      <c r="B23" s="26" t="str">
        <f t="shared" si="2"/>
        <v>平成13/11末</v>
      </c>
      <c r="C23" s="43">
        <v>20</v>
      </c>
      <c r="D23" s="43">
        <v>463</v>
      </c>
      <c r="E23" s="43">
        <v>379</v>
      </c>
      <c r="F23" s="43">
        <v>842</v>
      </c>
      <c r="G23" s="30" t="s">
        <v>15</v>
      </c>
      <c r="J23" s="46" t="s">
        <v>32</v>
      </c>
      <c r="K23" s="46">
        <f>SUM($D$28:$D$32)</f>
        <v>2771</v>
      </c>
      <c r="L23" s="46">
        <f>SUM($E$28:$E$32)</f>
        <v>2562</v>
      </c>
      <c r="M23" s="46">
        <f>SUM($F$28:$F$32)</f>
        <v>5333</v>
      </c>
      <c r="O23" s="17">
        <f>'11月'!$C23</f>
        <v>20</v>
      </c>
      <c r="P23">
        <f>'11月'!$D23*'11月'!$C23</f>
        <v>9260</v>
      </c>
      <c r="Q23">
        <f>'11月'!$E23*'11月'!$C23</f>
        <v>7580</v>
      </c>
      <c r="R23">
        <f>'11月'!$F23*'11月'!$C23</f>
        <v>16840</v>
      </c>
    </row>
    <row r="24" spans="1:18">
      <c r="A24" s="26" t="str">
        <f t="shared" si="2"/>
        <v>2001/11末</v>
      </c>
      <c r="B24" s="26" t="str">
        <f t="shared" si="2"/>
        <v>平成13/11末</v>
      </c>
      <c r="C24" s="43">
        <v>21</v>
      </c>
      <c r="D24" s="43">
        <v>525</v>
      </c>
      <c r="E24" s="43">
        <v>398</v>
      </c>
      <c r="F24" s="43">
        <v>923</v>
      </c>
      <c r="G24" s="30" t="s">
        <v>15</v>
      </c>
      <c r="J24" s="46" t="s">
        <v>33</v>
      </c>
      <c r="K24" s="46">
        <f>SUM($D$33:$D$37)</f>
        <v>2833</v>
      </c>
      <c r="L24" s="46">
        <f>SUM($E$33:$E$37)</f>
        <v>2553</v>
      </c>
      <c r="M24" s="46">
        <f>SUM($F$33:$F$37)</f>
        <v>5386</v>
      </c>
      <c r="O24" s="17">
        <f>'11月'!$C24</f>
        <v>21</v>
      </c>
      <c r="P24">
        <f>'11月'!$D24*'11月'!$C24</f>
        <v>11025</v>
      </c>
      <c r="Q24">
        <f>'11月'!$E24*'11月'!$C24</f>
        <v>8358</v>
      </c>
      <c r="R24">
        <f>'11月'!$F24*'11月'!$C24</f>
        <v>19383</v>
      </c>
    </row>
    <row r="25" spans="1:18">
      <c r="A25" s="26" t="str">
        <f t="shared" si="2"/>
        <v>2001/11末</v>
      </c>
      <c r="B25" s="26" t="str">
        <f t="shared" si="2"/>
        <v>平成13/11末</v>
      </c>
      <c r="C25" s="43">
        <v>22</v>
      </c>
      <c r="D25" s="43">
        <v>490</v>
      </c>
      <c r="E25" s="43">
        <v>401</v>
      </c>
      <c r="F25" s="43">
        <v>891</v>
      </c>
      <c r="G25" s="30" t="s">
        <v>15</v>
      </c>
      <c r="J25" s="46" t="s">
        <v>34</v>
      </c>
      <c r="K25" s="46">
        <f>SUM($D$38:$D$42)</f>
        <v>2581</v>
      </c>
      <c r="L25" s="46">
        <f>SUM($E$38:$E$42)</f>
        <v>2408</v>
      </c>
      <c r="M25" s="46">
        <f>SUM($F$38:$F$42)</f>
        <v>4989</v>
      </c>
      <c r="O25" s="17">
        <f>'11月'!$C25</f>
        <v>22</v>
      </c>
      <c r="P25">
        <f>'11月'!$D25*'11月'!$C25</f>
        <v>10780</v>
      </c>
      <c r="Q25">
        <f>'11月'!$E25*'11月'!$C25</f>
        <v>8822</v>
      </c>
      <c r="R25">
        <f>'11月'!$F25*'11月'!$C25</f>
        <v>19602</v>
      </c>
    </row>
    <row r="26" spans="1:18">
      <c r="A26" s="26" t="str">
        <f t="shared" si="2"/>
        <v>2001/11末</v>
      </c>
      <c r="B26" s="26" t="str">
        <f t="shared" si="2"/>
        <v>平成13/11末</v>
      </c>
      <c r="C26" s="43">
        <v>23</v>
      </c>
      <c r="D26" s="43">
        <v>468</v>
      </c>
      <c r="E26" s="43">
        <v>434</v>
      </c>
      <c r="F26" s="43">
        <v>902</v>
      </c>
      <c r="G26" s="30" t="s">
        <v>15</v>
      </c>
      <c r="J26" s="46" t="s">
        <v>35</v>
      </c>
      <c r="K26" s="46">
        <f>SUM($D$43:$D$47)</f>
        <v>2851</v>
      </c>
      <c r="L26" s="46">
        <f>SUM($E$43:$E$47)</f>
        <v>2657</v>
      </c>
      <c r="M26" s="46">
        <f>SUM($F$43:$F$47)</f>
        <v>5508</v>
      </c>
      <c r="O26" s="17">
        <f>'11月'!$C26</f>
        <v>23</v>
      </c>
      <c r="P26">
        <f>'11月'!$D26*'11月'!$C26</f>
        <v>10764</v>
      </c>
      <c r="Q26">
        <f>'11月'!$E26*'11月'!$C26</f>
        <v>9982</v>
      </c>
      <c r="R26">
        <f>'11月'!$F26*'11月'!$C26</f>
        <v>20746</v>
      </c>
    </row>
    <row r="27" spans="1:18">
      <c r="A27" s="26" t="str">
        <f t="shared" si="2"/>
        <v>2001/11末</v>
      </c>
      <c r="B27" s="26" t="str">
        <f t="shared" si="2"/>
        <v>平成13/11末</v>
      </c>
      <c r="C27" s="43">
        <v>24</v>
      </c>
      <c r="D27" s="43">
        <v>509</v>
      </c>
      <c r="E27" s="43">
        <v>419</v>
      </c>
      <c r="F27" s="43">
        <v>928</v>
      </c>
      <c r="G27" s="30" t="s">
        <v>15</v>
      </c>
      <c r="J27" s="46" t="s">
        <v>36</v>
      </c>
      <c r="K27" s="46">
        <f>SUM($D$48:$D$52)</f>
        <v>3102</v>
      </c>
      <c r="L27" s="46">
        <f>SUM($E$48:$E$52)</f>
        <v>2888</v>
      </c>
      <c r="M27" s="46">
        <f>SUM($F$48:$F$52)</f>
        <v>5990</v>
      </c>
      <c r="O27" s="17">
        <f>'11月'!$C27</f>
        <v>24</v>
      </c>
      <c r="P27">
        <f>'11月'!$D27*'11月'!$C27</f>
        <v>12216</v>
      </c>
      <c r="Q27">
        <f>'11月'!$E27*'11月'!$C27</f>
        <v>10056</v>
      </c>
      <c r="R27">
        <f>'11月'!$F27*'11月'!$C27</f>
        <v>22272</v>
      </c>
    </row>
    <row r="28" spans="1:18">
      <c r="A28" s="26" t="str">
        <f t="shared" si="2"/>
        <v>2001/11末</v>
      </c>
      <c r="B28" s="26" t="str">
        <f t="shared" si="2"/>
        <v>平成13/11末</v>
      </c>
      <c r="C28" s="43">
        <v>25</v>
      </c>
      <c r="D28" s="43">
        <v>536</v>
      </c>
      <c r="E28" s="43">
        <v>467</v>
      </c>
      <c r="F28" s="43">
        <v>1003</v>
      </c>
      <c r="G28" s="30" t="s">
        <v>15</v>
      </c>
      <c r="J28" s="46" t="s">
        <v>37</v>
      </c>
      <c r="K28" s="46">
        <f>SUM($D$53:$D$57)</f>
        <v>3872</v>
      </c>
      <c r="L28" s="46">
        <f>SUM($E$53:$E$57)</f>
        <v>3612</v>
      </c>
      <c r="M28" s="46">
        <f>SUM($F$53:$F$57)</f>
        <v>7484</v>
      </c>
      <c r="O28" s="17">
        <f>'11月'!$C28</f>
        <v>25</v>
      </c>
      <c r="P28">
        <f>'11月'!$D28*'11月'!$C28</f>
        <v>13400</v>
      </c>
      <c r="Q28">
        <f>'11月'!$E28*'11月'!$C28</f>
        <v>11675</v>
      </c>
      <c r="R28">
        <f>'11月'!$F28*'11月'!$C28</f>
        <v>25075</v>
      </c>
    </row>
    <row r="29" spans="1:18">
      <c r="A29" s="26" t="str">
        <f t="shared" si="2"/>
        <v>2001/11末</v>
      </c>
      <c r="B29" s="26" t="str">
        <f t="shared" si="2"/>
        <v>平成13/11末</v>
      </c>
      <c r="C29" s="43">
        <v>26</v>
      </c>
      <c r="D29" s="43">
        <v>531</v>
      </c>
      <c r="E29" s="43">
        <v>495</v>
      </c>
      <c r="F29" s="43">
        <v>1026</v>
      </c>
      <c r="G29" s="30" t="s">
        <v>15</v>
      </c>
      <c r="J29" s="46" t="s">
        <v>38</v>
      </c>
      <c r="K29" s="46">
        <f>SUM($D$58:$D$62)</f>
        <v>2639</v>
      </c>
      <c r="L29" s="46">
        <f>SUM($E$58:$E$62)</f>
        <v>2567</v>
      </c>
      <c r="M29" s="46">
        <f>SUM($F$58:$F$62)</f>
        <v>5206</v>
      </c>
      <c r="O29" s="17">
        <f>'11月'!$C29</f>
        <v>26</v>
      </c>
      <c r="P29">
        <f>'11月'!$D29*'11月'!$C29</f>
        <v>13806</v>
      </c>
      <c r="Q29">
        <f>'11月'!$E29*'11月'!$C29</f>
        <v>12870</v>
      </c>
      <c r="R29">
        <f>'11月'!$F29*'11月'!$C29</f>
        <v>26676</v>
      </c>
    </row>
    <row r="30" spans="1:18">
      <c r="A30" s="26" t="str">
        <f t="shared" si="2"/>
        <v>2001/11末</v>
      </c>
      <c r="B30" s="26" t="str">
        <f t="shared" si="2"/>
        <v>平成13/11末</v>
      </c>
      <c r="C30" s="43">
        <v>27</v>
      </c>
      <c r="D30" s="43">
        <v>558</v>
      </c>
      <c r="E30" s="43">
        <v>576</v>
      </c>
      <c r="F30" s="43">
        <v>1134</v>
      </c>
      <c r="G30" s="30" t="s">
        <v>15</v>
      </c>
      <c r="J30" s="46" t="s">
        <v>39</v>
      </c>
      <c r="K30" s="46">
        <f>SUM($D$63:$D$67)</f>
        <v>2513</v>
      </c>
      <c r="L30" s="46">
        <f>SUM($E$63:$E$67)</f>
        <v>2704</v>
      </c>
      <c r="M30" s="46">
        <f>SUM($F$63:$F$67)</f>
        <v>5217</v>
      </c>
      <c r="O30" s="17">
        <f>'11月'!$C30</f>
        <v>27</v>
      </c>
      <c r="P30">
        <f>'11月'!$D30*'11月'!$C30</f>
        <v>15066</v>
      </c>
      <c r="Q30">
        <f>'11月'!$E30*'11月'!$C30</f>
        <v>15552</v>
      </c>
      <c r="R30">
        <f>'11月'!$F30*'11月'!$C30</f>
        <v>30618</v>
      </c>
    </row>
    <row r="31" spans="1:18">
      <c r="A31" s="26" t="str">
        <f t="shared" si="2"/>
        <v>2001/11末</v>
      </c>
      <c r="B31" s="26" t="str">
        <f t="shared" si="2"/>
        <v>平成13/11末</v>
      </c>
      <c r="C31" s="43">
        <v>28</v>
      </c>
      <c r="D31" s="43">
        <v>562</v>
      </c>
      <c r="E31" s="43">
        <v>540</v>
      </c>
      <c r="F31" s="43">
        <v>1102</v>
      </c>
      <c r="G31" s="30" t="s">
        <v>15</v>
      </c>
      <c r="J31" s="46" t="s">
        <v>40</v>
      </c>
      <c r="K31" s="46">
        <f>SUM($D$68:$D$72)</f>
        <v>2496</v>
      </c>
      <c r="L31" s="46">
        <f>SUM($E$68:$E$72)</f>
        <v>2981</v>
      </c>
      <c r="M31" s="46">
        <f>SUM($F$68:$F$72)</f>
        <v>5477</v>
      </c>
      <c r="O31" s="17">
        <f>'11月'!$C31</f>
        <v>28</v>
      </c>
      <c r="P31">
        <f>'11月'!$D31*'11月'!$C31</f>
        <v>15736</v>
      </c>
      <c r="Q31">
        <f>'11月'!$E31*'11月'!$C31</f>
        <v>15120</v>
      </c>
      <c r="R31">
        <f>'11月'!$F31*'11月'!$C31</f>
        <v>30856</v>
      </c>
    </row>
    <row r="32" spans="1:18">
      <c r="A32" s="26" t="str">
        <f t="shared" si="2"/>
        <v>2001/11末</v>
      </c>
      <c r="B32" s="26" t="str">
        <f t="shared" si="2"/>
        <v>平成13/11末</v>
      </c>
      <c r="C32" s="43">
        <v>29</v>
      </c>
      <c r="D32" s="43">
        <v>584</v>
      </c>
      <c r="E32" s="43">
        <v>484</v>
      </c>
      <c r="F32" s="43">
        <v>1068</v>
      </c>
      <c r="G32" s="30" t="s">
        <v>15</v>
      </c>
      <c r="J32" s="46" t="s">
        <v>41</v>
      </c>
      <c r="K32" s="46">
        <f>SUM($D$73:$D$77)</f>
        <v>2317</v>
      </c>
      <c r="L32" s="46">
        <f>SUM($E$73:$E$77)</f>
        <v>2909</v>
      </c>
      <c r="M32" s="46">
        <f>SUM($F$73:$F$77)</f>
        <v>5226</v>
      </c>
      <c r="O32" s="17">
        <f>'11月'!$C32</f>
        <v>29</v>
      </c>
      <c r="P32">
        <f>'11月'!$D32*'11月'!$C32</f>
        <v>16936</v>
      </c>
      <c r="Q32">
        <f>'11月'!$E32*'11月'!$C32</f>
        <v>14036</v>
      </c>
      <c r="R32">
        <f>'11月'!$F32*'11月'!$C32</f>
        <v>30972</v>
      </c>
    </row>
    <row r="33" spans="1:18">
      <c r="A33" s="26" t="str">
        <f t="shared" si="2"/>
        <v>2001/11末</v>
      </c>
      <c r="B33" s="26" t="str">
        <f t="shared" si="2"/>
        <v>平成13/11末</v>
      </c>
      <c r="C33" s="43">
        <v>30</v>
      </c>
      <c r="D33" s="43">
        <v>597</v>
      </c>
      <c r="E33" s="43">
        <v>567</v>
      </c>
      <c r="F33" s="43">
        <v>1164</v>
      </c>
      <c r="G33" s="30" t="s">
        <v>15</v>
      </c>
      <c r="J33" s="46" t="s">
        <v>42</v>
      </c>
      <c r="K33" s="46">
        <f>SUM($D$78:$D$82)</f>
        <v>1649</v>
      </c>
      <c r="L33" s="46">
        <f>SUM($E$78:$E$82)</f>
        <v>2533</v>
      </c>
      <c r="M33" s="46">
        <f>SUM($F$78:$F$82)</f>
        <v>4182</v>
      </c>
      <c r="O33" s="17">
        <f>'11月'!$C33</f>
        <v>30</v>
      </c>
      <c r="P33">
        <f>'11月'!$D33*'11月'!$C33</f>
        <v>17910</v>
      </c>
      <c r="Q33">
        <f>'11月'!$E33*'11月'!$C33</f>
        <v>17010</v>
      </c>
      <c r="R33">
        <f>'11月'!$F33*'11月'!$C33</f>
        <v>34920</v>
      </c>
    </row>
    <row r="34" spans="1:18">
      <c r="A34" s="26" t="str">
        <f t="shared" si="2"/>
        <v>2001/11末</v>
      </c>
      <c r="B34" s="26" t="str">
        <f t="shared" si="2"/>
        <v>平成13/11末</v>
      </c>
      <c r="C34" s="43">
        <v>31</v>
      </c>
      <c r="D34" s="43">
        <v>574</v>
      </c>
      <c r="E34" s="43">
        <v>511</v>
      </c>
      <c r="F34" s="43">
        <v>1085</v>
      </c>
      <c r="G34" s="30" t="s">
        <v>15</v>
      </c>
      <c r="J34" s="46" t="s">
        <v>43</v>
      </c>
      <c r="K34" s="46">
        <f>SUM($D$83:$D$87)</f>
        <v>973</v>
      </c>
      <c r="L34" s="46">
        <f>SUM($E$83:$E$87)</f>
        <v>1741</v>
      </c>
      <c r="M34" s="46">
        <f>SUM($F$83:$F$87)</f>
        <v>2714</v>
      </c>
      <c r="O34" s="17">
        <f>'11月'!$C34</f>
        <v>31</v>
      </c>
      <c r="P34">
        <f>'11月'!$D34*'11月'!$C34</f>
        <v>17794</v>
      </c>
      <c r="Q34">
        <f>'11月'!$E34*'11月'!$C34</f>
        <v>15841</v>
      </c>
      <c r="R34">
        <f>'11月'!$F34*'11月'!$C34</f>
        <v>33635</v>
      </c>
    </row>
    <row r="35" spans="1:18">
      <c r="A35" s="26" t="str">
        <f t="shared" si="2"/>
        <v>2001/11末</v>
      </c>
      <c r="B35" s="26" t="str">
        <f t="shared" si="2"/>
        <v>平成13/11末</v>
      </c>
      <c r="C35" s="43">
        <v>32</v>
      </c>
      <c r="D35" s="43">
        <v>589</v>
      </c>
      <c r="E35" s="43">
        <v>458</v>
      </c>
      <c r="F35" s="43">
        <v>1047</v>
      </c>
      <c r="G35" s="30" t="s">
        <v>15</v>
      </c>
      <c r="J35" s="46" t="s">
        <v>44</v>
      </c>
      <c r="K35" s="46">
        <f>SUM($D$88:$D$92)</f>
        <v>475</v>
      </c>
      <c r="L35" s="46">
        <f>SUM($E$88:$E$92)</f>
        <v>1029</v>
      </c>
      <c r="M35" s="46">
        <f>SUM($F$88:$F$92)</f>
        <v>1504</v>
      </c>
      <c r="O35" s="17">
        <f>'11月'!$C35</f>
        <v>32</v>
      </c>
      <c r="P35">
        <f>'11月'!$D35*'11月'!$C35</f>
        <v>18848</v>
      </c>
      <c r="Q35">
        <f>'11月'!$E35*'11月'!$C35</f>
        <v>14656</v>
      </c>
      <c r="R35">
        <f>'11月'!$F35*'11月'!$C35</f>
        <v>33504</v>
      </c>
    </row>
    <row r="36" spans="1:18">
      <c r="A36" s="26" t="str">
        <f t="shared" si="2"/>
        <v>2001/11末</v>
      </c>
      <c r="B36" s="26" t="str">
        <f t="shared" si="2"/>
        <v>平成13/11末</v>
      </c>
      <c r="C36" s="43">
        <v>33</v>
      </c>
      <c r="D36" s="43">
        <v>499</v>
      </c>
      <c r="E36" s="43">
        <v>496</v>
      </c>
      <c r="F36" s="43">
        <v>995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414</v>
      </c>
      <c r="M36" s="46">
        <f>SUM($F$93:$F$97)</f>
        <v>543</v>
      </c>
      <c r="O36" s="17">
        <f>'11月'!$C36</f>
        <v>33</v>
      </c>
      <c r="P36">
        <f>'11月'!$D36*'11月'!$C36</f>
        <v>16467</v>
      </c>
      <c r="Q36">
        <f>'11月'!$E36*'11月'!$C36</f>
        <v>16368</v>
      </c>
      <c r="R36">
        <f>'11月'!$F36*'11月'!$C36</f>
        <v>32835</v>
      </c>
    </row>
    <row r="37" spans="1:18">
      <c r="A37" s="26" t="str">
        <f t="shared" ref="A37:B52" si="3">A36</f>
        <v>2001/11末</v>
      </c>
      <c r="B37" s="26" t="str">
        <f t="shared" si="3"/>
        <v>平成13/11末</v>
      </c>
      <c r="C37" s="43">
        <v>34</v>
      </c>
      <c r="D37" s="43">
        <v>574</v>
      </c>
      <c r="E37" s="43">
        <v>521</v>
      </c>
      <c r="F37" s="43">
        <v>1095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86</v>
      </c>
      <c r="M37" s="46">
        <f>SUM($F$98:$F$102)</f>
        <v>106</v>
      </c>
      <c r="O37" s="17">
        <f>'11月'!$C37</f>
        <v>34</v>
      </c>
      <c r="P37">
        <f>'11月'!$D37*'11月'!$C37</f>
        <v>19516</v>
      </c>
      <c r="Q37">
        <f>'11月'!$E37*'11月'!$C37</f>
        <v>17714</v>
      </c>
      <c r="R37">
        <f>'11月'!$F37*'11月'!$C37</f>
        <v>37230</v>
      </c>
    </row>
    <row r="38" spans="1:18">
      <c r="A38" s="26" t="str">
        <f t="shared" si="3"/>
        <v>2001/11末</v>
      </c>
      <c r="B38" s="26" t="str">
        <f t="shared" si="3"/>
        <v>平成13/11末</v>
      </c>
      <c r="C38" s="43">
        <v>35</v>
      </c>
      <c r="D38" s="43">
        <v>401</v>
      </c>
      <c r="E38" s="43">
        <v>366</v>
      </c>
      <c r="F38" s="43">
        <v>767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'11月'!$C38</f>
        <v>35</v>
      </c>
      <c r="P38">
        <f>'11月'!$D38*'11月'!$C38</f>
        <v>14035</v>
      </c>
      <c r="Q38">
        <f>'11月'!$E38*'11月'!$C38</f>
        <v>12810</v>
      </c>
      <c r="R38">
        <f>'11月'!$F38*'11月'!$C38</f>
        <v>26845</v>
      </c>
    </row>
    <row r="39" spans="1:18">
      <c r="A39" s="26" t="str">
        <f t="shared" si="3"/>
        <v>2001/11末</v>
      </c>
      <c r="B39" s="26" t="str">
        <f t="shared" si="3"/>
        <v>平成13/11末</v>
      </c>
      <c r="C39" s="43">
        <v>36</v>
      </c>
      <c r="D39" s="43">
        <v>552</v>
      </c>
      <c r="E39" s="43">
        <v>508</v>
      </c>
      <c r="F39" s="43">
        <v>1060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19872</v>
      </c>
      <c r="Q39">
        <f>'11月'!$E39*'11月'!$C39</f>
        <v>18288</v>
      </c>
      <c r="R39">
        <f>'11月'!$F39*'11月'!$C39</f>
        <v>38160</v>
      </c>
    </row>
    <row r="40" spans="1:18">
      <c r="A40" s="26" t="str">
        <f t="shared" si="3"/>
        <v>2001/11末</v>
      </c>
      <c r="B40" s="26" t="str">
        <f t="shared" si="3"/>
        <v>平成13/11末</v>
      </c>
      <c r="C40" s="43">
        <v>37</v>
      </c>
      <c r="D40" s="43">
        <v>544</v>
      </c>
      <c r="E40" s="43">
        <v>507</v>
      </c>
      <c r="F40" s="43">
        <v>1051</v>
      </c>
      <c r="G40" s="30" t="s">
        <v>15</v>
      </c>
      <c r="O40" s="17">
        <f>'11月'!$C40</f>
        <v>37</v>
      </c>
      <c r="P40">
        <f>'11月'!$D40*'11月'!$C40</f>
        <v>20128</v>
      </c>
      <c r="Q40">
        <f>'11月'!$E40*'11月'!$C40</f>
        <v>18759</v>
      </c>
      <c r="R40">
        <f>'11月'!$F40*'11月'!$C40</f>
        <v>38887</v>
      </c>
    </row>
    <row r="41" spans="1:18">
      <c r="A41" s="26" t="str">
        <f t="shared" si="3"/>
        <v>2001/11末</v>
      </c>
      <c r="B41" s="26" t="str">
        <f t="shared" si="3"/>
        <v>平成13/11末</v>
      </c>
      <c r="C41" s="43">
        <v>38</v>
      </c>
      <c r="D41" s="43">
        <v>509</v>
      </c>
      <c r="E41" s="43">
        <v>541</v>
      </c>
      <c r="F41" s="43">
        <v>1050</v>
      </c>
      <c r="G41" s="30" t="s">
        <v>15</v>
      </c>
      <c r="O41" s="17">
        <f>'11月'!$C41</f>
        <v>38</v>
      </c>
      <c r="P41">
        <f>'11月'!$D41*'11月'!$C41</f>
        <v>19342</v>
      </c>
      <c r="Q41">
        <f>'11月'!$E41*'11月'!$C41</f>
        <v>20558</v>
      </c>
      <c r="R41">
        <f>'11月'!$F41*'11月'!$C41</f>
        <v>39900</v>
      </c>
    </row>
    <row r="42" spans="1:18">
      <c r="A42" s="26" t="str">
        <f t="shared" si="3"/>
        <v>2001/11末</v>
      </c>
      <c r="B42" s="26" t="str">
        <f t="shared" si="3"/>
        <v>平成13/11末</v>
      </c>
      <c r="C42" s="43">
        <v>39</v>
      </c>
      <c r="D42" s="43">
        <v>575</v>
      </c>
      <c r="E42" s="43">
        <v>486</v>
      </c>
      <c r="F42" s="43">
        <v>1061</v>
      </c>
      <c r="G42" s="30" t="s">
        <v>15</v>
      </c>
      <c r="O42" s="17">
        <f>'11月'!$C42</f>
        <v>39</v>
      </c>
      <c r="P42">
        <f>'11月'!$D42*'11月'!$C42</f>
        <v>22425</v>
      </c>
      <c r="Q42">
        <f>'11月'!$E42*'11月'!$C42</f>
        <v>18954</v>
      </c>
      <c r="R42">
        <f>'11月'!$F42*'11月'!$C42</f>
        <v>41379</v>
      </c>
    </row>
    <row r="43" spans="1:18">
      <c r="A43" s="26" t="str">
        <f t="shared" si="3"/>
        <v>2001/11末</v>
      </c>
      <c r="B43" s="26" t="str">
        <f t="shared" si="3"/>
        <v>平成13/11末</v>
      </c>
      <c r="C43" s="43">
        <v>40</v>
      </c>
      <c r="D43" s="43">
        <v>538</v>
      </c>
      <c r="E43" s="43">
        <v>520</v>
      </c>
      <c r="F43" s="43">
        <v>1058</v>
      </c>
      <c r="G43" s="30" t="s">
        <v>15</v>
      </c>
      <c r="O43" s="17">
        <f>'11月'!$C43</f>
        <v>40</v>
      </c>
      <c r="P43">
        <f>'11月'!$D43*'11月'!$C43</f>
        <v>21520</v>
      </c>
      <c r="Q43">
        <f>'11月'!$E43*'11月'!$C43</f>
        <v>20800</v>
      </c>
      <c r="R43">
        <f>'11月'!$F43*'11月'!$C43</f>
        <v>42320</v>
      </c>
    </row>
    <row r="44" spans="1:18">
      <c r="A44" s="26" t="str">
        <f t="shared" si="3"/>
        <v>2001/11末</v>
      </c>
      <c r="B44" s="26" t="str">
        <f t="shared" si="3"/>
        <v>平成13/11末</v>
      </c>
      <c r="C44" s="43">
        <v>41</v>
      </c>
      <c r="D44" s="43">
        <v>537</v>
      </c>
      <c r="E44" s="43">
        <v>517</v>
      </c>
      <c r="F44" s="43">
        <v>1054</v>
      </c>
      <c r="G44" s="30" t="s">
        <v>15</v>
      </c>
      <c r="O44" s="17">
        <f>'11月'!$C44</f>
        <v>41</v>
      </c>
      <c r="P44">
        <f>'11月'!$D44*'11月'!$C44</f>
        <v>22017</v>
      </c>
      <c r="Q44">
        <f>'11月'!$E44*'11月'!$C44</f>
        <v>21197</v>
      </c>
      <c r="R44">
        <f>'11月'!$F44*'11月'!$C44</f>
        <v>43214</v>
      </c>
    </row>
    <row r="45" spans="1:18">
      <c r="A45" s="26" t="str">
        <f t="shared" si="3"/>
        <v>2001/11末</v>
      </c>
      <c r="B45" s="26" t="str">
        <f t="shared" si="3"/>
        <v>平成13/11末</v>
      </c>
      <c r="C45" s="43">
        <v>42</v>
      </c>
      <c r="D45" s="43">
        <v>614</v>
      </c>
      <c r="E45" s="43">
        <v>545</v>
      </c>
      <c r="F45" s="43">
        <v>1159</v>
      </c>
      <c r="G45" s="30" t="s">
        <v>15</v>
      </c>
      <c r="O45" s="17">
        <f>'11月'!$C45</f>
        <v>42</v>
      </c>
      <c r="P45">
        <f>'11月'!$D45*'11月'!$C45</f>
        <v>25788</v>
      </c>
      <c r="Q45">
        <f>'11月'!$E45*'11月'!$C45</f>
        <v>22890</v>
      </c>
      <c r="R45">
        <f>'11月'!$F45*'11月'!$C45</f>
        <v>48678</v>
      </c>
    </row>
    <row r="46" spans="1:18">
      <c r="A46" s="26" t="str">
        <f t="shared" si="3"/>
        <v>2001/11末</v>
      </c>
      <c r="B46" s="26" t="str">
        <f t="shared" si="3"/>
        <v>平成13/11末</v>
      </c>
      <c r="C46" s="43">
        <v>43</v>
      </c>
      <c r="D46" s="43">
        <v>622</v>
      </c>
      <c r="E46" s="43">
        <v>542</v>
      </c>
      <c r="F46" s="43">
        <v>1164</v>
      </c>
      <c r="G46" s="30" t="s">
        <v>15</v>
      </c>
      <c r="O46" s="17">
        <f>'11月'!$C46</f>
        <v>43</v>
      </c>
      <c r="P46">
        <f>'11月'!$D46*'11月'!$C46</f>
        <v>26746</v>
      </c>
      <c r="Q46">
        <f>'11月'!$E46*'11月'!$C46</f>
        <v>23306</v>
      </c>
      <c r="R46">
        <f>'11月'!$F46*'11月'!$C46</f>
        <v>50052</v>
      </c>
    </row>
    <row r="47" spans="1:18">
      <c r="A47" s="26" t="str">
        <f t="shared" si="3"/>
        <v>2001/11末</v>
      </c>
      <c r="B47" s="26" t="str">
        <f t="shared" si="3"/>
        <v>平成13/11末</v>
      </c>
      <c r="C47" s="43">
        <v>44</v>
      </c>
      <c r="D47" s="43">
        <v>540</v>
      </c>
      <c r="E47" s="43">
        <v>533</v>
      </c>
      <c r="F47" s="43">
        <v>1073</v>
      </c>
      <c r="G47" s="30" t="s">
        <v>15</v>
      </c>
      <c r="O47" s="17">
        <f>'11月'!$C47</f>
        <v>44</v>
      </c>
      <c r="P47">
        <f>'11月'!$D47*'11月'!$C47</f>
        <v>23760</v>
      </c>
      <c r="Q47">
        <f>'11月'!$E47*'11月'!$C47</f>
        <v>23452</v>
      </c>
      <c r="R47">
        <f>'11月'!$F47*'11月'!$C47</f>
        <v>47212</v>
      </c>
    </row>
    <row r="48" spans="1:18">
      <c r="A48" s="26" t="str">
        <f t="shared" si="3"/>
        <v>2001/11末</v>
      </c>
      <c r="B48" s="26" t="str">
        <f t="shared" si="3"/>
        <v>平成13/11末</v>
      </c>
      <c r="C48" s="43">
        <v>45</v>
      </c>
      <c r="D48" s="43">
        <v>606</v>
      </c>
      <c r="E48" s="43">
        <v>540</v>
      </c>
      <c r="F48" s="43">
        <v>1146</v>
      </c>
      <c r="G48" s="30" t="s">
        <v>15</v>
      </c>
      <c r="O48" s="17">
        <f>'11月'!$C48</f>
        <v>45</v>
      </c>
      <c r="P48">
        <f>'11月'!$D48*'11月'!$C48</f>
        <v>27270</v>
      </c>
      <c r="Q48">
        <f>'11月'!$E48*'11月'!$C48</f>
        <v>24300</v>
      </c>
      <c r="R48">
        <f>'11月'!$F48*'11月'!$C48</f>
        <v>51570</v>
      </c>
    </row>
    <row r="49" spans="1:18">
      <c r="A49" s="26" t="str">
        <f t="shared" si="3"/>
        <v>2001/11末</v>
      </c>
      <c r="B49" s="26" t="str">
        <f t="shared" si="3"/>
        <v>平成13/11末</v>
      </c>
      <c r="C49" s="43">
        <v>46</v>
      </c>
      <c r="D49" s="43">
        <v>587</v>
      </c>
      <c r="E49" s="43">
        <v>591</v>
      </c>
      <c r="F49" s="43">
        <v>1178</v>
      </c>
      <c r="G49" s="30" t="s">
        <v>15</v>
      </c>
      <c r="O49" s="17">
        <f>'11月'!$C49</f>
        <v>46</v>
      </c>
      <c r="P49">
        <f>'11月'!$D49*'11月'!$C49</f>
        <v>27002</v>
      </c>
      <c r="Q49">
        <f>'11月'!$E49*'11月'!$C49</f>
        <v>27186</v>
      </c>
      <c r="R49">
        <f>'11月'!$F49*'11月'!$C49</f>
        <v>54188</v>
      </c>
    </row>
    <row r="50" spans="1:18">
      <c r="A50" s="26" t="str">
        <f t="shared" si="3"/>
        <v>2001/11末</v>
      </c>
      <c r="B50" s="26" t="str">
        <f t="shared" si="3"/>
        <v>平成13/11末</v>
      </c>
      <c r="C50" s="43">
        <v>47</v>
      </c>
      <c r="D50" s="43">
        <v>600</v>
      </c>
      <c r="E50" s="43">
        <v>558</v>
      </c>
      <c r="F50" s="43">
        <v>1158</v>
      </c>
      <c r="G50" s="30" t="s">
        <v>15</v>
      </c>
      <c r="O50" s="17">
        <f>'11月'!$C50</f>
        <v>47</v>
      </c>
      <c r="P50">
        <f>'11月'!$D50*'11月'!$C50</f>
        <v>28200</v>
      </c>
      <c r="Q50">
        <f>'11月'!$E50*'11月'!$C50</f>
        <v>26226</v>
      </c>
      <c r="R50">
        <f>'11月'!$F50*'11月'!$C50</f>
        <v>54426</v>
      </c>
    </row>
    <row r="51" spans="1:18">
      <c r="A51" s="26" t="str">
        <f t="shared" si="3"/>
        <v>2001/11末</v>
      </c>
      <c r="B51" s="26" t="str">
        <f t="shared" si="3"/>
        <v>平成13/11末</v>
      </c>
      <c r="C51" s="43">
        <v>48</v>
      </c>
      <c r="D51" s="43">
        <v>634</v>
      </c>
      <c r="E51" s="43">
        <v>594</v>
      </c>
      <c r="F51" s="43">
        <v>1228</v>
      </c>
      <c r="G51" s="30" t="s">
        <v>15</v>
      </c>
      <c r="O51" s="17">
        <f>'11月'!$C51</f>
        <v>48</v>
      </c>
      <c r="P51">
        <f>'11月'!$D51*'11月'!$C51</f>
        <v>30432</v>
      </c>
      <c r="Q51">
        <f>'11月'!$E51*'11月'!$C51</f>
        <v>28512</v>
      </c>
      <c r="R51">
        <f>'11月'!$F51*'11月'!$C51</f>
        <v>58944</v>
      </c>
    </row>
    <row r="52" spans="1:18">
      <c r="A52" s="26" t="str">
        <f t="shared" si="3"/>
        <v>2001/11末</v>
      </c>
      <c r="B52" s="26" t="str">
        <f t="shared" si="3"/>
        <v>平成13/11末</v>
      </c>
      <c r="C52" s="43">
        <v>49</v>
      </c>
      <c r="D52" s="43">
        <v>675</v>
      </c>
      <c r="E52" s="43">
        <v>605</v>
      </c>
      <c r="F52" s="43">
        <v>1280</v>
      </c>
      <c r="G52" s="30" t="s">
        <v>15</v>
      </c>
      <c r="O52" s="17">
        <f>'11月'!$C52</f>
        <v>49</v>
      </c>
      <c r="P52">
        <f>'11月'!$D52*'11月'!$C52</f>
        <v>33075</v>
      </c>
      <c r="Q52">
        <f>'11月'!$E52*'11月'!$C52</f>
        <v>29645</v>
      </c>
      <c r="R52">
        <f>'11月'!$F52*'11月'!$C52</f>
        <v>62720</v>
      </c>
    </row>
    <row r="53" spans="1:18">
      <c r="A53" s="26" t="str">
        <f t="shared" ref="A53:B68" si="4">A52</f>
        <v>2001/11末</v>
      </c>
      <c r="B53" s="26" t="str">
        <f t="shared" si="4"/>
        <v>平成13/11末</v>
      </c>
      <c r="C53" s="43">
        <v>50</v>
      </c>
      <c r="D53" s="43">
        <v>704</v>
      </c>
      <c r="E53" s="43">
        <v>668</v>
      </c>
      <c r="F53" s="43">
        <v>1372</v>
      </c>
      <c r="G53" s="30" t="s">
        <v>15</v>
      </c>
      <c r="O53" s="17">
        <f>'11月'!$C53</f>
        <v>50</v>
      </c>
      <c r="P53">
        <f>'11月'!$D53*'11月'!$C53</f>
        <v>35200</v>
      </c>
      <c r="Q53">
        <f>'11月'!$E53*'11月'!$C53</f>
        <v>33400</v>
      </c>
      <c r="R53">
        <f>'11月'!$F53*'11月'!$C53</f>
        <v>68600</v>
      </c>
    </row>
    <row r="54" spans="1:18">
      <c r="A54" s="26" t="str">
        <f t="shared" si="4"/>
        <v>2001/11末</v>
      </c>
      <c r="B54" s="26" t="str">
        <f t="shared" si="4"/>
        <v>平成13/11末</v>
      </c>
      <c r="C54" s="43">
        <v>51</v>
      </c>
      <c r="D54" s="43">
        <v>712</v>
      </c>
      <c r="E54" s="43">
        <v>705</v>
      </c>
      <c r="F54" s="43">
        <v>1417</v>
      </c>
      <c r="G54" s="30" t="s">
        <v>15</v>
      </c>
      <c r="O54" s="17">
        <f>'11月'!$C54</f>
        <v>51</v>
      </c>
      <c r="P54">
        <f>'11月'!$D54*'11月'!$C54</f>
        <v>36312</v>
      </c>
      <c r="Q54">
        <f>'11月'!$E54*'11月'!$C54</f>
        <v>35955</v>
      </c>
      <c r="R54">
        <f>'11月'!$F54*'11月'!$C54</f>
        <v>72267</v>
      </c>
    </row>
    <row r="55" spans="1:18">
      <c r="A55" s="26" t="str">
        <f t="shared" si="4"/>
        <v>2001/11末</v>
      </c>
      <c r="B55" s="26" t="str">
        <f t="shared" si="4"/>
        <v>平成13/11末</v>
      </c>
      <c r="C55" s="43">
        <v>52</v>
      </c>
      <c r="D55" s="43">
        <v>813</v>
      </c>
      <c r="E55" s="43">
        <v>798</v>
      </c>
      <c r="F55" s="43">
        <v>1611</v>
      </c>
      <c r="G55" s="30" t="s">
        <v>15</v>
      </c>
      <c r="O55" s="17">
        <f>'11月'!$C55</f>
        <v>52</v>
      </c>
      <c r="P55">
        <f>'11月'!$D55*'11月'!$C55</f>
        <v>42276</v>
      </c>
      <c r="Q55">
        <f>'11月'!$E55*'11月'!$C55</f>
        <v>41496</v>
      </c>
      <c r="R55">
        <f>'11月'!$F55*'11月'!$C55</f>
        <v>83772</v>
      </c>
    </row>
    <row r="56" spans="1:18">
      <c r="A56" s="26" t="str">
        <f t="shared" si="4"/>
        <v>2001/11末</v>
      </c>
      <c r="B56" s="26" t="str">
        <f t="shared" si="4"/>
        <v>平成13/11末</v>
      </c>
      <c r="C56" s="43">
        <v>53</v>
      </c>
      <c r="D56" s="43">
        <v>858</v>
      </c>
      <c r="E56" s="43">
        <v>751</v>
      </c>
      <c r="F56" s="43">
        <v>1609</v>
      </c>
      <c r="G56" s="30" t="s">
        <v>15</v>
      </c>
      <c r="O56" s="17">
        <f>'11月'!$C56</f>
        <v>53</v>
      </c>
      <c r="P56">
        <f>'11月'!$D56*'11月'!$C56</f>
        <v>45474</v>
      </c>
      <c r="Q56">
        <f>'11月'!$E56*'11月'!$C56</f>
        <v>39803</v>
      </c>
      <c r="R56">
        <f>'11月'!$F56*'11月'!$C56</f>
        <v>85277</v>
      </c>
    </row>
    <row r="57" spans="1:18">
      <c r="A57" s="26" t="str">
        <f t="shared" si="4"/>
        <v>2001/11末</v>
      </c>
      <c r="B57" s="26" t="str">
        <f t="shared" si="4"/>
        <v>平成13/11末</v>
      </c>
      <c r="C57" s="43">
        <v>54</v>
      </c>
      <c r="D57" s="43">
        <v>785</v>
      </c>
      <c r="E57" s="43">
        <v>690</v>
      </c>
      <c r="F57" s="43">
        <v>1475</v>
      </c>
      <c r="G57" s="30" t="s">
        <v>15</v>
      </c>
      <c r="O57" s="17">
        <f>'11月'!$C57</f>
        <v>54</v>
      </c>
      <c r="P57">
        <f>'11月'!$D57*'11月'!$C57</f>
        <v>42390</v>
      </c>
      <c r="Q57">
        <f>'11月'!$E57*'11月'!$C57</f>
        <v>37260</v>
      </c>
      <c r="R57">
        <f>'11月'!$F57*'11月'!$C57</f>
        <v>79650</v>
      </c>
    </row>
    <row r="58" spans="1:18">
      <c r="A58" s="26" t="str">
        <f t="shared" si="4"/>
        <v>2001/11末</v>
      </c>
      <c r="B58" s="26" t="str">
        <f t="shared" si="4"/>
        <v>平成13/11末</v>
      </c>
      <c r="C58" s="43">
        <v>55</v>
      </c>
      <c r="D58" s="43">
        <v>495</v>
      </c>
      <c r="E58" s="43">
        <v>428</v>
      </c>
      <c r="F58" s="43">
        <v>923</v>
      </c>
      <c r="G58" s="30" t="s">
        <v>15</v>
      </c>
      <c r="O58" s="17">
        <f>'11月'!$C58</f>
        <v>55</v>
      </c>
      <c r="P58">
        <f>'11月'!$D58*'11月'!$C58</f>
        <v>27225</v>
      </c>
      <c r="Q58">
        <f>'11月'!$E58*'11月'!$C58</f>
        <v>23540</v>
      </c>
      <c r="R58">
        <f>'11月'!$F58*'11月'!$C58</f>
        <v>50765</v>
      </c>
    </row>
    <row r="59" spans="1:18">
      <c r="A59" s="26" t="str">
        <f t="shared" si="4"/>
        <v>2001/11末</v>
      </c>
      <c r="B59" s="26" t="str">
        <f t="shared" si="4"/>
        <v>平成13/11末</v>
      </c>
      <c r="C59" s="43">
        <v>56</v>
      </c>
      <c r="D59" s="43">
        <v>455</v>
      </c>
      <c r="E59" s="43">
        <v>463</v>
      </c>
      <c r="F59" s="43">
        <v>918</v>
      </c>
      <c r="G59" s="30" t="s">
        <v>15</v>
      </c>
      <c r="O59" s="17">
        <f>'11月'!$C59</f>
        <v>56</v>
      </c>
      <c r="P59">
        <f>'11月'!$D59*'11月'!$C59</f>
        <v>25480</v>
      </c>
      <c r="Q59">
        <f>'11月'!$E59*'11月'!$C59</f>
        <v>25928</v>
      </c>
      <c r="R59">
        <f>'11月'!$F59*'11月'!$C59</f>
        <v>51408</v>
      </c>
    </row>
    <row r="60" spans="1:18">
      <c r="A60" s="26" t="str">
        <f t="shared" si="4"/>
        <v>2001/11末</v>
      </c>
      <c r="B60" s="26" t="str">
        <f t="shared" si="4"/>
        <v>平成13/11末</v>
      </c>
      <c r="C60" s="43">
        <v>57</v>
      </c>
      <c r="D60" s="43">
        <v>547</v>
      </c>
      <c r="E60" s="43">
        <v>545</v>
      </c>
      <c r="F60" s="43">
        <v>1092</v>
      </c>
      <c r="G60" s="30" t="s">
        <v>15</v>
      </c>
      <c r="O60" s="17">
        <f>'11月'!$C60</f>
        <v>57</v>
      </c>
      <c r="P60">
        <f>'11月'!$D60*'11月'!$C60</f>
        <v>31179</v>
      </c>
      <c r="Q60">
        <f>'11月'!$E60*'11月'!$C60</f>
        <v>31065</v>
      </c>
      <c r="R60">
        <f>'11月'!$F60*'11月'!$C60</f>
        <v>62244</v>
      </c>
    </row>
    <row r="61" spans="1:18">
      <c r="A61" s="26" t="str">
        <f t="shared" si="4"/>
        <v>2001/11末</v>
      </c>
      <c r="B61" s="26" t="str">
        <f t="shared" si="4"/>
        <v>平成13/11末</v>
      </c>
      <c r="C61" s="43">
        <v>58</v>
      </c>
      <c r="D61" s="43">
        <v>543</v>
      </c>
      <c r="E61" s="43">
        <v>571</v>
      </c>
      <c r="F61" s="43">
        <v>1114</v>
      </c>
      <c r="G61" s="30" t="s">
        <v>15</v>
      </c>
      <c r="O61" s="17">
        <f>'11月'!$C61</f>
        <v>58</v>
      </c>
      <c r="P61">
        <f>'11月'!$D61*'11月'!$C61</f>
        <v>31494</v>
      </c>
      <c r="Q61">
        <f>'11月'!$E61*'11月'!$C61</f>
        <v>33118</v>
      </c>
      <c r="R61">
        <f>'11月'!$F61*'11月'!$C61</f>
        <v>64612</v>
      </c>
    </row>
    <row r="62" spans="1:18">
      <c r="A62" s="26" t="str">
        <f t="shared" si="4"/>
        <v>2001/11末</v>
      </c>
      <c r="B62" s="26" t="str">
        <f t="shared" si="4"/>
        <v>平成13/11末</v>
      </c>
      <c r="C62" s="43">
        <v>59</v>
      </c>
      <c r="D62" s="43">
        <v>599</v>
      </c>
      <c r="E62" s="43">
        <v>560</v>
      </c>
      <c r="F62" s="43">
        <v>1159</v>
      </c>
      <c r="G62" s="30" t="s">
        <v>15</v>
      </c>
      <c r="O62" s="17">
        <f>'11月'!$C62</f>
        <v>59</v>
      </c>
      <c r="P62">
        <f>'11月'!$D62*'11月'!$C62</f>
        <v>35341</v>
      </c>
      <c r="Q62">
        <f>'11月'!$E62*'11月'!$C62</f>
        <v>33040</v>
      </c>
      <c r="R62">
        <f>'11月'!$F62*'11月'!$C62</f>
        <v>68381</v>
      </c>
    </row>
    <row r="63" spans="1:18">
      <c r="A63" s="26" t="str">
        <f t="shared" si="4"/>
        <v>2001/11末</v>
      </c>
      <c r="B63" s="26" t="str">
        <f t="shared" si="4"/>
        <v>平成13/11末</v>
      </c>
      <c r="C63" s="43">
        <v>60</v>
      </c>
      <c r="D63" s="43">
        <v>546</v>
      </c>
      <c r="E63" s="43">
        <v>576</v>
      </c>
      <c r="F63" s="43">
        <v>1122</v>
      </c>
      <c r="G63" s="30" t="s">
        <v>15</v>
      </c>
      <c r="O63" s="17">
        <f>'11月'!$C63</f>
        <v>60</v>
      </c>
      <c r="P63">
        <f>'11月'!$D63*'11月'!$C63</f>
        <v>32760</v>
      </c>
      <c r="Q63">
        <f>'11月'!$E63*'11月'!$C63</f>
        <v>34560</v>
      </c>
      <c r="R63">
        <f>'11月'!$F63*'11月'!$C63</f>
        <v>67320</v>
      </c>
    </row>
    <row r="64" spans="1:18">
      <c r="A64" s="26" t="str">
        <f t="shared" si="4"/>
        <v>2001/11末</v>
      </c>
      <c r="B64" s="26" t="str">
        <f t="shared" si="4"/>
        <v>平成13/11末</v>
      </c>
      <c r="C64" s="43">
        <v>61</v>
      </c>
      <c r="D64" s="43">
        <v>507</v>
      </c>
      <c r="E64" s="43">
        <v>532</v>
      </c>
      <c r="F64" s="43">
        <v>1039</v>
      </c>
      <c r="G64" s="30" t="s">
        <v>15</v>
      </c>
      <c r="O64" s="17">
        <f>'11月'!$C64</f>
        <v>61</v>
      </c>
      <c r="P64">
        <f>'11月'!$D64*'11月'!$C64</f>
        <v>30927</v>
      </c>
      <c r="Q64">
        <f>'11月'!$E64*'11月'!$C64</f>
        <v>32452</v>
      </c>
      <c r="R64">
        <f>'11月'!$F64*'11月'!$C64</f>
        <v>63379</v>
      </c>
    </row>
    <row r="65" spans="1:18">
      <c r="A65" s="26" t="str">
        <f t="shared" si="4"/>
        <v>2001/11末</v>
      </c>
      <c r="B65" s="26" t="str">
        <f t="shared" si="4"/>
        <v>平成13/11末</v>
      </c>
      <c r="C65" s="43">
        <v>62</v>
      </c>
      <c r="D65" s="43">
        <v>489</v>
      </c>
      <c r="E65" s="43">
        <v>480</v>
      </c>
      <c r="F65" s="43">
        <v>969</v>
      </c>
      <c r="G65" s="30" t="s">
        <v>15</v>
      </c>
      <c r="O65" s="17">
        <f>'11月'!$C65</f>
        <v>62</v>
      </c>
      <c r="P65">
        <f>'11月'!$D65*'11月'!$C65</f>
        <v>30318</v>
      </c>
      <c r="Q65">
        <f>'11月'!$E65*'11月'!$C65</f>
        <v>29760</v>
      </c>
      <c r="R65">
        <f>'11月'!$F65*'11月'!$C65</f>
        <v>60078</v>
      </c>
    </row>
    <row r="66" spans="1:18">
      <c r="A66" s="26" t="str">
        <f t="shared" si="4"/>
        <v>2001/11末</v>
      </c>
      <c r="B66" s="26" t="str">
        <f t="shared" si="4"/>
        <v>平成13/11末</v>
      </c>
      <c r="C66" s="43">
        <v>63</v>
      </c>
      <c r="D66" s="43">
        <v>490</v>
      </c>
      <c r="E66" s="43">
        <v>552</v>
      </c>
      <c r="F66" s="43">
        <v>1042</v>
      </c>
      <c r="G66" s="30" t="s">
        <v>15</v>
      </c>
      <c r="O66" s="17">
        <f>'11月'!$C66</f>
        <v>63</v>
      </c>
      <c r="P66">
        <f>'11月'!$D66*'11月'!$C66</f>
        <v>30870</v>
      </c>
      <c r="Q66">
        <f>'11月'!$E66*'11月'!$C66</f>
        <v>34776</v>
      </c>
      <c r="R66">
        <f>'11月'!$F66*'11月'!$C66</f>
        <v>65646</v>
      </c>
    </row>
    <row r="67" spans="1:18">
      <c r="A67" s="26" t="str">
        <f t="shared" si="4"/>
        <v>2001/11末</v>
      </c>
      <c r="B67" s="26" t="str">
        <f t="shared" si="4"/>
        <v>平成13/11末</v>
      </c>
      <c r="C67" s="43">
        <v>64</v>
      </c>
      <c r="D67" s="43">
        <v>481</v>
      </c>
      <c r="E67" s="43">
        <v>564</v>
      </c>
      <c r="F67" s="43">
        <v>1045</v>
      </c>
      <c r="G67" s="30" t="s">
        <v>15</v>
      </c>
      <c r="O67" s="17">
        <f>'11月'!$C67</f>
        <v>64</v>
      </c>
      <c r="P67">
        <f>'11月'!$D67*'11月'!$C67</f>
        <v>30784</v>
      </c>
      <c r="Q67">
        <f>'11月'!$E67*'11月'!$C67</f>
        <v>36096</v>
      </c>
      <c r="R67">
        <f>'11月'!$F67*'11月'!$C67</f>
        <v>66880</v>
      </c>
    </row>
    <row r="68" spans="1:18">
      <c r="A68" s="25" t="str">
        <f t="shared" si="4"/>
        <v>2001/11末</v>
      </c>
      <c r="B68" s="25" t="str">
        <f t="shared" si="4"/>
        <v>平成13/11末</v>
      </c>
      <c r="C68" s="42">
        <v>65</v>
      </c>
      <c r="D68" s="42">
        <v>460</v>
      </c>
      <c r="E68" s="42">
        <v>589</v>
      </c>
      <c r="F68" s="42">
        <v>1049</v>
      </c>
      <c r="G68" s="29" t="s">
        <v>16</v>
      </c>
      <c r="O68" s="23">
        <f>'11月'!$C68</f>
        <v>65</v>
      </c>
      <c r="P68" s="24">
        <f>'11月'!$D68*'11月'!$C68</f>
        <v>29900</v>
      </c>
      <c r="Q68" s="24">
        <f>'11月'!$E68*'11月'!$C68</f>
        <v>38285</v>
      </c>
      <c r="R68" s="24">
        <f>'11月'!$F68*'11月'!$C68</f>
        <v>68185</v>
      </c>
    </row>
    <row r="69" spans="1:18">
      <c r="A69" s="26" t="str">
        <f t="shared" ref="A69:B84" si="5">A68</f>
        <v>2001/11末</v>
      </c>
      <c r="B69" s="26" t="str">
        <f t="shared" si="5"/>
        <v>平成13/11末</v>
      </c>
      <c r="C69" s="43">
        <v>66</v>
      </c>
      <c r="D69" s="43">
        <v>548</v>
      </c>
      <c r="E69" s="43">
        <v>569</v>
      </c>
      <c r="F69" s="43">
        <v>1117</v>
      </c>
      <c r="G69" s="30" t="s">
        <v>16</v>
      </c>
      <c r="O69" s="17">
        <f>'11月'!$C69</f>
        <v>66</v>
      </c>
      <c r="P69">
        <f>'11月'!$D69*'11月'!$C69</f>
        <v>36168</v>
      </c>
      <c r="Q69">
        <f>'11月'!$E69*'11月'!$C69</f>
        <v>37554</v>
      </c>
      <c r="R69">
        <f>'11月'!$F69*'11月'!$C69</f>
        <v>73722</v>
      </c>
    </row>
    <row r="70" spans="1:18">
      <c r="A70" s="26" t="str">
        <f t="shared" si="5"/>
        <v>2001/11末</v>
      </c>
      <c r="B70" s="26" t="str">
        <f t="shared" si="5"/>
        <v>平成13/11末</v>
      </c>
      <c r="C70" s="43">
        <v>67</v>
      </c>
      <c r="D70" s="43">
        <v>462</v>
      </c>
      <c r="E70" s="43">
        <v>606</v>
      </c>
      <c r="F70" s="43">
        <v>1068</v>
      </c>
      <c r="G70" s="30" t="s">
        <v>16</v>
      </c>
      <c r="O70" s="17">
        <f>'11月'!$C70</f>
        <v>67</v>
      </c>
      <c r="P70">
        <f>'11月'!$D70*'11月'!$C70</f>
        <v>30954</v>
      </c>
      <c r="Q70">
        <f>'11月'!$E70*'11月'!$C70</f>
        <v>40602</v>
      </c>
      <c r="R70">
        <f>'11月'!$F70*'11月'!$C70</f>
        <v>71556</v>
      </c>
    </row>
    <row r="71" spans="1:18">
      <c r="A71" s="26" t="str">
        <f t="shared" si="5"/>
        <v>2001/11末</v>
      </c>
      <c r="B71" s="26" t="str">
        <f t="shared" si="5"/>
        <v>平成13/11末</v>
      </c>
      <c r="C71" s="43">
        <v>68</v>
      </c>
      <c r="D71" s="43">
        <v>500</v>
      </c>
      <c r="E71" s="43">
        <v>588</v>
      </c>
      <c r="F71" s="43">
        <v>1088</v>
      </c>
      <c r="G71" s="30" t="s">
        <v>16</v>
      </c>
      <c r="O71" s="17">
        <f>'11月'!$C71</f>
        <v>68</v>
      </c>
      <c r="P71">
        <f>'11月'!$D71*'11月'!$C71</f>
        <v>34000</v>
      </c>
      <c r="Q71">
        <f>'11月'!$E71*'11月'!$C71</f>
        <v>39984</v>
      </c>
      <c r="R71">
        <f>'11月'!$F71*'11月'!$C71</f>
        <v>73984</v>
      </c>
    </row>
    <row r="72" spans="1:18">
      <c r="A72" s="26" t="str">
        <f t="shared" si="5"/>
        <v>2001/11末</v>
      </c>
      <c r="B72" s="26" t="str">
        <f t="shared" si="5"/>
        <v>平成13/11末</v>
      </c>
      <c r="C72" s="43">
        <v>69</v>
      </c>
      <c r="D72" s="43">
        <v>526</v>
      </c>
      <c r="E72" s="43">
        <v>629</v>
      </c>
      <c r="F72" s="43">
        <v>1155</v>
      </c>
      <c r="G72" s="30" t="s">
        <v>16</v>
      </c>
      <c r="O72" s="17">
        <f>'11月'!$C72</f>
        <v>69</v>
      </c>
      <c r="P72">
        <f>'11月'!$D72*'11月'!$C72</f>
        <v>36294</v>
      </c>
      <c r="Q72">
        <f>'11月'!$E72*'11月'!$C72</f>
        <v>43401</v>
      </c>
      <c r="R72">
        <f>'11月'!$F72*'11月'!$C72</f>
        <v>79695</v>
      </c>
    </row>
    <row r="73" spans="1:18">
      <c r="A73" s="26" t="str">
        <f t="shared" si="5"/>
        <v>2001/11末</v>
      </c>
      <c r="B73" s="26" t="str">
        <f t="shared" si="5"/>
        <v>平成13/11末</v>
      </c>
      <c r="C73" s="43">
        <v>70</v>
      </c>
      <c r="D73" s="43">
        <v>497</v>
      </c>
      <c r="E73" s="43">
        <v>629</v>
      </c>
      <c r="F73" s="43">
        <v>1126</v>
      </c>
      <c r="G73" s="30" t="s">
        <v>16</v>
      </c>
      <c r="O73" s="17">
        <f>'11月'!$C73</f>
        <v>70</v>
      </c>
      <c r="P73">
        <f>'11月'!$D73*'11月'!$C73</f>
        <v>34790</v>
      </c>
      <c r="Q73">
        <f>'11月'!$E73*'11月'!$C73</f>
        <v>44030</v>
      </c>
      <c r="R73">
        <f>'11月'!$F73*'11月'!$C73</f>
        <v>78820</v>
      </c>
    </row>
    <row r="74" spans="1:18">
      <c r="A74" s="26" t="str">
        <f t="shared" si="5"/>
        <v>2001/11末</v>
      </c>
      <c r="B74" s="26" t="str">
        <f t="shared" si="5"/>
        <v>平成13/11末</v>
      </c>
      <c r="C74" s="43">
        <v>71</v>
      </c>
      <c r="D74" s="43">
        <v>472</v>
      </c>
      <c r="E74" s="43">
        <v>539</v>
      </c>
      <c r="F74" s="43">
        <v>1011</v>
      </c>
      <c r="G74" s="30" t="s">
        <v>16</v>
      </c>
      <c r="O74" s="17">
        <f>'11月'!$C74</f>
        <v>71</v>
      </c>
      <c r="P74">
        <f>'11月'!$D74*'11月'!$C74</f>
        <v>33512</v>
      </c>
      <c r="Q74">
        <f>'11月'!$E74*'11月'!$C74</f>
        <v>38269</v>
      </c>
      <c r="R74">
        <f>'11月'!$F74*'11月'!$C74</f>
        <v>71781</v>
      </c>
    </row>
    <row r="75" spans="1:18">
      <c r="A75" s="26" t="str">
        <f t="shared" si="5"/>
        <v>2001/11末</v>
      </c>
      <c r="B75" s="26" t="str">
        <f t="shared" si="5"/>
        <v>平成13/11末</v>
      </c>
      <c r="C75" s="43">
        <v>72</v>
      </c>
      <c r="D75" s="43">
        <v>473</v>
      </c>
      <c r="E75" s="43">
        <v>580</v>
      </c>
      <c r="F75" s="43">
        <v>1053</v>
      </c>
      <c r="G75" s="30" t="s">
        <v>16</v>
      </c>
      <c r="O75" s="17">
        <f>'11月'!$C75</f>
        <v>72</v>
      </c>
      <c r="P75">
        <f>'11月'!$D75*'11月'!$C75</f>
        <v>34056</v>
      </c>
      <c r="Q75">
        <f>'11月'!$E75*'11月'!$C75</f>
        <v>41760</v>
      </c>
      <c r="R75">
        <f>'11月'!$F75*'11月'!$C75</f>
        <v>75816</v>
      </c>
    </row>
    <row r="76" spans="1:18">
      <c r="A76" s="26" t="str">
        <f t="shared" si="5"/>
        <v>2001/11末</v>
      </c>
      <c r="B76" s="26" t="str">
        <f t="shared" si="5"/>
        <v>平成13/11末</v>
      </c>
      <c r="C76" s="43">
        <v>73</v>
      </c>
      <c r="D76" s="43">
        <v>458</v>
      </c>
      <c r="E76" s="43">
        <v>564</v>
      </c>
      <c r="F76" s="43">
        <v>1022</v>
      </c>
      <c r="G76" s="30" t="s">
        <v>16</v>
      </c>
      <c r="O76" s="17">
        <f>'11月'!$C76</f>
        <v>73</v>
      </c>
      <c r="P76">
        <f>'11月'!$D76*'11月'!$C76</f>
        <v>33434</v>
      </c>
      <c r="Q76">
        <f>'11月'!$E76*'11月'!$C76</f>
        <v>41172</v>
      </c>
      <c r="R76">
        <f>'11月'!$F76*'11月'!$C76</f>
        <v>74606</v>
      </c>
    </row>
    <row r="77" spans="1:18">
      <c r="A77" s="57" t="str">
        <f t="shared" si="5"/>
        <v>2001/11末</v>
      </c>
      <c r="B77" s="57" t="str">
        <f t="shared" si="5"/>
        <v>平成13/11末</v>
      </c>
      <c r="C77" s="60">
        <v>74</v>
      </c>
      <c r="D77" s="60">
        <v>417</v>
      </c>
      <c r="E77" s="60">
        <v>597</v>
      </c>
      <c r="F77" s="60">
        <v>1014</v>
      </c>
      <c r="G77" s="61" t="s">
        <v>16</v>
      </c>
      <c r="O77" s="17">
        <f>'11月'!$C77</f>
        <v>74</v>
      </c>
      <c r="P77">
        <f>'11月'!$D77*'11月'!$C77</f>
        <v>30858</v>
      </c>
      <c r="Q77">
        <f>'11月'!$E77*'11月'!$C77</f>
        <v>44178</v>
      </c>
      <c r="R77">
        <f>'11月'!$F77*'11月'!$C77</f>
        <v>75036</v>
      </c>
    </row>
    <row r="78" spans="1:18">
      <c r="A78" s="50" t="str">
        <f t="shared" si="5"/>
        <v>2001/11末</v>
      </c>
      <c r="B78" s="50" t="str">
        <f t="shared" si="5"/>
        <v>平成13/11末</v>
      </c>
      <c r="C78" s="59">
        <v>75</v>
      </c>
      <c r="D78" s="59">
        <v>418</v>
      </c>
      <c r="E78" s="59">
        <v>560</v>
      </c>
      <c r="F78" s="59">
        <v>978</v>
      </c>
      <c r="G78" s="52" t="s">
        <v>16</v>
      </c>
      <c r="O78" s="17">
        <f>'11月'!$C78</f>
        <v>75</v>
      </c>
      <c r="P78">
        <f>'11月'!$D78*'11月'!$C78</f>
        <v>31350</v>
      </c>
      <c r="Q78">
        <f>'11月'!$E78*'11月'!$C78</f>
        <v>42000</v>
      </c>
      <c r="R78">
        <f>'11月'!$F78*'11月'!$C78</f>
        <v>73350</v>
      </c>
    </row>
    <row r="79" spans="1:18">
      <c r="A79" s="26" t="str">
        <f t="shared" si="5"/>
        <v>2001/11末</v>
      </c>
      <c r="B79" s="26" t="str">
        <f t="shared" si="5"/>
        <v>平成13/11末</v>
      </c>
      <c r="C79" s="43">
        <v>76</v>
      </c>
      <c r="D79" s="43">
        <v>366</v>
      </c>
      <c r="E79" s="43">
        <v>533</v>
      </c>
      <c r="F79" s="43">
        <v>899</v>
      </c>
      <c r="G79" s="30" t="s">
        <v>16</v>
      </c>
      <c r="O79" s="17">
        <f>'11月'!$C79</f>
        <v>76</v>
      </c>
      <c r="P79">
        <f>'11月'!$D79*'11月'!$C79</f>
        <v>27816</v>
      </c>
      <c r="Q79">
        <f>'11月'!$E79*'11月'!$C79</f>
        <v>40508</v>
      </c>
      <c r="R79">
        <f>'11月'!$F79*'11月'!$C79</f>
        <v>68324</v>
      </c>
    </row>
    <row r="80" spans="1:18">
      <c r="A80" s="26" t="str">
        <f t="shared" si="5"/>
        <v>2001/11末</v>
      </c>
      <c r="B80" s="26" t="str">
        <f t="shared" si="5"/>
        <v>平成13/11末</v>
      </c>
      <c r="C80" s="43">
        <v>77</v>
      </c>
      <c r="D80" s="43">
        <v>348</v>
      </c>
      <c r="E80" s="43">
        <v>511</v>
      </c>
      <c r="F80" s="43">
        <v>859</v>
      </c>
      <c r="G80" s="30" t="s">
        <v>16</v>
      </c>
      <c r="O80" s="17">
        <f>'11月'!$C80</f>
        <v>77</v>
      </c>
      <c r="P80">
        <f>'11月'!$D80*'11月'!$C80</f>
        <v>26796</v>
      </c>
      <c r="Q80">
        <f>'11月'!$E80*'11月'!$C80</f>
        <v>39347</v>
      </c>
      <c r="R80">
        <f>'11月'!$F80*'11月'!$C80</f>
        <v>66143</v>
      </c>
    </row>
    <row r="81" spans="1:18">
      <c r="A81" s="26" t="str">
        <f t="shared" si="5"/>
        <v>2001/11末</v>
      </c>
      <c r="B81" s="26" t="str">
        <f t="shared" si="5"/>
        <v>平成13/11末</v>
      </c>
      <c r="C81" s="43">
        <v>78</v>
      </c>
      <c r="D81" s="43">
        <v>282</v>
      </c>
      <c r="E81" s="43">
        <v>509</v>
      </c>
      <c r="F81" s="43">
        <v>791</v>
      </c>
      <c r="G81" s="30" t="s">
        <v>16</v>
      </c>
      <c r="O81" s="17">
        <f>'11月'!$C81</f>
        <v>78</v>
      </c>
      <c r="P81">
        <f>'11月'!$D81*'11月'!$C81</f>
        <v>21996</v>
      </c>
      <c r="Q81">
        <f>'11月'!$E81*'11月'!$C81</f>
        <v>39702</v>
      </c>
      <c r="R81">
        <f>'11月'!$F81*'11月'!$C81</f>
        <v>61698</v>
      </c>
    </row>
    <row r="82" spans="1:18">
      <c r="A82" s="26" t="str">
        <f t="shared" si="5"/>
        <v>2001/11末</v>
      </c>
      <c r="B82" s="26" t="str">
        <f t="shared" si="5"/>
        <v>平成13/11末</v>
      </c>
      <c r="C82" s="43">
        <v>79</v>
      </c>
      <c r="D82" s="43">
        <v>235</v>
      </c>
      <c r="E82" s="43">
        <v>420</v>
      </c>
      <c r="F82" s="43">
        <v>655</v>
      </c>
      <c r="G82" s="30" t="s">
        <v>16</v>
      </c>
      <c r="O82" s="17">
        <f>'11月'!$C82</f>
        <v>79</v>
      </c>
      <c r="P82">
        <f>'11月'!$D82*'11月'!$C82</f>
        <v>18565</v>
      </c>
      <c r="Q82">
        <f>'11月'!$E82*'11月'!$C82</f>
        <v>33180</v>
      </c>
      <c r="R82">
        <f>'11月'!$F82*'11月'!$C82</f>
        <v>51745</v>
      </c>
    </row>
    <row r="83" spans="1:18">
      <c r="A83" s="26" t="str">
        <f t="shared" si="5"/>
        <v>2001/11末</v>
      </c>
      <c r="B83" s="26" t="str">
        <f t="shared" si="5"/>
        <v>平成13/11末</v>
      </c>
      <c r="C83" s="43">
        <v>80</v>
      </c>
      <c r="D83" s="43">
        <v>237</v>
      </c>
      <c r="E83" s="43">
        <v>411</v>
      </c>
      <c r="F83" s="43">
        <v>648</v>
      </c>
      <c r="G83" s="30" t="s">
        <v>16</v>
      </c>
      <c r="O83" s="17">
        <f>'11月'!$C83</f>
        <v>80</v>
      </c>
      <c r="P83">
        <f>'11月'!$D83*'11月'!$C83</f>
        <v>18960</v>
      </c>
      <c r="Q83">
        <f>'11月'!$E83*'11月'!$C83</f>
        <v>32880</v>
      </c>
      <c r="R83">
        <f>'11月'!$F83*'11月'!$C83</f>
        <v>51840</v>
      </c>
    </row>
    <row r="84" spans="1:18">
      <c r="A84" s="26" t="str">
        <f t="shared" si="5"/>
        <v>2001/11末</v>
      </c>
      <c r="B84" s="26" t="str">
        <f t="shared" si="5"/>
        <v>平成13/11末</v>
      </c>
      <c r="C84" s="43">
        <v>81</v>
      </c>
      <c r="D84" s="43">
        <v>225</v>
      </c>
      <c r="E84" s="43">
        <v>393</v>
      </c>
      <c r="F84" s="43">
        <v>618</v>
      </c>
      <c r="G84" s="30" t="s">
        <v>16</v>
      </c>
      <c r="O84" s="17">
        <f>'11月'!$C84</f>
        <v>81</v>
      </c>
      <c r="P84">
        <f>'11月'!$D84*'11月'!$C84</f>
        <v>18225</v>
      </c>
      <c r="Q84">
        <f>'11月'!$E84*'11月'!$C84</f>
        <v>31833</v>
      </c>
      <c r="R84">
        <f>'11月'!$F84*'11月'!$C84</f>
        <v>50058</v>
      </c>
    </row>
    <row r="85" spans="1:18">
      <c r="A85" s="26" t="str">
        <f t="shared" ref="A85:B100" si="6">A84</f>
        <v>2001/11末</v>
      </c>
      <c r="B85" s="26" t="str">
        <f t="shared" si="6"/>
        <v>平成13/11末</v>
      </c>
      <c r="C85" s="43">
        <v>82</v>
      </c>
      <c r="D85" s="43">
        <v>197</v>
      </c>
      <c r="E85" s="43">
        <v>344</v>
      </c>
      <c r="F85" s="43">
        <v>541</v>
      </c>
      <c r="G85" s="30" t="s">
        <v>16</v>
      </c>
      <c r="O85" s="17">
        <f>'11月'!$C85</f>
        <v>82</v>
      </c>
      <c r="P85">
        <f>'11月'!$D85*'11月'!$C85</f>
        <v>16154</v>
      </c>
      <c r="Q85">
        <f>'11月'!$E85*'11月'!$C85</f>
        <v>28208</v>
      </c>
      <c r="R85">
        <f>'11月'!$F85*'11月'!$C85</f>
        <v>44362</v>
      </c>
    </row>
    <row r="86" spans="1:18">
      <c r="A86" s="26" t="str">
        <f t="shared" si="6"/>
        <v>2001/11末</v>
      </c>
      <c r="B86" s="26" t="str">
        <f t="shared" si="6"/>
        <v>平成13/11末</v>
      </c>
      <c r="C86" s="43">
        <v>83</v>
      </c>
      <c r="D86" s="43">
        <v>171</v>
      </c>
      <c r="E86" s="43">
        <v>308</v>
      </c>
      <c r="F86" s="43">
        <v>479</v>
      </c>
      <c r="G86" s="30" t="s">
        <v>16</v>
      </c>
      <c r="O86" s="17">
        <f>'11月'!$C86</f>
        <v>83</v>
      </c>
      <c r="P86">
        <f>'11月'!$D86*'11月'!$C86</f>
        <v>14193</v>
      </c>
      <c r="Q86">
        <f>'11月'!$E86*'11月'!$C86</f>
        <v>25564</v>
      </c>
      <c r="R86">
        <f>'11月'!$F86*'11月'!$C86</f>
        <v>39757</v>
      </c>
    </row>
    <row r="87" spans="1:18">
      <c r="A87" s="26" t="str">
        <f t="shared" si="6"/>
        <v>2001/11末</v>
      </c>
      <c r="B87" s="26" t="str">
        <f t="shared" si="6"/>
        <v>平成13/11末</v>
      </c>
      <c r="C87" s="43">
        <v>84</v>
      </c>
      <c r="D87" s="43">
        <v>143</v>
      </c>
      <c r="E87" s="43">
        <v>285</v>
      </c>
      <c r="F87" s="43">
        <v>428</v>
      </c>
      <c r="G87" s="30" t="s">
        <v>16</v>
      </c>
      <c r="O87" s="17">
        <f>'11月'!$C87</f>
        <v>84</v>
      </c>
      <c r="P87">
        <f>'11月'!$D87*'11月'!$C87</f>
        <v>12012</v>
      </c>
      <c r="Q87">
        <f>'11月'!$E87*'11月'!$C87</f>
        <v>23940</v>
      </c>
      <c r="R87">
        <f>'11月'!$F87*'11月'!$C87</f>
        <v>35952</v>
      </c>
    </row>
    <row r="88" spans="1:18">
      <c r="A88" s="26" t="str">
        <f t="shared" si="6"/>
        <v>2001/11末</v>
      </c>
      <c r="B88" s="26" t="str">
        <f t="shared" si="6"/>
        <v>平成13/11末</v>
      </c>
      <c r="C88" s="43">
        <v>85</v>
      </c>
      <c r="D88" s="43">
        <v>133</v>
      </c>
      <c r="E88" s="43">
        <v>263</v>
      </c>
      <c r="F88" s="43">
        <v>396</v>
      </c>
      <c r="G88" s="30" t="s">
        <v>16</v>
      </c>
      <c r="O88" s="17">
        <f>'11月'!$C88</f>
        <v>85</v>
      </c>
      <c r="P88">
        <f>'11月'!$D88*'11月'!$C88</f>
        <v>11305</v>
      </c>
      <c r="Q88">
        <f>'11月'!$E88*'11月'!$C88</f>
        <v>22355</v>
      </c>
      <c r="R88">
        <f>'11月'!$F88*'11月'!$C88</f>
        <v>33660</v>
      </c>
    </row>
    <row r="89" spans="1:18">
      <c r="A89" s="26" t="str">
        <f t="shared" si="6"/>
        <v>2001/11末</v>
      </c>
      <c r="B89" s="26" t="str">
        <f t="shared" si="6"/>
        <v>平成13/11末</v>
      </c>
      <c r="C89" s="43">
        <v>86</v>
      </c>
      <c r="D89" s="43">
        <v>125</v>
      </c>
      <c r="E89" s="43">
        <v>227</v>
      </c>
      <c r="F89" s="43">
        <v>352</v>
      </c>
      <c r="G89" s="30" t="s">
        <v>16</v>
      </c>
      <c r="O89" s="17">
        <f>'11月'!$C89</f>
        <v>86</v>
      </c>
      <c r="P89">
        <f>'11月'!$D89*'11月'!$C89</f>
        <v>10750</v>
      </c>
      <c r="Q89">
        <f>'11月'!$E89*'11月'!$C89</f>
        <v>19522</v>
      </c>
      <c r="R89">
        <f>'11月'!$F89*'11月'!$C89</f>
        <v>30272</v>
      </c>
    </row>
    <row r="90" spans="1:18">
      <c r="A90" s="26" t="str">
        <f t="shared" si="6"/>
        <v>2001/11末</v>
      </c>
      <c r="B90" s="26" t="str">
        <f t="shared" si="6"/>
        <v>平成13/11末</v>
      </c>
      <c r="C90" s="43">
        <v>87</v>
      </c>
      <c r="D90" s="43">
        <v>95</v>
      </c>
      <c r="E90" s="43">
        <v>213</v>
      </c>
      <c r="F90" s="43">
        <v>308</v>
      </c>
      <c r="G90" s="30" t="s">
        <v>16</v>
      </c>
      <c r="O90" s="17">
        <f>'11月'!$C90</f>
        <v>87</v>
      </c>
      <c r="P90">
        <f>'11月'!$D90*'11月'!$C90</f>
        <v>8265</v>
      </c>
      <c r="Q90">
        <f>'11月'!$E90*'11月'!$C90</f>
        <v>18531</v>
      </c>
      <c r="R90">
        <f>'11月'!$F90*'11月'!$C90</f>
        <v>26796</v>
      </c>
    </row>
    <row r="91" spans="1:18">
      <c r="A91" s="26" t="str">
        <f t="shared" si="6"/>
        <v>2001/11末</v>
      </c>
      <c r="B91" s="26" t="str">
        <f t="shared" si="6"/>
        <v>平成13/11末</v>
      </c>
      <c r="C91" s="43">
        <v>88</v>
      </c>
      <c r="D91" s="43">
        <v>69</v>
      </c>
      <c r="E91" s="43">
        <v>171</v>
      </c>
      <c r="F91" s="43">
        <v>240</v>
      </c>
      <c r="G91" s="30" t="s">
        <v>16</v>
      </c>
      <c r="O91" s="17">
        <f>'11月'!$C91</f>
        <v>88</v>
      </c>
      <c r="P91">
        <f>'11月'!$D91*'11月'!$C91</f>
        <v>6072</v>
      </c>
      <c r="Q91">
        <f>'11月'!$E91*'11月'!$C91</f>
        <v>15048</v>
      </c>
      <c r="R91">
        <f>'11月'!$F91*'11月'!$C91</f>
        <v>21120</v>
      </c>
    </row>
    <row r="92" spans="1:18">
      <c r="A92" s="26" t="str">
        <f t="shared" si="6"/>
        <v>2001/11末</v>
      </c>
      <c r="B92" s="26" t="str">
        <f t="shared" si="6"/>
        <v>平成13/11末</v>
      </c>
      <c r="C92" s="43">
        <v>89</v>
      </c>
      <c r="D92" s="43">
        <v>53</v>
      </c>
      <c r="E92" s="43">
        <v>155</v>
      </c>
      <c r="F92" s="43">
        <v>208</v>
      </c>
      <c r="G92" s="30" t="s">
        <v>16</v>
      </c>
      <c r="O92" s="17">
        <f>'11月'!$C92</f>
        <v>89</v>
      </c>
      <c r="P92">
        <f>'11月'!$D92*'11月'!$C92</f>
        <v>4717</v>
      </c>
      <c r="Q92">
        <f>'11月'!$E92*'11月'!$C92</f>
        <v>13795</v>
      </c>
      <c r="R92">
        <f>'11月'!$F92*'11月'!$C92</f>
        <v>18512</v>
      </c>
    </row>
    <row r="93" spans="1:18">
      <c r="A93" s="26" t="str">
        <f t="shared" si="6"/>
        <v>2001/11末</v>
      </c>
      <c r="B93" s="26" t="str">
        <f t="shared" si="6"/>
        <v>平成13/11末</v>
      </c>
      <c r="C93" s="43">
        <v>90</v>
      </c>
      <c r="D93" s="43">
        <v>42</v>
      </c>
      <c r="E93" s="43">
        <v>104</v>
      </c>
      <c r="F93" s="43">
        <v>146</v>
      </c>
      <c r="G93" s="30" t="s">
        <v>16</v>
      </c>
      <c r="O93" s="17">
        <f>'11月'!$C93</f>
        <v>90</v>
      </c>
      <c r="P93">
        <f>'11月'!$D93*'11月'!$C93</f>
        <v>3780</v>
      </c>
      <c r="Q93">
        <f>'11月'!$E93*'11月'!$C93</f>
        <v>9360</v>
      </c>
      <c r="R93">
        <f>'11月'!$F93*'11月'!$C93</f>
        <v>13140</v>
      </c>
    </row>
    <row r="94" spans="1:18">
      <c r="A94" s="26" t="str">
        <f t="shared" si="6"/>
        <v>2001/11末</v>
      </c>
      <c r="B94" s="26" t="str">
        <f t="shared" si="6"/>
        <v>平成13/11末</v>
      </c>
      <c r="C94" s="43">
        <v>91</v>
      </c>
      <c r="D94" s="43">
        <v>35</v>
      </c>
      <c r="E94" s="43">
        <v>112</v>
      </c>
      <c r="F94" s="43">
        <v>147</v>
      </c>
      <c r="G94" s="30" t="s">
        <v>16</v>
      </c>
      <c r="O94" s="17">
        <f>'11月'!$C94</f>
        <v>91</v>
      </c>
      <c r="P94">
        <f>'11月'!$D94*'11月'!$C94</f>
        <v>3185</v>
      </c>
      <c r="Q94">
        <f>'11月'!$E94*'11月'!$C94</f>
        <v>10192</v>
      </c>
      <c r="R94">
        <f>'11月'!$F94*'11月'!$C94</f>
        <v>13377</v>
      </c>
    </row>
    <row r="95" spans="1:18">
      <c r="A95" s="26" t="str">
        <f t="shared" si="6"/>
        <v>2001/11末</v>
      </c>
      <c r="B95" s="26" t="str">
        <f t="shared" si="6"/>
        <v>平成13/11末</v>
      </c>
      <c r="C95" s="43">
        <v>92</v>
      </c>
      <c r="D95" s="43">
        <v>26</v>
      </c>
      <c r="E95" s="43">
        <v>80</v>
      </c>
      <c r="F95" s="43">
        <v>106</v>
      </c>
      <c r="G95" s="30" t="s">
        <v>16</v>
      </c>
      <c r="O95" s="17">
        <f>'11月'!$C95</f>
        <v>92</v>
      </c>
      <c r="P95">
        <f>'11月'!$D95*'11月'!$C95</f>
        <v>2392</v>
      </c>
      <c r="Q95">
        <f>'11月'!$E95*'11月'!$C95</f>
        <v>7360</v>
      </c>
      <c r="R95">
        <f>'11月'!$F95*'11月'!$C95</f>
        <v>9752</v>
      </c>
    </row>
    <row r="96" spans="1:18">
      <c r="A96" s="26" t="str">
        <f t="shared" si="6"/>
        <v>2001/11末</v>
      </c>
      <c r="B96" s="26" t="str">
        <f t="shared" si="6"/>
        <v>平成13/11末</v>
      </c>
      <c r="C96" s="43">
        <v>93</v>
      </c>
      <c r="D96" s="43">
        <v>17</v>
      </c>
      <c r="E96" s="43">
        <v>71</v>
      </c>
      <c r="F96" s="43">
        <v>88</v>
      </c>
      <c r="G96" s="30" t="s">
        <v>16</v>
      </c>
      <c r="O96" s="17">
        <f>'11月'!$C96</f>
        <v>93</v>
      </c>
      <c r="P96">
        <f>'11月'!$D96*'11月'!$C96</f>
        <v>1581</v>
      </c>
      <c r="Q96">
        <f>'11月'!$E96*'11月'!$C96</f>
        <v>6603</v>
      </c>
      <c r="R96">
        <f>'11月'!$F96*'11月'!$C96</f>
        <v>8184</v>
      </c>
    </row>
    <row r="97" spans="1:18">
      <c r="A97" s="26" t="str">
        <f t="shared" si="6"/>
        <v>2001/11末</v>
      </c>
      <c r="B97" s="26" t="str">
        <f t="shared" si="6"/>
        <v>平成13/11末</v>
      </c>
      <c r="C97" s="43">
        <v>94</v>
      </c>
      <c r="D97" s="43">
        <v>9</v>
      </c>
      <c r="E97" s="43">
        <v>47</v>
      </c>
      <c r="F97" s="43">
        <v>56</v>
      </c>
      <c r="G97" s="30" t="s">
        <v>16</v>
      </c>
      <c r="O97" s="17">
        <f>'11月'!$C97</f>
        <v>94</v>
      </c>
      <c r="P97">
        <f>'11月'!$D97*'11月'!$C97</f>
        <v>846</v>
      </c>
      <c r="Q97">
        <f>'11月'!$E97*'11月'!$C97</f>
        <v>4418</v>
      </c>
      <c r="R97">
        <f>'11月'!$F97*'11月'!$C97</f>
        <v>5264</v>
      </c>
    </row>
    <row r="98" spans="1:18">
      <c r="A98" s="26" t="str">
        <f t="shared" si="6"/>
        <v>2001/11末</v>
      </c>
      <c r="B98" s="26" t="str">
        <f t="shared" si="6"/>
        <v>平成13/11末</v>
      </c>
      <c r="C98" s="43">
        <v>95</v>
      </c>
      <c r="D98" s="43">
        <v>11</v>
      </c>
      <c r="E98" s="43">
        <v>34</v>
      </c>
      <c r="F98" s="43">
        <v>45</v>
      </c>
      <c r="G98" s="30" t="s">
        <v>16</v>
      </c>
      <c r="O98" s="17">
        <f>'11月'!$C98</f>
        <v>95</v>
      </c>
      <c r="P98">
        <f>'11月'!$D98*'11月'!$C98</f>
        <v>1045</v>
      </c>
      <c r="Q98">
        <f>'11月'!$E98*'11月'!$C98</f>
        <v>3230</v>
      </c>
      <c r="R98">
        <f>'11月'!$F98*'11月'!$C98</f>
        <v>4275</v>
      </c>
    </row>
    <row r="99" spans="1:18">
      <c r="A99" s="26" t="str">
        <f t="shared" si="6"/>
        <v>2001/11末</v>
      </c>
      <c r="B99" s="26" t="str">
        <f t="shared" si="6"/>
        <v>平成13/11末</v>
      </c>
      <c r="C99" s="43">
        <v>96</v>
      </c>
      <c r="D99" s="43">
        <v>4</v>
      </c>
      <c r="E99" s="43">
        <v>21</v>
      </c>
      <c r="F99" s="43">
        <v>25</v>
      </c>
      <c r="G99" s="30" t="s">
        <v>16</v>
      </c>
      <c r="O99" s="17">
        <f>'11月'!$C99</f>
        <v>96</v>
      </c>
      <c r="P99">
        <f>'11月'!$D99*'11月'!$C99</f>
        <v>384</v>
      </c>
      <c r="Q99">
        <f>'11月'!$E99*'11月'!$C99</f>
        <v>2016</v>
      </c>
      <c r="R99">
        <f>'11月'!$F99*'11月'!$C99</f>
        <v>2400</v>
      </c>
    </row>
    <row r="100" spans="1:18">
      <c r="A100" s="26" t="str">
        <f t="shared" si="6"/>
        <v>2001/11末</v>
      </c>
      <c r="B100" s="26" t="str">
        <f t="shared" si="6"/>
        <v>平成13/11末</v>
      </c>
      <c r="C100" s="43">
        <v>97</v>
      </c>
      <c r="D100" s="43">
        <v>4</v>
      </c>
      <c r="E100" s="43">
        <v>13</v>
      </c>
      <c r="F100" s="43">
        <v>17</v>
      </c>
      <c r="G100" s="30" t="s">
        <v>16</v>
      </c>
      <c r="O100" s="17">
        <f>'11月'!$C100</f>
        <v>97</v>
      </c>
      <c r="P100">
        <f>'11月'!$D100*'11月'!$C100</f>
        <v>388</v>
      </c>
      <c r="Q100">
        <f>'11月'!$E100*'11月'!$C100</f>
        <v>1261</v>
      </c>
      <c r="R100">
        <f>'11月'!$F100*'11月'!$C100</f>
        <v>1649</v>
      </c>
    </row>
    <row r="101" spans="1:18">
      <c r="A101" s="26" t="str">
        <f t="shared" ref="A101:B108" si="7">A100</f>
        <v>2001/11末</v>
      </c>
      <c r="B101" s="26" t="str">
        <f t="shared" si="7"/>
        <v>平成13/11末</v>
      </c>
      <c r="C101" s="43">
        <v>98</v>
      </c>
      <c r="D101" s="43">
        <v>0</v>
      </c>
      <c r="E101" s="43">
        <v>11</v>
      </c>
      <c r="F101" s="43">
        <v>11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1078</v>
      </c>
      <c r="R101">
        <f>'11月'!$F101*'11月'!$C101</f>
        <v>1078</v>
      </c>
    </row>
    <row r="102" spans="1:18">
      <c r="A102" s="26" t="str">
        <f t="shared" si="7"/>
        <v>2001/11末</v>
      </c>
      <c r="B102" s="26" t="str">
        <f t="shared" si="7"/>
        <v>平成13/11末</v>
      </c>
      <c r="C102" s="43">
        <v>99</v>
      </c>
      <c r="D102" s="43">
        <v>1</v>
      </c>
      <c r="E102" s="43">
        <v>7</v>
      </c>
      <c r="F102" s="43">
        <v>8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693</v>
      </c>
      <c r="R102">
        <f>'11月'!$F102*'11月'!$C102</f>
        <v>792</v>
      </c>
    </row>
    <row r="103" spans="1:18">
      <c r="A103" s="26" t="str">
        <f t="shared" si="7"/>
        <v>2001/11末</v>
      </c>
      <c r="B103" s="26" t="str">
        <f t="shared" si="7"/>
        <v>平成13/11末</v>
      </c>
      <c r="C103" s="43">
        <v>100</v>
      </c>
      <c r="D103" s="43">
        <v>1</v>
      </c>
      <c r="E103" s="43">
        <v>3</v>
      </c>
      <c r="F103" s="43">
        <v>4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300</v>
      </c>
      <c r="R103">
        <f>'11月'!$F103*'11月'!$C103</f>
        <v>400</v>
      </c>
    </row>
    <row r="104" spans="1:18">
      <c r="A104" s="26" t="str">
        <f t="shared" si="7"/>
        <v>2001/11末</v>
      </c>
      <c r="B104" s="26" t="str">
        <f t="shared" si="7"/>
        <v>平成13/11末</v>
      </c>
      <c r="C104" s="43">
        <v>101</v>
      </c>
      <c r="D104" s="43">
        <v>1</v>
      </c>
      <c r="E104" s="43">
        <v>5</v>
      </c>
      <c r="F104" s="43">
        <v>6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505</v>
      </c>
      <c r="R104">
        <f>'11月'!$F104*'11月'!$C104</f>
        <v>606</v>
      </c>
    </row>
    <row r="105" spans="1:18">
      <c r="A105" s="26" t="str">
        <f t="shared" si="7"/>
        <v>2001/11末</v>
      </c>
      <c r="B105" s="26" t="str">
        <f t="shared" si="7"/>
        <v>平成13/11末</v>
      </c>
      <c r="C105" s="43">
        <v>102</v>
      </c>
      <c r="D105" s="43">
        <v>1</v>
      </c>
      <c r="E105" s="43">
        <v>1</v>
      </c>
      <c r="F105" s="43">
        <v>2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102</v>
      </c>
      <c r="R105">
        <f>'11月'!$F105*'11月'!$C105</f>
        <v>204</v>
      </c>
    </row>
    <row r="106" spans="1:18">
      <c r="A106" s="26" t="str">
        <f t="shared" si="7"/>
        <v>2001/11末</v>
      </c>
      <c r="B106" s="26" t="str">
        <f t="shared" si="7"/>
        <v>平成13/11末</v>
      </c>
      <c r="C106" s="43">
        <v>103</v>
      </c>
      <c r="D106" s="43">
        <v>1</v>
      </c>
      <c r="E106" s="43">
        <v>0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103</v>
      </c>
      <c r="Q106">
        <f>'11月'!$E106*'11月'!$C106</f>
        <v>0</v>
      </c>
      <c r="R106">
        <f>'11月'!$F106*'11月'!$C106</f>
        <v>103</v>
      </c>
    </row>
    <row r="107" spans="1:18">
      <c r="A107" s="26" t="str">
        <f t="shared" si="7"/>
        <v>2001/11末</v>
      </c>
      <c r="B107" s="26" t="str">
        <f t="shared" si="7"/>
        <v>平成13/11末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2001/11末</v>
      </c>
      <c r="B108" s="26" t="str">
        <f t="shared" si="7"/>
        <v>平成13/11末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1775767</v>
      </c>
      <c r="Q109" s="11">
        <f t="shared" ref="Q109:R109" si="8">SUM(Q3:Q108)</f>
        <v>2001471</v>
      </c>
      <c r="R109" s="11">
        <f t="shared" si="8"/>
        <v>3777216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66</v>
      </c>
      <c r="B2" s="72" t="s">
        <v>91</v>
      </c>
      <c r="C2" s="14" t="s">
        <v>5</v>
      </c>
      <c r="D2" s="15">
        <f>SUM(D3:D108)</f>
        <v>42681</v>
      </c>
      <c r="E2" s="15">
        <f>SUM(E3:E108)</f>
        <v>44035</v>
      </c>
      <c r="F2" s="15">
        <f>SUM(F3:F108)</f>
        <v>86716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1775839</v>
      </c>
      <c r="Q2" s="19">
        <f t="shared" si="0"/>
        <v>2001743</v>
      </c>
      <c r="R2" s="19">
        <f t="shared" si="0"/>
        <v>3777562</v>
      </c>
    </row>
    <row r="3" spans="1:18">
      <c r="A3" s="25" t="str">
        <f>A2</f>
        <v>2001/12末</v>
      </c>
      <c r="B3" s="25" t="str">
        <f>B2</f>
        <v>平成13/12末</v>
      </c>
      <c r="C3" s="42">
        <v>0</v>
      </c>
      <c r="D3" s="42">
        <v>374</v>
      </c>
      <c r="E3" s="42">
        <v>354</v>
      </c>
      <c r="F3" s="42">
        <v>728</v>
      </c>
      <c r="G3" s="27" t="s">
        <v>14</v>
      </c>
      <c r="J3" s="31" t="s">
        <v>5</v>
      </c>
      <c r="K3" s="12">
        <f>SUM($K$4:$K$6)</f>
        <v>42681</v>
      </c>
      <c r="L3" s="12">
        <f>SUM($L$4:$L$6)</f>
        <v>44035</v>
      </c>
      <c r="M3" s="34">
        <f>SUM($M$4:$M$6)</f>
        <v>86716</v>
      </c>
      <c r="N3" s="10"/>
      <c r="O3" s="20">
        <f>'12月'!$C3</f>
        <v>0</v>
      </c>
      <c r="P3">
        <f>'12月'!$D3</f>
        <v>374</v>
      </c>
      <c r="Q3">
        <f>'12月'!$D3</f>
        <v>374</v>
      </c>
      <c r="R3">
        <f>'12月'!$F3</f>
        <v>728</v>
      </c>
    </row>
    <row r="4" spans="1:18">
      <c r="A4" s="26" t="str">
        <f>A3</f>
        <v>2001/12末</v>
      </c>
      <c r="B4" s="26" t="str">
        <f>B3</f>
        <v>平成13/12末</v>
      </c>
      <c r="C4" s="43">
        <v>1</v>
      </c>
      <c r="D4" s="43">
        <v>411</v>
      </c>
      <c r="E4" s="43">
        <v>346</v>
      </c>
      <c r="F4" s="43">
        <v>757</v>
      </c>
      <c r="G4" s="28" t="s">
        <v>14</v>
      </c>
      <c r="J4" s="32" t="s">
        <v>14</v>
      </c>
      <c r="K4" s="13">
        <f>SUMIF('12月'!$G$2:$G$108,$J4,'12月'!$D$2:$D$108)</f>
        <v>6430</v>
      </c>
      <c r="L4" s="13">
        <f>SUMIF('12月'!$G$2:$G$108,$J4,'12月'!$E$2:$E$108)</f>
        <v>6029</v>
      </c>
      <c r="M4" s="35">
        <f>SUMIF('12月'!$G$2:$G$108,$J4,'12月'!$F$2:$F$108)</f>
        <v>12459</v>
      </c>
      <c r="O4" s="17">
        <f>'12月'!$C4</f>
        <v>1</v>
      </c>
      <c r="P4">
        <f>'12月'!$D4*'12月'!$C4</f>
        <v>411</v>
      </c>
      <c r="Q4">
        <f>'12月'!$E4*'12月'!$C4</f>
        <v>346</v>
      </c>
      <c r="R4">
        <f>'12月'!$F4*'12月'!$C4</f>
        <v>757</v>
      </c>
    </row>
    <row r="5" spans="1:18">
      <c r="A5" s="26" t="str">
        <f t="shared" ref="A5:B20" si="1">A4</f>
        <v>2001/12末</v>
      </c>
      <c r="B5" s="26" t="str">
        <f t="shared" si="1"/>
        <v>平成13/12末</v>
      </c>
      <c r="C5" s="43">
        <v>2</v>
      </c>
      <c r="D5" s="43">
        <v>364</v>
      </c>
      <c r="E5" s="43">
        <v>353</v>
      </c>
      <c r="F5" s="43">
        <v>717</v>
      </c>
      <c r="G5" s="28" t="s">
        <v>14</v>
      </c>
      <c r="J5" s="33" t="s">
        <v>15</v>
      </c>
      <c r="K5" s="13">
        <f>SUMIF('12月'!$G$2:$G$108,$J5,'12月'!$D$2:$D$108)</f>
        <v>28189</v>
      </c>
      <c r="L5" s="13">
        <f>SUMIF('12月'!$G$2:$G$108,$J5,'12月'!$E$2:$E$108)</f>
        <v>26306</v>
      </c>
      <c r="M5" s="35">
        <f>SUMIF('12月'!$G$2:$G$108,$J5,'12月'!$F$2:$F$108)</f>
        <v>54495</v>
      </c>
      <c r="O5" s="17">
        <f>'12月'!$C5</f>
        <v>2</v>
      </c>
      <c r="P5">
        <f>'12月'!$D5*'12月'!$C5</f>
        <v>728</v>
      </c>
      <c r="Q5">
        <f>'12月'!$E5*'12月'!$C5</f>
        <v>706</v>
      </c>
      <c r="R5">
        <f>'12月'!$F5*'12月'!$C5</f>
        <v>1434</v>
      </c>
    </row>
    <row r="6" spans="1:18">
      <c r="A6" s="26" t="str">
        <f t="shared" si="1"/>
        <v>2001/12末</v>
      </c>
      <c r="B6" s="26" t="str">
        <f t="shared" si="1"/>
        <v>平成13/12末</v>
      </c>
      <c r="C6" s="43">
        <v>3</v>
      </c>
      <c r="D6" s="43">
        <v>397</v>
      </c>
      <c r="E6" s="43">
        <v>410</v>
      </c>
      <c r="F6" s="43">
        <v>807</v>
      </c>
      <c r="G6" s="28" t="s">
        <v>14</v>
      </c>
      <c r="J6" s="33" t="s">
        <v>16</v>
      </c>
      <c r="K6" s="13">
        <f>SUMIF('12月'!$G$2:$G$108,$J6,'12月'!$D$2:$D$108)</f>
        <v>8062</v>
      </c>
      <c r="L6" s="13">
        <f>SUMIF('12月'!$G$2:$G$108,$J6,'12月'!$E$2:$E$108)</f>
        <v>11700</v>
      </c>
      <c r="M6" s="35">
        <f>SUMIF('12月'!$G$2:$G$108,$J6,'12月'!$F$2:$F$108)</f>
        <v>19762</v>
      </c>
      <c r="O6" s="17">
        <f>'12月'!$C6</f>
        <v>3</v>
      </c>
      <c r="P6">
        <f>'12月'!$D6*'12月'!$C6</f>
        <v>1191</v>
      </c>
      <c r="Q6">
        <f>'12月'!$E6*'12月'!$C6</f>
        <v>1230</v>
      </c>
      <c r="R6">
        <f>'12月'!$F6*'12月'!$C6</f>
        <v>2421</v>
      </c>
    </row>
    <row r="7" spans="1:18">
      <c r="A7" s="26" t="str">
        <f t="shared" si="1"/>
        <v>2001/12末</v>
      </c>
      <c r="B7" s="26" t="str">
        <f t="shared" si="1"/>
        <v>平成13/12末</v>
      </c>
      <c r="C7" s="43">
        <v>4</v>
      </c>
      <c r="D7" s="43">
        <v>421</v>
      </c>
      <c r="E7" s="43">
        <v>372</v>
      </c>
      <c r="F7" s="43">
        <v>793</v>
      </c>
      <c r="G7" s="28" t="s">
        <v>14</v>
      </c>
      <c r="J7" s="39" t="s">
        <v>21</v>
      </c>
      <c r="K7" s="40">
        <f>IFERROR($P$2/$K$3,"")</f>
        <v>41.607249127246313</v>
      </c>
      <c r="L7" s="40">
        <f>IFERROR($Q$2/$L$3,"")</f>
        <v>45.457999318723743</v>
      </c>
      <c r="M7" s="41">
        <f>IFERROR($R$2/$M$3,"")</f>
        <v>43.562456755385398</v>
      </c>
      <c r="O7" s="17">
        <f>'12月'!$C7</f>
        <v>4</v>
      </c>
      <c r="P7">
        <f>'12月'!$D7*'12月'!$C7</f>
        <v>1684</v>
      </c>
      <c r="Q7">
        <f>'12月'!$E7*'12月'!$C7</f>
        <v>1488</v>
      </c>
      <c r="R7">
        <f>'12月'!$F7*'12月'!$C7</f>
        <v>3172</v>
      </c>
    </row>
    <row r="8" spans="1:18">
      <c r="A8" s="26" t="str">
        <f t="shared" si="1"/>
        <v>2001/12末</v>
      </c>
      <c r="B8" s="26" t="str">
        <f t="shared" si="1"/>
        <v>平成13/12末</v>
      </c>
      <c r="C8" s="43">
        <v>5</v>
      </c>
      <c r="D8" s="43">
        <v>415</v>
      </c>
      <c r="E8" s="43">
        <v>370</v>
      </c>
      <c r="F8" s="43">
        <v>785</v>
      </c>
      <c r="G8" s="28" t="s">
        <v>14</v>
      </c>
      <c r="O8" s="17">
        <f>'12月'!$C8</f>
        <v>5</v>
      </c>
      <c r="P8">
        <f>'12月'!$D8*'12月'!$C8</f>
        <v>2075</v>
      </c>
      <c r="Q8">
        <f>'12月'!$E8*'12月'!$C8</f>
        <v>1850</v>
      </c>
      <c r="R8">
        <f>'12月'!$F8*'12月'!$C8</f>
        <v>3925</v>
      </c>
    </row>
    <row r="9" spans="1:18">
      <c r="A9" s="26" t="str">
        <f t="shared" si="1"/>
        <v>2001/12末</v>
      </c>
      <c r="B9" s="26" t="str">
        <f t="shared" si="1"/>
        <v>平成13/12末</v>
      </c>
      <c r="C9" s="43">
        <v>6</v>
      </c>
      <c r="D9" s="43">
        <v>429</v>
      </c>
      <c r="E9" s="43">
        <v>406</v>
      </c>
      <c r="F9" s="43">
        <v>835</v>
      </c>
      <c r="G9" s="28" t="s">
        <v>14</v>
      </c>
      <c r="O9" s="17">
        <f>'12月'!$C9</f>
        <v>6</v>
      </c>
      <c r="P9">
        <f>'12月'!$D9*'12月'!$C9</f>
        <v>2574</v>
      </c>
      <c r="Q9">
        <f>'12月'!$E9*'12月'!$C9</f>
        <v>2436</v>
      </c>
      <c r="R9">
        <f>'12月'!$F9*'12月'!$C9</f>
        <v>5010</v>
      </c>
    </row>
    <row r="10" spans="1:18">
      <c r="A10" s="26" t="str">
        <f t="shared" si="1"/>
        <v>2001/12末</v>
      </c>
      <c r="B10" s="26" t="str">
        <f t="shared" si="1"/>
        <v>平成13/12末</v>
      </c>
      <c r="C10" s="43">
        <v>7</v>
      </c>
      <c r="D10" s="43">
        <v>434</v>
      </c>
      <c r="E10" s="43">
        <v>396</v>
      </c>
      <c r="F10" s="43">
        <v>830</v>
      </c>
      <c r="G10" s="28" t="s">
        <v>14</v>
      </c>
      <c r="O10" s="17">
        <f>'12月'!$C10</f>
        <v>7</v>
      </c>
      <c r="P10">
        <f>'12月'!$D10*'12月'!$C10</f>
        <v>3038</v>
      </c>
      <c r="Q10">
        <f>'12月'!$E10*'12月'!$C10</f>
        <v>2772</v>
      </c>
      <c r="R10">
        <f>'12月'!$F10*'12月'!$C10</f>
        <v>5810</v>
      </c>
    </row>
    <row r="11" spans="1:18">
      <c r="A11" s="26" t="str">
        <f t="shared" si="1"/>
        <v>2001/12末</v>
      </c>
      <c r="B11" s="26" t="str">
        <f t="shared" si="1"/>
        <v>平成13/12末</v>
      </c>
      <c r="C11" s="43">
        <v>8</v>
      </c>
      <c r="D11" s="43">
        <v>432</v>
      </c>
      <c r="E11" s="43">
        <v>418</v>
      </c>
      <c r="F11" s="43">
        <v>850</v>
      </c>
      <c r="G11" s="28" t="s">
        <v>14</v>
      </c>
      <c r="O11" s="17">
        <f>'12月'!$C11</f>
        <v>8</v>
      </c>
      <c r="P11">
        <f>'12月'!$D11*'12月'!$C11</f>
        <v>3456</v>
      </c>
      <c r="Q11">
        <f>'12月'!$E11*'12月'!$C11</f>
        <v>3344</v>
      </c>
      <c r="R11">
        <f>'12月'!$F11*'12月'!$C11</f>
        <v>6800</v>
      </c>
    </row>
    <row r="12" spans="1:18">
      <c r="A12" s="26" t="str">
        <f t="shared" si="1"/>
        <v>2001/12末</v>
      </c>
      <c r="B12" s="26" t="str">
        <f t="shared" si="1"/>
        <v>平成13/12末</v>
      </c>
      <c r="C12" s="43">
        <v>9</v>
      </c>
      <c r="D12" s="43">
        <v>402</v>
      </c>
      <c r="E12" s="43">
        <v>402</v>
      </c>
      <c r="F12" s="43">
        <v>804</v>
      </c>
      <c r="G12" s="28" t="s">
        <v>14</v>
      </c>
      <c r="O12" s="17">
        <f>'12月'!$C12</f>
        <v>9</v>
      </c>
      <c r="P12">
        <f>'12月'!$D12*'12月'!$C12</f>
        <v>3618</v>
      </c>
      <c r="Q12">
        <f>'12月'!$E12*'12月'!$C12</f>
        <v>3618</v>
      </c>
      <c r="R12">
        <f>'12月'!$F12*'12月'!$C12</f>
        <v>7236</v>
      </c>
    </row>
    <row r="13" spans="1:18">
      <c r="A13" s="26" t="str">
        <f t="shared" si="1"/>
        <v>2001/12末</v>
      </c>
      <c r="B13" s="26" t="str">
        <f t="shared" si="1"/>
        <v>平成13/12末</v>
      </c>
      <c r="C13" s="43">
        <v>10</v>
      </c>
      <c r="D13" s="43">
        <v>465</v>
      </c>
      <c r="E13" s="43">
        <v>435</v>
      </c>
      <c r="F13" s="43">
        <v>900</v>
      </c>
      <c r="G13" s="28" t="s">
        <v>14</v>
      </c>
      <c r="O13" s="17">
        <f>'12月'!$C13</f>
        <v>10</v>
      </c>
      <c r="P13">
        <f>'12月'!$D13*'12月'!$C13</f>
        <v>4650</v>
      </c>
      <c r="Q13">
        <f>'12月'!$E13*'12月'!$C13</f>
        <v>4350</v>
      </c>
      <c r="R13">
        <f>'12月'!$F13*'12月'!$C13</f>
        <v>9000</v>
      </c>
    </row>
    <row r="14" spans="1:18">
      <c r="A14" s="26" t="str">
        <f t="shared" si="1"/>
        <v>2001/12末</v>
      </c>
      <c r="B14" s="26" t="str">
        <f t="shared" si="1"/>
        <v>平成13/12末</v>
      </c>
      <c r="C14" s="43">
        <v>11</v>
      </c>
      <c r="D14" s="43">
        <v>445</v>
      </c>
      <c r="E14" s="43">
        <v>415</v>
      </c>
      <c r="F14" s="43">
        <v>860</v>
      </c>
      <c r="G14" s="28" t="s">
        <v>14</v>
      </c>
      <c r="O14" s="17">
        <f>'12月'!$C14</f>
        <v>11</v>
      </c>
      <c r="P14">
        <f>'12月'!$D14*'12月'!$C14</f>
        <v>4895</v>
      </c>
      <c r="Q14">
        <f>'12月'!$E14*'12月'!$C14</f>
        <v>4565</v>
      </c>
      <c r="R14">
        <f>'12月'!$F14*'12月'!$C14</f>
        <v>9460</v>
      </c>
    </row>
    <row r="15" spans="1:18">
      <c r="A15" s="26" t="str">
        <f t="shared" si="1"/>
        <v>2001/12末</v>
      </c>
      <c r="B15" s="26" t="str">
        <f t="shared" si="1"/>
        <v>平成13/12末</v>
      </c>
      <c r="C15" s="43">
        <v>12</v>
      </c>
      <c r="D15" s="43">
        <v>462</v>
      </c>
      <c r="E15" s="43">
        <v>443</v>
      </c>
      <c r="F15" s="43">
        <v>905</v>
      </c>
      <c r="G15" s="28" t="s">
        <v>14</v>
      </c>
      <c r="J15" s="46" t="s">
        <v>50</v>
      </c>
      <c r="K15" s="46"/>
      <c r="L15" s="46"/>
      <c r="M15" s="46" t="str">
        <f>A2</f>
        <v>2001/12末</v>
      </c>
      <c r="O15" s="17">
        <f>'12月'!$C15</f>
        <v>12</v>
      </c>
      <c r="P15">
        <f>'12月'!$D15*'12月'!$C15</f>
        <v>5544</v>
      </c>
      <c r="Q15">
        <f>'12月'!$E15*'12月'!$C15</f>
        <v>5316</v>
      </c>
      <c r="R15">
        <f>'12月'!$F15*'12月'!$C15</f>
        <v>10860</v>
      </c>
    </row>
    <row r="16" spans="1:18">
      <c r="A16" s="26" t="str">
        <f t="shared" si="1"/>
        <v>2001/12末</v>
      </c>
      <c r="B16" s="26" t="str">
        <f t="shared" si="1"/>
        <v>平成13/12末</v>
      </c>
      <c r="C16" s="43">
        <v>13</v>
      </c>
      <c r="D16" s="43">
        <v>467</v>
      </c>
      <c r="E16" s="43">
        <v>431</v>
      </c>
      <c r="F16" s="43">
        <v>898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6071</v>
      </c>
      <c r="Q16">
        <f>'12月'!$E16*'12月'!$C16</f>
        <v>5603</v>
      </c>
      <c r="R16">
        <f>'12月'!$F16*'12月'!$C16</f>
        <v>11674</v>
      </c>
    </row>
    <row r="17" spans="1:18">
      <c r="A17" s="26" t="str">
        <f t="shared" si="1"/>
        <v>2001/12末</v>
      </c>
      <c r="B17" s="26" t="str">
        <f t="shared" si="1"/>
        <v>平成13/12末</v>
      </c>
      <c r="C17" s="43">
        <v>14</v>
      </c>
      <c r="D17" s="43">
        <v>512</v>
      </c>
      <c r="E17" s="43">
        <v>478</v>
      </c>
      <c r="F17" s="43">
        <v>990</v>
      </c>
      <c r="G17" s="28" t="s">
        <v>14</v>
      </c>
      <c r="J17" s="47" t="s">
        <v>5</v>
      </c>
      <c r="K17" s="48">
        <f>SUM($K$18:$K$39)</f>
        <v>42681</v>
      </c>
      <c r="L17" s="48">
        <f>SUM($L$18:$L$39)</f>
        <v>44035</v>
      </c>
      <c r="M17" s="48">
        <f>SUM($M$18:$M$39)</f>
        <v>86716</v>
      </c>
      <c r="O17" s="21">
        <f>'12月'!$C17</f>
        <v>14</v>
      </c>
      <c r="P17" s="22">
        <f>'12月'!$D17*'12月'!$C17</f>
        <v>7168</v>
      </c>
      <c r="Q17" s="22">
        <f>'12月'!$E17*'12月'!$C17</f>
        <v>6692</v>
      </c>
      <c r="R17" s="22">
        <f>'12月'!$F17*'12月'!$C17</f>
        <v>13860</v>
      </c>
    </row>
    <row r="18" spans="1:18">
      <c r="A18" s="25" t="str">
        <f t="shared" si="1"/>
        <v>2001/12末</v>
      </c>
      <c r="B18" s="25" t="str">
        <f t="shared" si="1"/>
        <v>平成13/12末</v>
      </c>
      <c r="C18" s="42">
        <v>15</v>
      </c>
      <c r="D18" s="42">
        <v>496</v>
      </c>
      <c r="E18" s="42">
        <v>495</v>
      </c>
      <c r="F18" s="42">
        <v>991</v>
      </c>
      <c r="G18" s="29" t="s">
        <v>15</v>
      </c>
      <c r="J18" s="46" t="s">
        <v>27</v>
      </c>
      <c r="K18" s="49">
        <f>SUM($D$3:$D$7)</f>
        <v>1967</v>
      </c>
      <c r="L18" s="49">
        <f>SUM($E$3:$E$7)</f>
        <v>1835</v>
      </c>
      <c r="M18" s="49">
        <f>SUM($F$3:$F$7)</f>
        <v>3802</v>
      </c>
      <c r="O18" s="20">
        <f>'12月'!$C18</f>
        <v>15</v>
      </c>
      <c r="P18">
        <f>'12月'!$D18*'12月'!$C18</f>
        <v>7440</v>
      </c>
      <c r="Q18">
        <f>'12月'!$E18*'12月'!$C18</f>
        <v>7425</v>
      </c>
      <c r="R18">
        <f>'12月'!$F18*'12月'!$C18</f>
        <v>14865</v>
      </c>
    </row>
    <row r="19" spans="1:18">
      <c r="A19" s="26" t="str">
        <f t="shared" si="1"/>
        <v>2001/12末</v>
      </c>
      <c r="B19" s="26" t="str">
        <f t="shared" si="1"/>
        <v>平成13/12末</v>
      </c>
      <c r="C19" s="43">
        <v>16</v>
      </c>
      <c r="D19" s="43">
        <v>530</v>
      </c>
      <c r="E19" s="43">
        <v>501</v>
      </c>
      <c r="F19" s="43">
        <v>1031</v>
      </c>
      <c r="G19" s="30" t="s">
        <v>15</v>
      </c>
      <c r="J19" s="46" t="s">
        <v>28</v>
      </c>
      <c r="K19" s="46">
        <f>SUM($D$8:$D$12)</f>
        <v>2112</v>
      </c>
      <c r="L19" s="46">
        <f>SUM($E$8:$E$12)</f>
        <v>1992</v>
      </c>
      <c r="M19" s="46">
        <f>SUM($F$8:$F$12)</f>
        <v>4104</v>
      </c>
      <c r="O19" s="17">
        <f>'12月'!$C19</f>
        <v>16</v>
      </c>
      <c r="P19">
        <f>'12月'!$D19*'12月'!$C19</f>
        <v>8480</v>
      </c>
      <c r="Q19">
        <f>'12月'!$E19*'12月'!$C19</f>
        <v>8016</v>
      </c>
      <c r="R19">
        <f>'12月'!$F19*'12月'!$C19</f>
        <v>16496</v>
      </c>
    </row>
    <row r="20" spans="1:18">
      <c r="A20" s="26" t="str">
        <f t="shared" si="1"/>
        <v>2001/12末</v>
      </c>
      <c r="B20" s="26" t="str">
        <f t="shared" si="1"/>
        <v>平成13/12末</v>
      </c>
      <c r="C20" s="43">
        <v>17</v>
      </c>
      <c r="D20" s="43">
        <v>554</v>
      </c>
      <c r="E20" s="43">
        <v>465</v>
      </c>
      <c r="F20" s="43">
        <v>1019</v>
      </c>
      <c r="G20" s="30" t="s">
        <v>15</v>
      </c>
      <c r="J20" s="46" t="s">
        <v>29</v>
      </c>
      <c r="K20" s="46">
        <f>SUM($D$13:$D$17)</f>
        <v>2351</v>
      </c>
      <c r="L20" s="46">
        <f>SUM($E$13:$E$17)</f>
        <v>2202</v>
      </c>
      <c r="M20" s="46">
        <f>SUM($F$13:$F$17)</f>
        <v>4553</v>
      </c>
      <c r="O20" s="17">
        <f>'12月'!$C20</f>
        <v>17</v>
      </c>
      <c r="P20">
        <f>'12月'!$D20*'12月'!$C20</f>
        <v>9418</v>
      </c>
      <c r="Q20">
        <f>'12月'!$E20*'12月'!$C20</f>
        <v>7905</v>
      </c>
      <c r="R20">
        <f>'12月'!$F20*'12月'!$C20</f>
        <v>17323</v>
      </c>
    </row>
    <row r="21" spans="1:18">
      <c r="A21" s="26" t="str">
        <f t="shared" ref="A21:B36" si="2">A20</f>
        <v>2001/12末</v>
      </c>
      <c r="B21" s="26" t="str">
        <f t="shared" si="2"/>
        <v>平成13/12末</v>
      </c>
      <c r="C21" s="43">
        <v>18</v>
      </c>
      <c r="D21" s="43">
        <v>528</v>
      </c>
      <c r="E21" s="43">
        <v>460</v>
      </c>
      <c r="F21" s="43">
        <v>988</v>
      </c>
      <c r="G21" s="30" t="s">
        <v>15</v>
      </c>
      <c r="J21" s="46" t="s">
        <v>30</v>
      </c>
      <c r="K21" s="46">
        <f>SUM($D$18:$D$22)</f>
        <v>2569</v>
      </c>
      <c r="L21" s="46">
        <f>SUM($E$18:$E$22)</f>
        <v>2310</v>
      </c>
      <c r="M21" s="46">
        <f>SUM($F$18:$F$22)</f>
        <v>4879</v>
      </c>
      <c r="O21" s="17">
        <f>'12月'!$C21</f>
        <v>18</v>
      </c>
      <c r="P21">
        <f>'12月'!$D21*'12月'!$C21</f>
        <v>9504</v>
      </c>
      <c r="Q21">
        <f>'12月'!$E21*'12月'!$C21</f>
        <v>8280</v>
      </c>
      <c r="R21">
        <f>'12月'!$F21*'12月'!$C21</f>
        <v>17784</v>
      </c>
    </row>
    <row r="22" spans="1:18">
      <c r="A22" s="26" t="str">
        <f t="shared" si="2"/>
        <v>2001/12末</v>
      </c>
      <c r="B22" s="26" t="str">
        <f t="shared" si="2"/>
        <v>平成13/12末</v>
      </c>
      <c r="C22" s="43">
        <v>19</v>
      </c>
      <c r="D22" s="43">
        <v>461</v>
      </c>
      <c r="E22" s="43">
        <v>389</v>
      </c>
      <c r="F22" s="43">
        <v>850</v>
      </c>
      <c r="G22" s="30" t="s">
        <v>15</v>
      </c>
      <c r="J22" s="46" t="s">
        <v>31</v>
      </c>
      <c r="K22" s="46">
        <f>SUM($D$23:$D$27)</f>
        <v>2446</v>
      </c>
      <c r="L22" s="46">
        <f>SUM($E$23:$E$27)</f>
        <v>2035</v>
      </c>
      <c r="M22" s="46">
        <f>SUM($F$23:$F$27)</f>
        <v>4481</v>
      </c>
      <c r="O22" s="17">
        <f>'12月'!$C22</f>
        <v>19</v>
      </c>
      <c r="P22">
        <f>'12月'!$D22*'12月'!$C22</f>
        <v>8759</v>
      </c>
      <c r="Q22">
        <f>'12月'!$E22*'12月'!$C22</f>
        <v>7391</v>
      </c>
      <c r="R22">
        <f>'12月'!$F22*'12月'!$C22</f>
        <v>16150</v>
      </c>
    </row>
    <row r="23" spans="1:18">
      <c r="A23" s="26" t="str">
        <f t="shared" si="2"/>
        <v>2001/12末</v>
      </c>
      <c r="B23" s="26" t="str">
        <f t="shared" si="2"/>
        <v>平成13/12末</v>
      </c>
      <c r="C23" s="43">
        <v>20</v>
      </c>
      <c r="D23" s="43">
        <v>466</v>
      </c>
      <c r="E23" s="43">
        <v>382</v>
      </c>
      <c r="F23" s="43">
        <v>848</v>
      </c>
      <c r="G23" s="30" t="s">
        <v>15</v>
      </c>
      <c r="J23" s="46" t="s">
        <v>32</v>
      </c>
      <c r="K23" s="46">
        <f>SUM($D$28:$D$32)</f>
        <v>2776</v>
      </c>
      <c r="L23" s="46">
        <f>SUM($E$28:$E$32)</f>
        <v>2573</v>
      </c>
      <c r="M23" s="46">
        <f>SUM($F$28:$F$32)</f>
        <v>5349</v>
      </c>
      <c r="O23" s="17">
        <f>'12月'!$C23</f>
        <v>20</v>
      </c>
      <c r="P23">
        <f>'12月'!$D23*'12月'!$C23</f>
        <v>9320</v>
      </c>
      <c r="Q23">
        <f>'12月'!$E23*'12月'!$C23</f>
        <v>7640</v>
      </c>
      <c r="R23">
        <f>'12月'!$F23*'12月'!$C23</f>
        <v>16960</v>
      </c>
    </row>
    <row r="24" spans="1:18">
      <c r="A24" s="26" t="str">
        <f t="shared" si="2"/>
        <v>2001/12末</v>
      </c>
      <c r="B24" s="26" t="str">
        <f t="shared" si="2"/>
        <v>平成13/12末</v>
      </c>
      <c r="C24" s="43">
        <v>21</v>
      </c>
      <c r="D24" s="43">
        <v>517</v>
      </c>
      <c r="E24" s="43">
        <v>398</v>
      </c>
      <c r="F24" s="43">
        <v>915</v>
      </c>
      <c r="G24" s="30" t="s">
        <v>15</v>
      </c>
      <c r="J24" s="46" t="s">
        <v>33</v>
      </c>
      <c r="K24" s="46">
        <f>SUM($D$33:$D$37)</f>
        <v>2837</v>
      </c>
      <c r="L24" s="46">
        <f>SUM($E$33:$E$37)</f>
        <v>2554</v>
      </c>
      <c r="M24" s="46">
        <f>SUM($F$33:$F$37)</f>
        <v>5391</v>
      </c>
      <c r="O24" s="17">
        <f>'12月'!$C24</f>
        <v>21</v>
      </c>
      <c r="P24">
        <f>'12月'!$D24*'12月'!$C24</f>
        <v>10857</v>
      </c>
      <c r="Q24">
        <f>'12月'!$E24*'12月'!$C24</f>
        <v>8358</v>
      </c>
      <c r="R24">
        <f>'12月'!$F24*'12月'!$C24</f>
        <v>19215</v>
      </c>
    </row>
    <row r="25" spans="1:18">
      <c r="A25" s="26" t="str">
        <f t="shared" si="2"/>
        <v>2001/12末</v>
      </c>
      <c r="B25" s="26" t="str">
        <f t="shared" si="2"/>
        <v>平成13/12末</v>
      </c>
      <c r="C25" s="43">
        <v>22</v>
      </c>
      <c r="D25" s="43">
        <v>506</v>
      </c>
      <c r="E25" s="43">
        <v>406</v>
      </c>
      <c r="F25" s="43">
        <v>912</v>
      </c>
      <c r="G25" s="30" t="s">
        <v>15</v>
      </c>
      <c r="J25" s="46" t="s">
        <v>34</v>
      </c>
      <c r="K25" s="46">
        <f>SUM($D$38:$D$42)</f>
        <v>2569</v>
      </c>
      <c r="L25" s="46">
        <f>SUM($E$38:$E$42)</f>
        <v>2407</v>
      </c>
      <c r="M25" s="46">
        <f>SUM($F$38:$F$42)</f>
        <v>4976</v>
      </c>
      <c r="O25" s="17">
        <f>'12月'!$C25</f>
        <v>22</v>
      </c>
      <c r="P25">
        <f>'12月'!$D25*'12月'!$C25</f>
        <v>11132</v>
      </c>
      <c r="Q25">
        <f>'12月'!$E25*'12月'!$C25</f>
        <v>8932</v>
      </c>
      <c r="R25">
        <f>'12月'!$F25*'12月'!$C25</f>
        <v>20064</v>
      </c>
    </row>
    <row r="26" spans="1:18">
      <c r="A26" s="26" t="str">
        <f t="shared" si="2"/>
        <v>2001/12末</v>
      </c>
      <c r="B26" s="26" t="str">
        <f t="shared" si="2"/>
        <v>平成13/12末</v>
      </c>
      <c r="C26" s="43">
        <v>23</v>
      </c>
      <c r="D26" s="43">
        <v>464</v>
      </c>
      <c r="E26" s="43">
        <v>436</v>
      </c>
      <c r="F26" s="43">
        <v>900</v>
      </c>
      <c r="G26" s="30" t="s">
        <v>15</v>
      </c>
      <c r="J26" s="46" t="s">
        <v>35</v>
      </c>
      <c r="K26" s="46">
        <f>SUM($D$43:$D$47)</f>
        <v>2859</v>
      </c>
      <c r="L26" s="46">
        <f>SUM($E$43:$E$47)</f>
        <v>2635</v>
      </c>
      <c r="M26" s="46">
        <f>SUM($F$43:$F$47)</f>
        <v>5494</v>
      </c>
      <c r="O26" s="17">
        <f>'12月'!$C26</f>
        <v>23</v>
      </c>
      <c r="P26">
        <f>'12月'!$D26*'12月'!$C26</f>
        <v>10672</v>
      </c>
      <c r="Q26">
        <f>'12月'!$E26*'12月'!$C26</f>
        <v>10028</v>
      </c>
      <c r="R26">
        <f>'12月'!$F26*'12月'!$C26</f>
        <v>20700</v>
      </c>
    </row>
    <row r="27" spans="1:18">
      <c r="A27" s="26" t="str">
        <f t="shared" si="2"/>
        <v>2001/12末</v>
      </c>
      <c r="B27" s="26" t="str">
        <f t="shared" si="2"/>
        <v>平成13/12末</v>
      </c>
      <c r="C27" s="43">
        <v>24</v>
      </c>
      <c r="D27" s="43">
        <v>493</v>
      </c>
      <c r="E27" s="43">
        <v>413</v>
      </c>
      <c r="F27" s="43">
        <v>906</v>
      </c>
      <c r="G27" s="30" t="s">
        <v>15</v>
      </c>
      <c r="J27" s="46" t="s">
        <v>36</v>
      </c>
      <c r="K27" s="46">
        <f>SUM($D$48:$D$52)</f>
        <v>3087</v>
      </c>
      <c r="L27" s="46">
        <f>SUM($E$48:$E$52)</f>
        <v>2910</v>
      </c>
      <c r="M27" s="46">
        <f>SUM($F$48:$F$52)</f>
        <v>5997</v>
      </c>
      <c r="O27" s="17">
        <f>'12月'!$C27</f>
        <v>24</v>
      </c>
      <c r="P27">
        <f>'12月'!$D27*'12月'!$C27</f>
        <v>11832</v>
      </c>
      <c r="Q27">
        <f>'12月'!$E27*'12月'!$C27</f>
        <v>9912</v>
      </c>
      <c r="R27">
        <f>'12月'!$F27*'12月'!$C27</f>
        <v>21744</v>
      </c>
    </row>
    <row r="28" spans="1:18">
      <c r="A28" s="26" t="str">
        <f t="shared" si="2"/>
        <v>2001/12末</v>
      </c>
      <c r="B28" s="26" t="str">
        <f t="shared" si="2"/>
        <v>平成13/12末</v>
      </c>
      <c r="C28" s="43">
        <v>25</v>
      </c>
      <c r="D28" s="43">
        <v>546</v>
      </c>
      <c r="E28" s="43">
        <v>463</v>
      </c>
      <c r="F28" s="43">
        <v>1009</v>
      </c>
      <c r="G28" s="30" t="s">
        <v>15</v>
      </c>
      <c r="J28" s="46" t="s">
        <v>37</v>
      </c>
      <c r="K28" s="46">
        <f>SUM($D$53:$D$57)</f>
        <v>3871</v>
      </c>
      <c r="L28" s="46">
        <f>SUM($E$53:$E$57)</f>
        <v>3608</v>
      </c>
      <c r="M28" s="46">
        <f>SUM($F$53:$F$57)</f>
        <v>7479</v>
      </c>
      <c r="O28" s="17">
        <f>'12月'!$C28</f>
        <v>25</v>
      </c>
      <c r="P28">
        <f>'12月'!$D28*'12月'!$C28</f>
        <v>13650</v>
      </c>
      <c r="Q28">
        <f>'12月'!$E28*'12月'!$C28</f>
        <v>11575</v>
      </c>
      <c r="R28">
        <f>'12月'!$F28*'12月'!$C28</f>
        <v>25225</v>
      </c>
    </row>
    <row r="29" spans="1:18">
      <c r="A29" s="26" t="str">
        <f t="shared" si="2"/>
        <v>2001/12末</v>
      </c>
      <c r="B29" s="26" t="str">
        <f t="shared" si="2"/>
        <v>平成13/12末</v>
      </c>
      <c r="C29" s="43">
        <v>26</v>
      </c>
      <c r="D29" s="43">
        <v>519</v>
      </c>
      <c r="E29" s="43">
        <v>498</v>
      </c>
      <c r="F29" s="43">
        <v>1017</v>
      </c>
      <c r="G29" s="30" t="s">
        <v>15</v>
      </c>
      <c r="J29" s="46" t="s">
        <v>38</v>
      </c>
      <c r="K29" s="46">
        <f>SUM($D$58:$D$62)</f>
        <v>2641</v>
      </c>
      <c r="L29" s="46">
        <f>SUM($E$58:$E$62)</f>
        <v>2561</v>
      </c>
      <c r="M29" s="46">
        <f>SUM($F$58:$F$62)</f>
        <v>5202</v>
      </c>
      <c r="O29" s="17">
        <f>'12月'!$C29</f>
        <v>26</v>
      </c>
      <c r="P29">
        <f>'12月'!$D29*'12月'!$C29</f>
        <v>13494</v>
      </c>
      <c r="Q29">
        <f>'12月'!$E29*'12月'!$C29</f>
        <v>12948</v>
      </c>
      <c r="R29">
        <f>'12月'!$F29*'12月'!$C29</f>
        <v>26442</v>
      </c>
    </row>
    <row r="30" spans="1:18">
      <c r="A30" s="26" t="str">
        <f t="shared" si="2"/>
        <v>2001/12末</v>
      </c>
      <c r="B30" s="26" t="str">
        <f t="shared" si="2"/>
        <v>平成13/12末</v>
      </c>
      <c r="C30" s="43">
        <v>27</v>
      </c>
      <c r="D30" s="43">
        <v>576</v>
      </c>
      <c r="E30" s="43">
        <v>575</v>
      </c>
      <c r="F30" s="43">
        <v>1151</v>
      </c>
      <c r="G30" s="30" t="s">
        <v>15</v>
      </c>
      <c r="J30" s="46" t="s">
        <v>39</v>
      </c>
      <c r="K30" s="46">
        <f>SUM($D$63:$D$67)</f>
        <v>2534</v>
      </c>
      <c r="L30" s="46">
        <f>SUM($E$63:$E$67)</f>
        <v>2713</v>
      </c>
      <c r="M30" s="46">
        <f>SUM($F$63:$F$67)</f>
        <v>5247</v>
      </c>
      <c r="O30" s="17">
        <f>'12月'!$C30</f>
        <v>27</v>
      </c>
      <c r="P30">
        <f>'12月'!$D30*'12月'!$C30</f>
        <v>15552</v>
      </c>
      <c r="Q30">
        <f>'12月'!$E30*'12月'!$C30</f>
        <v>15525</v>
      </c>
      <c r="R30">
        <f>'12月'!$F30*'12月'!$C30</f>
        <v>31077</v>
      </c>
    </row>
    <row r="31" spans="1:18">
      <c r="A31" s="26" t="str">
        <f t="shared" si="2"/>
        <v>2001/12末</v>
      </c>
      <c r="B31" s="26" t="str">
        <f t="shared" si="2"/>
        <v>平成13/12末</v>
      </c>
      <c r="C31" s="43">
        <v>28</v>
      </c>
      <c r="D31" s="43">
        <v>566</v>
      </c>
      <c r="E31" s="43">
        <v>539</v>
      </c>
      <c r="F31" s="43">
        <v>1105</v>
      </c>
      <c r="G31" s="30" t="s">
        <v>15</v>
      </c>
      <c r="J31" s="46" t="s">
        <v>40</v>
      </c>
      <c r="K31" s="46">
        <f>SUM($D$68:$D$72)</f>
        <v>2500</v>
      </c>
      <c r="L31" s="46">
        <f>SUM($E$68:$E$72)</f>
        <v>2971</v>
      </c>
      <c r="M31" s="46">
        <f>SUM($F$68:$F$72)</f>
        <v>5471</v>
      </c>
      <c r="O31" s="17">
        <f>'12月'!$C31</f>
        <v>28</v>
      </c>
      <c r="P31">
        <f>'12月'!$D31*'12月'!$C31</f>
        <v>15848</v>
      </c>
      <c r="Q31">
        <f>'12月'!$E31*'12月'!$C31</f>
        <v>15092</v>
      </c>
      <c r="R31">
        <f>'12月'!$F31*'12月'!$C31</f>
        <v>30940</v>
      </c>
    </row>
    <row r="32" spans="1:18">
      <c r="A32" s="26" t="str">
        <f t="shared" si="2"/>
        <v>2001/12末</v>
      </c>
      <c r="B32" s="26" t="str">
        <f t="shared" si="2"/>
        <v>平成13/12末</v>
      </c>
      <c r="C32" s="43">
        <v>29</v>
      </c>
      <c r="D32" s="43">
        <v>569</v>
      </c>
      <c r="E32" s="43">
        <v>498</v>
      </c>
      <c r="F32" s="43">
        <v>1067</v>
      </c>
      <c r="G32" s="30" t="s">
        <v>15</v>
      </c>
      <c r="J32" s="46" t="s">
        <v>41</v>
      </c>
      <c r="K32" s="46">
        <f>SUM($D$73:$D$77)</f>
        <v>2298</v>
      </c>
      <c r="L32" s="46">
        <f>SUM($E$73:$E$77)</f>
        <v>2909</v>
      </c>
      <c r="M32" s="46">
        <f>SUM($F$73:$F$77)</f>
        <v>5207</v>
      </c>
      <c r="O32" s="17">
        <f>'12月'!$C32</f>
        <v>29</v>
      </c>
      <c r="P32">
        <f>'12月'!$D32*'12月'!$C32</f>
        <v>16501</v>
      </c>
      <c r="Q32">
        <f>'12月'!$E32*'12月'!$C32</f>
        <v>14442</v>
      </c>
      <c r="R32">
        <f>'12月'!$F32*'12月'!$C32</f>
        <v>30943</v>
      </c>
    </row>
    <row r="33" spans="1:18">
      <c r="A33" s="26" t="str">
        <f t="shared" si="2"/>
        <v>2001/12末</v>
      </c>
      <c r="B33" s="26" t="str">
        <f t="shared" si="2"/>
        <v>平成13/12末</v>
      </c>
      <c r="C33" s="43">
        <v>30</v>
      </c>
      <c r="D33" s="43">
        <v>588</v>
      </c>
      <c r="E33" s="43">
        <v>556</v>
      </c>
      <c r="F33" s="43">
        <v>1144</v>
      </c>
      <c r="G33" s="30" t="s">
        <v>15</v>
      </c>
      <c r="J33" s="46" t="s">
        <v>42</v>
      </c>
      <c r="K33" s="46">
        <f>SUM($D$78:$D$82)</f>
        <v>1666</v>
      </c>
      <c r="L33" s="46">
        <f>SUM($E$78:$E$82)</f>
        <v>2547</v>
      </c>
      <c r="M33" s="46">
        <f>SUM($F$78:$F$82)</f>
        <v>4213</v>
      </c>
      <c r="O33" s="17">
        <f>'12月'!$C33</f>
        <v>30</v>
      </c>
      <c r="P33">
        <f>'12月'!$D33*'12月'!$C33</f>
        <v>17640</v>
      </c>
      <c r="Q33">
        <f>'12月'!$E33*'12月'!$C33</f>
        <v>16680</v>
      </c>
      <c r="R33">
        <f>'12月'!$F33*'12月'!$C33</f>
        <v>34320</v>
      </c>
    </row>
    <row r="34" spans="1:18">
      <c r="A34" s="26" t="str">
        <f t="shared" si="2"/>
        <v>2001/12末</v>
      </c>
      <c r="B34" s="26" t="str">
        <f t="shared" si="2"/>
        <v>平成13/12末</v>
      </c>
      <c r="C34" s="43">
        <v>31</v>
      </c>
      <c r="D34" s="43">
        <v>590</v>
      </c>
      <c r="E34" s="43">
        <v>509</v>
      </c>
      <c r="F34" s="43">
        <v>1099</v>
      </c>
      <c r="G34" s="30" t="s">
        <v>15</v>
      </c>
      <c r="J34" s="46" t="s">
        <v>43</v>
      </c>
      <c r="K34" s="46">
        <f>SUM($D$83:$D$87)</f>
        <v>975</v>
      </c>
      <c r="L34" s="46">
        <f>SUM($E$83:$E$87)</f>
        <v>1731</v>
      </c>
      <c r="M34" s="46">
        <f>SUM($F$83:$F$87)</f>
        <v>2706</v>
      </c>
      <c r="O34" s="17">
        <f>'12月'!$C34</f>
        <v>31</v>
      </c>
      <c r="P34">
        <f>'12月'!$D34*'12月'!$C34</f>
        <v>18290</v>
      </c>
      <c r="Q34">
        <f>'12月'!$E34*'12月'!$C34</f>
        <v>15779</v>
      </c>
      <c r="R34">
        <f>'12月'!$F34*'12月'!$C34</f>
        <v>34069</v>
      </c>
    </row>
    <row r="35" spans="1:18">
      <c r="A35" s="26" t="str">
        <f t="shared" si="2"/>
        <v>2001/12末</v>
      </c>
      <c r="B35" s="26" t="str">
        <f t="shared" si="2"/>
        <v>平成13/12末</v>
      </c>
      <c r="C35" s="43">
        <v>32</v>
      </c>
      <c r="D35" s="43">
        <v>583</v>
      </c>
      <c r="E35" s="43">
        <v>474</v>
      </c>
      <c r="F35" s="43">
        <v>1057</v>
      </c>
      <c r="G35" s="30" t="s">
        <v>15</v>
      </c>
      <c r="J35" s="46" t="s">
        <v>44</v>
      </c>
      <c r="K35" s="46">
        <f>SUM($D$88:$D$92)</f>
        <v>474</v>
      </c>
      <c r="L35" s="46">
        <f>SUM($E$88:$E$92)</f>
        <v>1033</v>
      </c>
      <c r="M35" s="46">
        <f>SUM($F$88:$F$92)</f>
        <v>1507</v>
      </c>
      <c r="O35" s="17">
        <f>'12月'!$C35</f>
        <v>32</v>
      </c>
      <c r="P35">
        <f>'12月'!$D35*'12月'!$C35</f>
        <v>18656</v>
      </c>
      <c r="Q35">
        <f>'12月'!$E35*'12月'!$C35</f>
        <v>15168</v>
      </c>
      <c r="R35">
        <f>'12月'!$F35*'12月'!$C35</f>
        <v>33824</v>
      </c>
    </row>
    <row r="36" spans="1:18">
      <c r="A36" s="26" t="str">
        <f t="shared" si="2"/>
        <v>2001/12末</v>
      </c>
      <c r="B36" s="26" t="str">
        <f t="shared" si="2"/>
        <v>平成13/12末</v>
      </c>
      <c r="C36" s="43">
        <v>33</v>
      </c>
      <c r="D36" s="43">
        <v>512</v>
      </c>
      <c r="E36" s="43">
        <v>489</v>
      </c>
      <c r="F36" s="43">
        <v>1001</v>
      </c>
      <c r="G36" s="30" t="s">
        <v>15</v>
      </c>
      <c r="J36" s="46" t="s">
        <v>45</v>
      </c>
      <c r="K36" s="46">
        <f>SUM($D$93:$D$97)</f>
        <v>125</v>
      </c>
      <c r="L36" s="46">
        <f>SUM($E$93:$E$97)</f>
        <v>415</v>
      </c>
      <c r="M36" s="46">
        <f>SUM($F$93:$F$97)</f>
        <v>540</v>
      </c>
      <c r="O36" s="17">
        <f>'12月'!$C36</f>
        <v>33</v>
      </c>
      <c r="P36">
        <f>'12月'!$D36*'12月'!$C36</f>
        <v>16896</v>
      </c>
      <c r="Q36">
        <f>'12月'!$E36*'12月'!$C36</f>
        <v>16137</v>
      </c>
      <c r="R36">
        <f>'12月'!$F36*'12月'!$C36</f>
        <v>33033</v>
      </c>
    </row>
    <row r="37" spans="1:18">
      <c r="A37" s="26" t="str">
        <f t="shared" ref="A37:B52" si="3">A36</f>
        <v>2001/12末</v>
      </c>
      <c r="B37" s="26" t="str">
        <f t="shared" si="3"/>
        <v>平成13/12末</v>
      </c>
      <c r="C37" s="43">
        <v>34</v>
      </c>
      <c r="D37" s="43">
        <v>564</v>
      </c>
      <c r="E37" s="43">
        <v>526</v>
      </c>
      <c r="F37" s="43">
        <v>1090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84</v>
      </c>
      <c r="M37" s="46">
        <f>SUM($F$98:$F$102)</f>
        <v>104</v>
      </c>
      <c r="O37" s="17">
        <f>'12月'!$C37</f>
        <v>34</v>
      </c>
      <c r="P37">
        <f>'12月'!$D37*'12月'!$C37</f>
        <v>19176</v>
      </c>
      <c r="Q37">
        <f>'12月'!$E37*'12月'!$C37</f>
        <v>17884</v>
      </c>
      <c r="R37">
        <f>'12月'!$F37*'12月'!$C37</f>
        <v>37060</v>
      </c>
    </row>
    <row r="38" spans="1:18">
      <c r="A38" s="26" t="str">
        <f t="shared" si="3"/>
        <v>2001/12末</v>
      </c>
      <c r="B38" s="26" t="str">
        <f t="shared" si="3"/>
        <v>平成13/12末</v>
      </c>
      <c r="C38" s="43">
        <v>35</v>
      </c>
      <c r="D38" s="43">
        <v>408</v>
      </c>
      <c r="E38" s="43">
        <v>350</v>
      </c>
      <c r="F38" s="43">
        <v>758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'12月'!$C38</f>
        <v>35</v>
      </c>
      <c r="P38">
        <f>'12月'!$D38*'12月'!$C38</f>
        <v>14280</v>
      </c>
      <c r="Q38">
        <f>'12月'!$E38*'12月'!$C38</f>
        <v>12250</v>
      </c>
      <c r="R38">
        <f>'12月'!$F38*'12月'!$C38</f>
        <v>26530</v>
      </c>
    </row>
    <row r="39" spans="1:18">
      <c r="A39" s="26" t="str">
        <f t="shared" si="3"/>
        <v>2001/12末</v>
      </c>
      <c r="B39" s="26" t="str">
        <f t="shared" si="3"/>
        <v>平成13/12末</v>
      </c>
      <c r="C39" s="43">
        <v>36</v>
      </c>
      <c r="D39" s="43">
        <v>545</v>
      </c>
      <c r="E39" s="43">
        <v>514</v>
      </c>
      <c r="F39" s="43">
        <v>1059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19620</v>
      </c>
      <c r="Q39">
        <f>'12月'!$E39*'12月'!$C39</f>
        <v>18504</v>
      </c>
      <c r="R39">
        <f>'12月'!$F39*'12月'!$C39</f>
        <v>38124</v>
      </c>
    </row>
    <row r="40" spans="1:18">
      <c r="A40" s="26" t="str">
        <f t="shared" si="3"/>
        <v>2001/12末</v>
      </c>
      <c r="B40" s="26" t="str">
        <f t="shared" si="3"/>
        <v>平成13/12末</v>
      </c>
      <c r="C40" s="43">
        <v>37</v>
      </c>
      <c r="D40" s="43">
        <v>548</v>
      </c>
      <c r="E40" s="43">
        <v>517</v>
      </c>
      <c r="F40" s="43">
        <v>1065</v>
      </c>
      <c r="G40" s="30" t="s">
        <v>15</v>
      </c>
      <c r="O40" s="17">
        <f>'12月'!$C40</f>
        <v>37</v>
      </c>
      <c r="P40">
        <f>'12月'!$D40*'12月'!$C40</f>
        <v>20276</v>
      </c>
      <c r="Q40">
        <f>'12月'!$E40*'12月'!$C40</f>
        <v>19129</v>
      </c>
      <c r="R40">
        <f>'12月'!$F40*'12月'!$C40</f>
        <v>39405</v>
      </c>
    </row>
    <row r="41" spans="1:18">
      <c r="A41" s="26" t="str">
        <f t="shared" si="3"/>
        <v>2001/12末</v>
      </c>
      <c r="B41" s="26" t="str">
        <f t="shared" si="3"/>
        <v>平成13/12末</v>
      </c>
      <c r="C41" s="43">
        <v>38</v>
      </c>
      <c r="D41" s="43">
        <v>501</v>
      </c>
      <c r="E41" s="43">
        <v>539</v>
      </c>
      <c r="F41" s="43">
        <v>1040</v>
      </c>
      <c r="G41" s="30" t="s">
        <v>15</v>
      </c>
      <c r="O41" s="17">
        <f>'12月'!$C41</f>
        <v>38</v>
      </c>
      <c r="P41">
        <f>'12月'!$D41*'12月'!$C41</f>
        <v>19038</v>
      </c>
      <c r="Q41">
        <f>'12月'!$E41*'12月'!$C41</f>
        <v>20482</v>
      </c>
      <c r="R41">
        <f>'12月'!$F41*'12月'!$C41</f>
        <v>39520</v>
      </c>
    </row>
    <row r="42" spans="1:18">
      <c r="A42" s="26" t="str">
        <f t="shared" si="3"/>
        <v>2001/12末</v>
      </c>
      <c r="B42" s="26" t="str">
        <f t="shared" si="3"/>
        <v>平成13/12末</v>
      </c>
      <c r="C42" s="43">
        <v>39</v>
      </c>
      <c r="D42" s="43">
        <v>567</v>
      </c>
      <c r="E42" s="43">
        <v>487</v>
      </c>
      <c r="F42" s="43">
        <v>1054</v>
      </c>
      <c r="G42" s="30" t="s">
        <v>15</v>
      </c>
      <c r="O42" s="17">
        <f>'12月'!$C42</f>
        <v>39</v>
      </c>
      <c r="P42">
        <f>'12月'!$D42*'12月'!$C42</f>
        <v>22113</v>
      </c>
      <c r="Q42">
        <f>'12月'!$E42*'12月'!$C42</f>
        <v>18993</v>
      </c>
      <c r="R42">
        <f>'12月'!$F42*'12月'!$C42</f>
        <v>41106</v>
      </c>
    </row>
    <row r="43" spans="1:18">
      <c r="A43" s="26" t="str">
        <f t="shared" si="3"/>
        <v>2001/12末</v>
      </c>
      <c r="B43" s="26" t="str">
        <f t="shared" si="3"/>
        <v>平成13/12末</v>
      </c>
      <c r="C43" s="43">
        <v>40</v>
      </c>
      <c r="D43" s="43">
        <v>530</v>
      </c>
      <c r="E43" s="43">
        <v>515</v>
      </c>
      <c r="F43" s="43">
        <v>1045</v>
      </c>
      <c r="G43" s="30" t="s">
        <v>15</v>
      </c>
      <c r="O43" s="17">
        <f>'12月'!$C43</f>
        <v>40</v>
      </c>
      <c r="P43">
        <f>'12月'!$D43*'12月'!$C43</f>
        <v>21200</v>
      </c>
      <c r="Q43">
        <f>'12月'!$E43*'12月'!$C43</f>
        <v>20600</v>
      </c>
      <c r="R43">
        <f>'12月'!$F43*'12月'!$C43</f>
        <v>41800</v>
      </c>
    </row>
    <row r="44" spans="1:18">
      <c r="A44" s="26" t="str">
        <f t="shared" si="3"/>
        <v>2001/12末</v>
      </c>
      <c r="B44" s="26" t="str">
        <f t="shared" si="3"/>
        <v>平成13/12末</v>
      </c>
      <c r="C44" s="43">
        <v>41</v>
      </c>
      <c r="D44" s="43">
        <v>554</v>
      </c>
      <c r="E44" s="43">
        <v>509</v>
      </c>
      <c r="F44" s="43">
        <v>1063</v>
      </c>
      <c r="G44" s="30" t="s">
        <v>15</v>
      </c>
      <c r="O44" s="17">
        <f>'12月'!$C44</f>
        <v>41</v>
      </c>
      <c r="P44">
        <f>'12月'!$D44*'12月'!$C44</f>
        <v>22714</v>
      </c>
      <c r="Q44">
        <f>'12月'!$E44*'12月'!$C44</f>
        <v>20869</v>
      </c>
      <c r="R44">
        <f>'12月'!$F44*'12月'!$C44</f>
        <v>43583</v>
      </c>
    </row>
    <row r="45" spans="1:18">
      <c r="A45" s="26" t="str">
        <f t="shared" si="3"/>
        <v>2001/12末</v>
      </c>
      <c r="B45" s="26" t="str">
        <f t="shared" si="3"/>
        <v>平成13/12末</v>
      </c>
      <c r="C45" s="43">
        <v>42</v>
      </c>
      <c r="D45" s="43">
        <v>599</v>
      </c>
      <c r="E45" s="43">
        <v>550</v>
      </c>
      <c r="F45" s="43">
        <v>1149</v>
      </c>
      <c r="G45" s="30" t="s">
        <v>15</v>
      </c>
      <c r="O45" s="17">
        <f>'12月'!$C45</f>
        <v>42</v>
      </c>
      <c r="P45">
        <f>'12月'!$D45*'12月'!$C45</f>
        <v>25158</v>
      </c>
      <c r="Q45">
        <f>'12月'!$E45*'12月'!$C45</f>
        <v>23100</v>
      </c>
      <c r="R45">
        <f>'12月'!$F45*'12月'!$C45</f>
        <v>48258</v>
      </c>
    </row>
    <row r="46" spans="1:18">
      <c r="A46" s="26" t="str">
        <f t="shared" si="3"/>
        <v>2001/12末</v>
      </c>
      <c r="B46" s="26" t="str">
        <f t="shared" si="3"/>
        <v>平成13/12末</v>
      </c>
      <c r="C46" s="43">
        <v>43</v>
      </c>
      <c r="D46" s="43">
        <v>631</v>
      </c>
      <c r="E46" s="43">
        <v>544</v>
      </c>
      <c r="F46" s="43">
        <v>1175</v>
      </c>
      <c r="G46" s="30" t="s">
        <v>15</v>
      </c>
      <c r="O46" s="17">
        <f>'12月'!$C46</f>
        <v>43</v>
      </c>
      <c r="P46">
        <f>'12月'!$D46*'12月'!$C46</f>
        <v>27133</v>
      </c>
      <c r="Q46">
        <f>'12月'!$E46*'12月'!$C46</f>
        <v>23392</v>
      </c>
      <c r="R46">
        <f>'12月'!$F46*'12月'!$C46</f>
        <v>50525</v>
      </c>
    </row>
    <row r="47" spans="1:18">
      <c r="A47" s="26" t="str">
        <f t="shared" si="3"/>
        <v>2001/12末</v>
      </c>
      <c r="B47" s="26" t="str">
        <f t="shared" si="3"/>
        <v>平成13/12末</v>
      </c>
      <c r="C47" s="43">
        <v>44</v>
      </c>
      <c r="D47" s="43">
        <v>545</v>
      </c>
      <c r="E47" s="43">
        <v>517</v>
      </c>
      <c r="F47" s="43">
        <v>1062</v>
      </c>
      <c r="G47" s="30" t="s">
        <v>15</v>
      </c>
      <c r="O47" s="17">
        <f>'12月'!$C47</f>
        <v>44</v>
      </c>
      <c r="P47">
        <f>'12月'!$D47*'12月'!$C47</f>
        <v>23980</v>
      </c>
      <c r="Q47">
        <f>'12月'!$E47*'12月'!$C47</f>
        <v>22748</v>
      </c>
      <c r="R47">
        <f>'12月'!$F47*'12月'!$C47</f>
        <v>46728</v>
      </c>
    </row>
    <row r="48" spans="1:18">
      <c r="A48" s="26" t="str">
        <f t="shared" si="3"/>
        <v>2001/12末</v>
      </c>
      <c r="B48" s="26" t="str">
        <f t="shared" si="3"/>
        <v>平成13/12末</v>
      </c>
      <c r="C48" s="43">
        <v>45</v>
      </c>
      <c r="D48" s="43">
        <v>596</v>
      </c>
      <c r="E48" s="43">
        <v>552</v>
      </c>
      <c r="F48" s="43">
        <v>1148</v>
      </c>
      <c r="G48" s="30" t="s">
        <v>15</v>
      </c>
      <c r="O48" s="17">
        <f>'12月'!$C48</f>
        <v>45</v>
      </c>
      <c r="P48">
        <f>'12月'!$D48*'12月'!$C48</f>
        <v>26820</v>
      </c>
      <c r="Q48">
        <f>'12月'!$E48*'12月'!$C48</f>
        <v>24840</v>
      </c>
      <c r="R48">
        <f>'12月'!$F48*'12月'!$C48</f>
        <v>51660</v>
      </c>
    </row>
    <row r="49" spans="1:18">
      <c r="A49" s="26" t="str">
        <f t="shared" si="3"/>
        <v>2001/12末</v>
      </c>
      <c r="B49" s="26" t="str">
        <f t="shared" si="3"/>
        <v>平成13/12末</v>
      </c>
      <c r="C49" s="43">
        <v>46</v>
      </c>
      <c r="D49" s="43">
        <v>581</v>
      </c>
      <c r="E49" s="43">
        <v>583</v>
      </c>
      <c r="F49" s="43">
        <v>1164</v>
      </c>
      <c r="G49" s="30" t="s">
        <v>15</v>
      </c>
      <c r="O49" s="17">
        <f>'12月'!$C49</f>
        <v>46</v>
      </c>
      <c r="P49">
        <f>'12月'!$D49*'12月'!$C49</f>
        <v>26726</v>
      </c>
      <c r="Q49">
        <f>'12月'!$E49*'12月'!$C49</f>
        <v>26818</v>
      </c>
      <c r="R49">
        <f>'12月'!$F49*'12月'!$C49</f>
        <v>53544</v>
      </c>
    </row>
    <row r="50" spans="1:18">
      <c r="A50" s="26" t="str">
        <f t="shared" si="3"/>
        <v>2001/12末</v>
      </c>
      <c r="B50" s="26" t="str">
        <f t="shared" si="3"/>
        <v>平成13/12末</v>
      </c>
      <c r="C50" s="43">
        <v>47</v>
      </c>
      <c r="D50" s="43">
        <v>614</v>
      </c>
      <c r="E50" s="43">
        <v>576</v>
      </c>
      <c r="F50" s="43">
        <v>1190</v>
      </c>
      <c r="G50" s="30" t="s">
        <v>15</v>
      </c>
      <c r="O50" s="17">
        <f>'12月'!$C50</f>
        <v>47</v>
      </c>
      <c r="P50">
        <f>'12月'!$D50*'12月'!$C50</f>
        <v>28858</v>
      </c>
      <c r="Q50">
        <f>'12月'!$E50*'12月'!$C50</f>
        <v>27072</v>
      </c>
      <c r="R50">
        <f>'12月'!$F50*'12月'!$C50</f>
        <v>55930</v>
      </c>
    </row>
    <row r="51" spans="1:18">
      <c r="A51" s="26" t="str">
        <f t="shared" si="3"/>
        <v>2001/12末</v>
      </c>
      <c r="B51" s="26" t="str">
        <f t="shared" si="3"/>
        <v>平成13/12末</v>
      </c>
      <c r="C51" s="43">
        <v>48</v>
      </c>
      <c r="D51" s="43">
        <v>633</v>
      </c>
      <c r="E51" s="43">
        <v>590</v>
      </c>
      <c r="F51" s="43">
        <v>1223</v>
      </c>
      <c r="G51" s="30" t="s">
        <v>15</v>
      </c>
      <c r="O51" s="17">
        <f>'12月'!$C51</f>
        <v>48</v>
      </c>
      <c r="P51">
        <f>'12月'!$D51*'12月'!$C51</f>
        <v>30384</v>
      </c>
      <c r="Q51">
        <f>'12月'!$E51*'12月'!$C51</f>
        <v>28320</v>
      </c>
      <c r="R51">
        <f>'12月'!$F51*'12月'!$C51</f>
        <v>58704</v>
      </c>
    </row>
    <row r="52" spans="1:18">
      <c r="A52" s="26" t="str">
        <f t="shared" si="3"/>
        <v>2001/12末</v>
      </c>
      <c r="B52" s="26" t="str">
        <f t="shared" si="3"/>
        <v>平成13/12末</v>
      </c>
      <c r="C52" s="43">
        <v>49</v>
      </c>
      <c r="D52" s="43">
        <v>663</v>
      </c>
      <c r="E52" s="43">
        <v>609</v>
      </c>
      <c r="F52" s="43">
        <v>1272</v>
      </c>
      <c r="G52" s="30" t="s">
        <v>15</v>
      </c>
      <c r="O52" s="17">
        <f>'12月'!$C52</f>
        <v>49</v>
      </c>
      <c r="P52">
        <f>'12月'!$D52*'12月'!$C52</f>
        <v>32487</v>
      </c>
      <c r="Q52">
        <f>'12月'!$E52*'12月'!$C52</f>
        <v>29841</v>
      </c>
      <c r="R52">
        <f>'12月'!$F52*'12月'!$C52</f>
        <v>62328</v>
      </c>
    </row>
    <row r="53" spans="1:18">
      <c r="A53" s="26" t="str">
        <f t="shared" ref="A53:B68" si="4">A52</f>
        <v>2001/12末</v>
      </c>
      <c r="B53" s="26" t="str">
        <f t="shared" si="4"/>
        <v>平成13/12末</v>
      </c>
      <c r="C53" s="43">
        <v>50</v>
      </c>
      <c r="D53" s="43">
        <v>711</v>
      </c>
      <c r="E53" s="43">
        <v>654</v>
      </c>
      <c r="F53" s="43">
        <v>1365</v>
      </c>
      <c r="G53" s="30" t="s">
        <v>15</v>
      </c>
      <c r="O53" s="17">
        <f>'12月'!$C53</f>
        <v>50</v>
      </c>
      <c r="P53">
        <f>'12月'!$D53*'12月'!$C53</f>
        <v>35550</v>
      </c>
      <c r="Q53">
        <f>'12月'!$E53*'12月'!$C53</f>
        <v>32700</v>
      </c>
      <c r="R53">
        <f>'12月'!$F53*'12月'!$C53</f>
        <v>68250</v>
      </c>
    </row>
    <row r="54" spans="1:18">
      <c r="A54" s="26" t="str">
        <f t="shared" si="4"/>
        <v>2001/12末</v>
      </c>
      <c r="B54" s="26" t="str">
        <f t="shared" si="4"/>
        <v>平成13/12末</v>
      </c>
      <c r="C54" s="43">
        <v>51</v>
      </c>
      <c r="D54" s="43">
        <v>714</v>
      </c>
      <c r="E54" s="43">
        <v>687</v>
      </c>
      <c r="F54" s="43">
        <v>1401</v>
      </c>
      <c r="G54" s="30" t="s">
        <v>15</v>
      </c>
      <c r="O54" s="17">
        <f>'12月'!$C54</f>
        <v>51</v>
      </c>
      <c r="P54">
        <f>'12月'!$D54*'12月'!$C54</f>
        <v>36414</v>
      </c>
      <c r="Q54">
        <f>'12月'!$E54*'12月'!$C54</f>
        <v>35037</v>
      </c>
      <c r="R54">
        <f>'12月'!$F54*'12月'!$C54</f>
        <v>71451</v>
      </c>
    </row>
    <row r="55" spans="1:18">
      <c r="A55" s="26" t="str">
        <f t="shared" si="4"/>
        <v>2001/12末</v>
      </c>
      <c r="B55" s="26" t="str">
        <f t="shared" si="4"/>
        <v>平成13/12末</v>
      </c>
      <c r="C55" s="43">
        <v>52</v>
      </c>
      <c r="D55" s="43">
        <v>802</v>
      </c>
      <c r="E55" s="43">
        <v>817</v>
      </c>
      <c r="F55" s="43">
        <v>1619</v>
      </c>
      <c r="G55" s="30" t="s">
        <v>15</v>
      </c>
      <c r="O55" s="17">
        <f>'12月'!$C55</f>
        <v>52</v>
      </c>
      <c r="P55">
        <f>'12月'!$D55*'12月'!$C55</f>
        <v>41704</v>
      </c>
      <c r="Q55">
        <f>'12月'!$E55*'12月'!$C55</f>
        <v>42484</v>
      </c>
      <c r="R55">
        <f>'12月'!$F55*'12月'!$C55</f>
        <v>84188</v>
      </c>
    </row>
    <row r="56" spans="1:18">
      <c r="A56" s="26" t="str">
        <f t="shared" si="4"/>
        <v>2001/12末</v>
      </c>
      <c r="B56" s="26" t="str">
        <f t="shared" si="4"/>
        <v>平成13/12末</v>
      </c>
      <c r="C56" s="43">
        <v>53</v>
      </c>
      <c r="D56" s="43">
        <v>873</v>
      </c>
      <c r="E56" s="43">
        <v>751</v>
      </c>
      <c r="F56" s="43">
        <v>1624</v>
      </c>
      <c r="G56" s="30" t="s">
        <v>15</v>
      </c>
      <c r="O56" s="17">
        <f>'12月'!$C56</f>
        <v>53</v>
      </c>
      <c r="P56">
        <f>'12月'!$D56*'12月'!$C56</f>
        <v>46269</v>
      </c>
      <c r="Q56">
        <f>'12月'!$E56*'12月'!$C56</f>
        <v>39803</v>
      </c>
      <c r="R56">
        <f>'12月'!$F56*'12月'!$C56</f>
        <v>86072</v>
      </c>
    </row>
    <row r="57" spans="1:18">
      <c r="A57" s="26" t="str">
        <f t="shared" si="4"/>
        <v>2001/12末</v>
      </c>
      <c r="B57" s="26" t="str">
        <f t="shared" si="4"/>
        <v>平成13/12末</v>
      </c>
      <c r="C57" s="43">
        <v>54</v>
      </c>
      <c r="D57" s="43">
        <v>771</v>
      </c>
      <c r="E57" s="43">
        <v>699</v>
      </c>
      <c r="F57" s="43">
        <v>1470</v>
      </c>
      <c r="G57" s="30" t="s">
        <v>15</v>
      </c>
      <c r="O57" s="17">
        <f>'12月'!$C57</f>
        <v>54</v>
      </c>
      <c r="P57">
        <f>'12月'!$D57*'12月'!$C57</f>
        <v>41634</v>
      </c>
      <c r="Q57">
        <f>'12月'!$E57*'12月'!$C57</f>
        <v>37746</v>
      </c>
      <c r="R57">
        <f>'12月'!$F57*'12月'!$C57</f>
        <v>79380</v>
      </c>
    </row>
    <row r="58" spans="1:18">
      <c r="A58" s="26" t="str">
        <f t="shared" si="4"/>
        <v>2001/12末</v>
      </c>
      <c r="B58" s="26" t="str">
        <f t="shared" si="4"/>
        <v>平成13/12末</v>
      </c>
      <c r="C58" s="43">
        <v>55</v>
      </c>
      <c r="D58" s="43">
        <v>514</v>
      </c>
      <c r="E58" s="43">
        <v>444</v>
      </c>
      <c r="F58" s="43">
        <v>958</v>
      </c>
      <c r="G58" s="30" t="s">
        <v>15</v>
      </c>
      <c r="O58" s="17">
        <f>'12月'!$C58</f>
        <v>55</v>
      </c>
      <c r="P58">
        <f>'12月'!$D58*'12月'!$C58</f>
        <v>28270</v>
      </c>
      <c r="Q58">
        <f>'12月'!$E58*'12月'!$C58</f>
        <v>24420</v>
      </c>
      <c r="R58">
        <f>'12月'!$F58*'12月'!$C58</f>
        <v>52690</v>
      </c>
    </row>
    <row r="59" spans="1:18">
      <c r="A59" s="26" t="str">
        <f t="shared" si="4"/>
        <v>2001/12末</v>
      </c>
      <c r="B59" s="26" t="str">
        <f t="shared" si="4"/>
        <v>平成13/12末</v>
      </c>
      <c r="C59" s="43">
        <v>56</v>
      </c>
      <c r="D59" s="43">
        <v>456</v>
      </c>
      <c r="E59" s="43">
        <v>457</v>
      </c>
      <c r="F59" s="43">
        <v>913</v>
      </c>
      <c r="G59" s="30" t="s">
        <v>15</v>
      </c>
      <c r="O59" s="17">
        <f>'12月'!$C59</f>
        <v>56</v>
      </c>
      <c r="P59">
        <f>'12月'!$D59*'12月'!$C59</f>
        <v>25536</v>
      </c>
      <c r="Q59">
        <f>'12月'!$E59*'12月'!$C59</f>
        <v>25592</v>
      </c>
      <c r="R59">
        <f>'12月'!$F59*'12月'!$C59</f>
        <v>51128</v>
      </c>
    </row>
    <row r="60" spans="1:18">
      <c r="A60" s="26" t="str">
        <f t="shared" si="4"/>
        <v>2001/12末</v>
      </c>
      <c r="B60" s="26" t="str">
        <f t="shared" si="4"/>
        <v>平成13/12末</v>
      </c>
      <c r="C60" s="43">
        <v>57</v>
      </c>
      <c r="D60" s="43">
        <v>536</v>
      </c>
      <c r="E60" s="43">
        <v>534</v>
      </c>
      <c r="F60" s="43">
        <v>1070</v>
      </c>
      <c r="G60" s="30" t="s">
        <v>15</v>
      </c>
      <c r="O60" s="17">
        <f>'12月'!$C60</f>
        <v>57</v>
      </c>
      <c r="P60">
        <f>'12月'!$D60*'12月'!$C60</f>
        <v>30552</v>
      </c>
      <c r="Q60">
        <f>'12月'!$E60*'12月'!$C60</f>
        <v>30438</v>
      </c>
      <c r="R60">
        <f>'12月'!$F60*'12月'!$C60</f>
        <v>60990</v>
      </c>
    </row>
    <row r="61" spans="1:18">
      <c r="A61" s="26" t="str">
        <f t="shared" si="4"/>
        <v>2001/12末</v>
      </c>
      <c r="B61" s="26" t="str">
        <f t="shared" si="4"/>
        <v>平成13/12末</v>
      </c>
      <c r="C61" s="43">
        <v>58</v>
      </c>
      <c r="D61" s="43">
        <v>555</v>
      </c>
      <c r="E61" s="43">
        <v>578</v>
      </c>
      <c r="F61" s="43">
        <v>1133</v>
      </c>
      <c r="G61" s="30" t="s">
        <v>15</v>
      </c>
      <c r="O61" s="17">
        <f>'12月'!$C61</f>
        <v>58</v>
      </c>
      <c r="P61">
        <f>'12月'!$D61*'12月'!$C61</f>
        <v>32190</v>
      </c>
      <c r="Q61">
        <f>'12月'!$E61*'12月'!$C61</f>
        <v>33524</v>
      </c>
      <c r="R61">
        <f>'12月'!$F61*'12月'!$C61</f>
        <v>65714</v>
      </c>
    </row>
    <row r="62" spans="1:18">
      <c r="A62" s="26" t="str">
        <f t="shared" si="4"/>
        <v>2001/12末</v>
      </c>
      <c r="B62" s="26" t="str">
        <f t="shared" si="4"/>
        <v>平成13/12末</v>
      </c>
      <c r="C62" s="43">
        <v>59</v>
      </c>
      <c r="D62" s="43">
        <v>580</v>
      </c>
      <c r="E62" s="43">
        <v>548</v>
      </c>
      <c r="F62" s="43">
        <v>1128</v>
      </c>
      <c r="G62" s="30" t="s">
        <v>15</v>
      </c>
      <c r="O62" s="17">
        <f>'12月'!$C62</f>
        <v>59</v>
      </c>
      <c r="P62">
        <f>'12月'!$D62*'12月'!$C62</f>
        <v>34220</v>
      </c>
      <c r="Q62">
        <f>'12月'!$E62*'12月'!$C62</f>
        <v>32332</v>
      </c>
      <c r="R62">
        <f>'12月'!$F62*'12月'!$C62</f>
        <v>66552</v>
      </c>
    </row>
    <row r="63" spans="1:18">
      <c r="A63" s="26" t="str">
        <f t="shared" si="4"/>
        <v>2001/12末</v>
      </c>
      <c r="B63" s="26" t="str">
        <f t="shared" si="4"/>
        <v>平成13/12末</v>
      </c>
      <c r="C63" s="43">
        <v>60</v>
      </c>
      <c r="D63" s="43">
        <v>565</v>
      </c>
      <c r="E63" s="43">
        <v>582</v>
      </c>
      <c r="F63" s="43">
        <v>1147</v>
      </c>
      <c r="G63" s="30" t="s">
        <v>15</v>
      </c>
      <c r="O63" s="17">
        <f>'12月'!$C63</f>
        <v>60</v>
      </c>
      <c r="P63">
        <f>'12月'!$D63*'12月'!$C63</f>
        <v>33900</v>
      </c>
      <c r="Q63">
        <f>'12月'!$E63*'12月'!$C63</f>
        <v>34920</v>
      </c>
      <c r="R63">
        <f>'12月'!$F63*'12月'!$C63</f>
        <v>68820</v>
      </c>
    </row>
    <row r="64" spans="1:18">
      <c r="A64" s="26" t="str">
        <f t="shared" si="4"/>
        <v>2001/12末</v>
      </c>
      <c r="B64" s="26" t="str">
        <f t="shared" si="4"/>
        <v>平成13/12末</v>
      </c>
      <c r="C64" s="43">
        <v>61</v>
      </c>
      <c r="D64" s="43">
        <v>502</v>
      </c>
      <c r="E64" s="43">
        <v>544</v>
      </c>
      <c r="F64" s="43">
        <v>1046</v>
      </c>
      <c r="G64" s="30" t="s">
        <v>15</v>
      </c>
      <c r="O64" s="17">
        <f>'12月'!$C64</f>
        <v>61</v>
      </c>
      <c r="P64">
        <f>'12月'!$D64*'12月'!$C64</f>
        <v>30622</v>
      </c>
      <c r="Q64">
        <f>'12月'!$E64*'12月'!$C64</f>
        <v>33184</v>
      </c>
      <c r="R64">
        <f>'12月'!$F64*'12月'!$C64</f>
        <v>63806</v>
      </c>
    </row>
    <row r="65" spans="1:18">
      <c r="A65" s="26" t="str">
        <f t="shared" si="4"/>
        <v>2001/12末</v>
      </c>
      <c r="B65" s="26" t="str">
        <f t="shared" si="4"/>
        <v>平成13/12末</v>
      </c>
      <c r="C65" s="43">
        <v>62</v>
      </c>
      <c r="D65" s="43">
        <v>499</v>
      </c>
      <c r="E65" s="43">
        <v>472</v>
      </c>
      <c r="F65" s="43">
        <v>971</v>
      </c>
      <c r="G65" s="30" t="s">
        <v>15</v>
      </c>
      <c r="O65" s="17">
        <f>'12月'!$C65</f>
        <v>62</v>
      </c>
      <c r="P65">
        <f>'12月'!$D65*'12月'!$C65</f>
        <v>30938</v>
      </c>
      <c r="Q65">
        <f>'12月'!$E65*'12月'!$C65</f>
        <v>29264</v>
      </c>
      <c r="R65">
        <f>'12月'!$F65*'12月'!$C65</f>
        <v>60202</v>
      </c>
    </row>
    <row r="66" spans="1:18">
      <c r="A66" s="26" t="str">
        <f t="shared" si="4"/>
        <v>2001/12末</v>
      </c>
      <c r="B66" s="26" t="str">
        <f t="shared" si="4"/>
        <v>平成13/12末</v>
      </c>
      <c r="C66" s="43">
        <v>63</v>
      </c>
      <c r="D66" s="43">
        <v>479</v>
      </c>
      <c r="E66" s="43">
        <v>543</v>
      </c>
      <c r="F66" s="43">
        <v>1022</v>
      </c>
      <c r="G66" s="30" t="s">
        <v>15</v>
      </c>
      <c r="O66" s="17">
        <f>'12月'!$C66</f>
        <v>63</v>
      </c>
      <c r="P66">
        <f>'12月'!$D66*'12月'!$C66</f>
        <v>30177</v>
      </c>
      <c r="Q66">
        <f>'12月'!$E66*'12月'!$C66</f>
        <v>34209</v>
      </c>
      <c r="R66">
        <f>'12月'!$F66*'12月'!$C66</f>
        <v>64386</v>
      </c>
    </row>
    <row r="67" spans="1:18">
      <c r="A67" s="26" t="str">
        <f t="shared" si="4"/>
        <v>2001/12末</v>
      </c>
      <c r="B67" s="26" t="str">
        <f t="shared" si="4"/>
        <v>平成13/12末</v>
      </c>
      <c r="C67" s="43">
        <v>64</v>
      </c>
      <c r="D67" s="43">
        <v>489</v>
      </c>
      <c r="E67" s="43">
        <v>572</v>
      </c>
      <c r="F67" s="43">
        <v>1061</v>
      </c>
      <c r="G67" s="30" t="s">
        <v>15</v>
      </c>
      <c r="O67" s="17">
        <f>'12月'!$C67</f>
        <v>64</v>
      </c>
      <c r="P67">
        <f>'12月'!$D67*'12月'!$C67</f>
        <v>31296</v>
      </c>
      <c r="Q67">
        <f>'12月'!$E67*'12月'!$C67</f>
        <v>36608</v>
      </c>
      <c r="R67">
        <f>'12月'!$F67*'12月'!$C67</f>
        <v>67904</v>
      </c>
    </row>
    <row r="68" spans="1:18">
      <c r="A68" s="25" t="str">
        <f t="shared" si="4"/>
        <v>2001/12末</v>
      </c>
      <c r="B68" s="25" t="str">
        <f t="shared" si="4"/>
        <v>平成13/12末</v>
      </c>
      <c r="C68" s="42">
        <v>65</v>
      </c>
      <c r="D68" s="42">
        <v>458</v>
      </c>
      <c r="E68" s="42">
        <v>579</v>
      </c>
      <c r="F68" s="42">
        <v>1037</v>
      </c>
      <c r="G68" s="29" t="s">
        <v>16</v>
      </c>
      <c r="O68" s="23">
        <f>'12月'!$C68</f>
        <v>65</v>
      </c>
      <c r="P68" s="24">
        <f>'12月'!$D68*'12月'!$C68</f>
        <v>29770</v>
      </c>
      <c r="Q68" s="24">
        <f>'12月'!$E68*'12月'!$C68</f>
        <v>37635</v>
      </c>
      <c r="R68" s="24">
        <f>'12月'!$F68*'12月'!$C68</f>
        <v>67405</v>
      </c>
    </row>
    <row r="69" spans="1:18">
      <c r="A69" s="26" t="str">
        <f t="shared" ref="A69:B84" si="5">A68</f>
        <v>2001/12末</v>
      </c>
      <c r="B69" s="26" t="str">
        <f t="shared" si="5"/>
        <v>平成13/12末</v>
      </c>
      <c r="C69" s="43">
        <v>66</v>
      </c>
      <c r="D69" s="43">
        <v>546</v>
      </c>
      <c r="E69" s="43">
        <v>568</v>
      </c>
      <c r="F69" s="43">
        <v>1114</v>
      </c>
      <c r="G69" s="30" t="s">
        <v>16</v>
      </c>
      <c r="O69" s="17">
        <f>'12月'!$C69</f>
        <v>66</v>
      </c>
      <c r="P69">
        <f>'12月'!$D69*'12月'!$C69</f>
        <v>36036</v>
      </c>
      <c r="Q69">
        <f>'12月'!$E69*'12月'!$C69</f>
        <v>37488</v>
      </c>
      <c r="R69">
        <f>'12月'!$F69*'12月'!$C69</f>
        <v>73524</v>
      </c>
    </row>
    <row r="70" spans="1:18">
      <c r="A70" s="26" t="str">
        <f t="shared" si="5"/>
        <v>2001/12末</v>
      </c>
      <c r="B70" s="26" t="str">
        <f t="shared" si="5"/>
        <v>平成13/12末</v>
      </c>
      <c r="C70" s="43">
        <v>67</v>
      </c>
      <c r="D70" s="43">
        <v>474</v>
      </c>
      <c r="E70" s="43">
        <v>619</v>
      </c>
      <c r="F70" s="43">
        <v>1093</v>
      </c>
      <c r="G70" s="30" t="s">
        <v>16</v>
      </c>
      <c r="O70" s="17">
        <f>'12月'!$C70</f>
        <v>67</v>
      </c>
      <c r="P70">
        <f>'12月'!$D70*'12月'!$C70</f>
        <v>31758</v>
      </c>
      <c r="Q70">
        <f>'12月'!$E70*'12月'!$C70</f>
        <v>41473</v>
      </c>
      <c r="R70">
        <f>'12月'!$F70*'12月'!$C70</f>
        <v>73231</v>
      </c>
    </row>
    <row r="71" spans="1:18">
      <c r="A71" s="26" t="str">
        <f t="shared" si="5"/>
        <v>2001/12末</v>
      </c>
      <c r="B71" s="26" t="str">
        <f t="shared" si="5"/>
        <v>平成13/12末</v>
      </c>
      <c r="C71" s="43">
        <v>68</v>
      </c>
      <c r="D71" s="43">
        <v>482</v>
      </c>
      <c r="E71" s="43">
        <v>579</v>
      </c>
      <c r="F71" s="43">
        <v>1061</v>
      </c>
      <c r="G71" s="30" t="s">
        <v>16</v>
      </c>
      <c r="O71" s="17">
        <f>'12月'!$C71</f>
        <v>68</v>
      </c>
      <c r="P71">
        <f>'12月'!$D71*'12月'!$C71</f>
        <v>32776</v>
      </c>
      <c r="Q71">
        <f>'12月'!$E71*'12月'!$C71</f>
        <v>39372</v>
      </c>
      <c r="R71">
        <f>'12月'!$F71*'12月'!$C71</f>
        <v>72148</v>
      </c>
    </row>
    <row r="72" spans="1:18">
      <c r="A72" s="26" t="str">
        <f t="shared" si="5"/>
        <v>2001/12末</v>
      </c>
      <c r="B72" s="26" t="str">
        <f t="shared" si="5"/>
        <v>平成13/12末</v>
      </c>
      <c r="C72" s="43">
        <v>69</v>
      </c>
      <c r="D72" s="43">
        <v>540</v>
      </c>
      <c r="E72" s="43">
        <v>626</v>
      </c>
      <c r="F72" s="43">
        <v>1166</v>
      </c>
      <c r="G72" s="30" t="s">
        <v>16</v>
      </c>
      <c r="O72" s="17">
        <f>'12月'!$C72</f>
        <v>69</v>
      </c>
      <c r="P72">
        <f>'12月'!$D72*'12月'!$C72</f>
        <v>37260</v>
      </c>
      <c r="Q72">
        <f>'12月'!$E72*'12月'!$C72</f>
        <v>43194</v>
      </c>
      <c r="R72">
        <f>'12月'!$F72*'12月'!$C72</f>
        <v>80454</v>
      </c>
    </row>
    <row r="73" spans="1:18">
      <c r="A73" s="26" t="str">
        <f t="shared" si="5"/>
        <v>2001/12末</v>
      </c>
      <c r="B73" s="26" t="str">
        <f t="shared" si="5"/>
        <v>平成13/12末</v>
      </c>
      <c r="C73" s="43">
        <v>70</v>
      </c>
      <c r="D73" s="43">
        <v>490</v>
      </c>
      <c r="E73" s="43">
        <v>633</v>
      </c>
      <c r="F73" s="43">
        <v>1123</v>
      </c>
      <c r="G73" s="30" t="s">
        <v>16</v>
      </c>
      <c r="O73" s="17">
        <f>'12月'!$C73</f>
        <v>70</v>
      </c>
      <c r="P73">
        <f>'12月'!$D73*'12月'!$C73</f>
        <v>34300</v>
      </c>
      <c r="Q73">
        <f>'12月'!$E73*'12月'!$C73</f>
        <v>44310</v>
      </c>
      <c r="R73">
        <f>'12月'!$F73*'12月'!$C73</f>
        <v>78610</v>
      </c>
    </row>
    <row r="74" spans="1:18">
      <c r="A74" s="26" t="str">
        <f t="shared" si="5"/>
        <v>2001/12末</v>
      </c>
      <c r="B74" s="26" t="str">
        <f t="shared" si="5"/>
        <v>平成13/12末</v>
      </c>
      <c r="C74" s="43">
        <v>71</v>
      </c>
      <c r="D74" s="43">
        <v>473</v>
      </c>
      <c r="E74" s="43">
        <v>537</v>
      </c>
      <c r="F74" s="43">
        <v>1010</v>
      </c>
      <c r="G74" s="30" t="s">
        <v>16</v>
      </c>
      <c r="O74" s="17">
        <f>'12月'!$C74</f>
        <v>71</v>
      </c>
      <c r="P74">
        <f>'12月'!$D74*'12月'!$C74</f>
        <v>33583</v>
      </c>
      <c r="Q74">
        <f>'12月'!$E74*'12月'!$C74</f>
        <v>38127</v>
      </c>
      <c r="R74">
        <f>'12月'!$F74*'12月'!$C74</f>
        <v>71710</v>
      </c>
    </row>
    <row r="75" spans="1:18">
      <c r="A75" s="26" t="str">
        <f t="shared" si="5"/>
        <v>2001/12末</v>
      </c>
      <c r="B75" s="26" t="str">
        <f t="shared" si="5"/>
        <v>平成13/12末</v>
      </c>
      <c r="C75" s="43">
        <v>72</v>
      </c>
      <c r="D75" s="43">
        <v>477</v>
      </c>
      <c r="E75" s="43">
        <v>580</v>
      </c>
      <c r="F75" s="43">
        <v>1057</v>
      </c>
      <c r="G75" s="30" t="s">
        <v>16</v>
      </c>
      <c r="O75" s="17">
        <f>'12月'!$C75</f>
        <v>72</v>
      </c>
      <c r="P75">
        <f>'12月'!$D75*'12月'!$C75</f>
        <v>34344</v>
      </c>
      <c r="Q75">
        <f>'12月'!$E75*'12月'!$C75</f>
        <v>41760</v>
      </c>
      <c r="R75">
        <f>'12月'!$F75*'12月'!$C75</f>
        <v>76104</v>
      </c>
    </row>
    <row r="76" spans="1:18">
      <c r="A76" s="26" t="str">
        <f t="shared" si="5"/>
        <v>2001/12末</v>
      </c>
      <c r="B76" s="26" t="str">
        <f t="shared" si="5"/>
        <v>平成13/12末</v>
      </c>
      <c r="C76" s="43">
        <v>73</v>
      </c>
      <c r="D76" s="43">
        <v>451</v>
      </c>
      <c r="E76" s="43">
        <v>563</v>
      </c>
      <c r="F76" s="43">
        <v>1014</v>
      </c>
      <c r="G76" s="30" t="s">
        <v>16</v>
      </c>
      <c r="O76" s="17">
        <f>'12月'!$C76</f>
        <v>73</v>
      </c>
      <c r="P76">
        <f>'12月'!$D76*'12月'!$C76</f>
        <v>32923</v>
      </c>
      <c r="Q76">
        <f>'12月'!$E76*'12月'!$C76</f>
        <v>41099</v>
      </c>
      <c r="R76">
        <f>'12月'!$F76*'12月'!$C76</f>
        <v>74022</v>
      </c>
    </row>
    <row r="77" spans="1:18">
      <c r="A77" s="57" t="str">
        <f t="shared" si="5"/>
        <v>2001/12末</v>
      </c>
      <c r="B77" s="57" t="str">
        <f t="shared" si="5"/>
        <v>平成13/12末</v>
      </c>
      <c r="C77" s="60">
        <v>74</v>
      </c>
      <c r="D77" s="60">
        <v>407</v>
      </c>
      <c r="E77" s="60">
        <v>596</v>
      </c>
      <c r="F77" s="60">
        <v>1003</v>
      </c>
      <c r="G77" s="61" t="s">
        <v>16</v>
      </c>
      <c r="O77" s="17">
        <f>'12月'!$C77</f>
        <v>74</v>
      </c>
      <c r="P77">
        <f>'12月'!$D77*'12月'!$C77</f>
        <v>30118</v>
      </c>
      <c r="Q77">
        <f>'12月'!$E77*'12月'!$C77</f>
        <v>44104</v>
      </c>
      <c r="R77">
        <f>'12月'!$F77*'12月'!$C77</f>
        <v>74222</v>
      </c>
    </row>
    <row r="78" spans="1:18">
      <c r="A78" s="50" t="str">
        <f t="shared" si="5"/>
        <v>2001/12末</v>
      </c>
      <c r="B78" s="50" t="str">
        <f t="shared" si="5"/>
        <v>平成13/12末</v>
      </c>
      <c r="C78" s="59">
        <v>75</v>
      </c>
      <c r="D78" s="59">
        <v>427</v>
      </c>
      <c r="E78" s="59">
        <v>570</v>
      </c>
      <c r="F78" s="59">
        <v>997</v>
      </c>
      <c r="G78" s="52" t="s">
        <v>16</v>
      </c>
      <c r="O78" s="17">
        <f>'12月'!$C78</f>
        <v>75</v>
      </c>
      <c r="P78">
        <f>'12月'!$D78*'12月'!$C78</f>
        <v>32025</v>
      </c>
      <c r="Q78">
        <f>'12月'!$E78*'12月'!$C78</f>
        <v>42750</v>
      </c>
      <c r="R78">
        <f>'12月'!$F78*'12月'!$C78</f>
        <v>74775</v>
      </c>
    </row>
    <row r="79" spans="1:18">
      <c r="A79" s="26" t="str">
        <f t="shared" si="5"/>
        <v>2001/12末</v>
      </c>
      <c r="B79" s="26" t="str">
        <f t="shared" si="5"/>
        <v>平成13/12末</v>
      </c>
      <c r="C79" s="43">
        <v>76</v>
      </c>
      <c r="D79" s="43">
        <v>366</v>
      </c>
      <c r="E79" s="43">
        <v>540</v>
      </c>
      <c r="F79" s="43">
        <v>906</v>
      </c>
      <c r="G79" s="30" t="s">
        <v>16</v>
      </c>
      <c r="O79" s="17">
        <f>'12月'!$C79</f>
        <v>76</v>
      </c>
      <c r="P79">
        <f>'12月'!$D79*'12月'!$C79</f>
        <v>27816</v>
      </c>
      <c r="Q79">
        <f>'12月'!$E79*'12月'!$C79</f>
        <v>41040</v>
      </c>
      <c r="R79">
        <f>'12月'!$F79*'12月'!$C79</f>
        <v>68856</v>
      </c>
    </row>
    <row r="80" spans="1:18">
      <c r="A80" s="26" t="str">
        <f t="shared" si="5"/>
        <v>2001/12末</v>
      </c>
      <c r="B80" s="26" t="str">
        <f t="shared" si="5"/>
        <v>平成13/12末</v>
      </c>
      <c r="C80" s="43">
        <v>77</v>
      </c>
      <c r="D80" s="43">
        <v>351</v>
      </c>
      <c r="E80" s="43">
        <v>500</v>
      </c>
      <c r="F80" s="43">
        <v>851</v>
      </c>
      <c r="G80" s="30" t="s">
        <v>16</v>
      </c>
      <c r="O80" s="17">
        <f>'12月'!$C80</f>
        <v>77</v>
      </c>
      <c r="P80">
        <f>'12月'!$D80*'12月'!$C80</f>
        <v>27027</v>
      </c>
      <c r="Q80">
        <f>'12月'!$E80*'12月'!$C80</f>
        <v>38500</v>
      </c>
      <c r="R80">
        <f>'12月'!$F80*'12月'!$C80</f>
        <v>65527</v>
      </c>
    </row>
    <row r="81" spans="1:18">
      <c r="A81" s="26" t="str">
        <f t="shared" si="5"/>
        <v>2001/12末</v>
      </c>
      <c r="B81" s="26" t="str">
        <f t="shared" si="5"/>
        <v>平成13/12末</v>
      </c>
      <c r="C81" s="43">
        <v>78</v>
      </c>
      <c r="D81" s="43">
        <v>296</v>
      </c>
      <c r="E81" s="43">
        <v>510</v>
      </c>
      <c r="F81" s="43">
        <v>806</v>
      </c>
      <c r="G81" s="30" t="s">
        <v>16</v>
      </c>
      <c r="O81" s="17">
        <f>'12月'!$C81</f>
        <v>78</v>
      </c>
      <c r="P81">
        <f>'12月'!$D81*'12月'!$C81</f>
        <v>23088</v>
      </c>
      <c r="Q81">
        <f>'12月'!$E81*'12月'!$C81</f>
        <v>39780</v>
      </c>
      <c r="R81">
        <f>'12月'!$F81*'12月'!$C81</f>
        <v>62868</v>
      </c>
    </row>
    <row r="82" spans="1:18">
      <c r="A82" s="26" t="str">
        <f t="shared" si="5"/>
        <v>2001/12末</v>
      </c>
      <c r="B82" s="26" t="str">
        <f t="shared" si="5"/>
        <v>平成13/12末</v>
      </c>
      <c r="C82" s="43">
        <v>79</v>
      </c>
      <c r="D82" s="43">
        <v>226</v>
      </c>
      <c r="E82" s="43">
        <v>427</v>
      </c>
      <c r="F82" s="43">
        <v>653</v>
      </c>
      <c r="G82" s="30" t="s">
        <v>16</v>
      </c>
      <c r="O82" s="17">
        <f>'12月'!$C82</f>
        <v>79</v>
      </c>
      <c r="P82">
        <f>'12月'!$D82*'12月'!$C82</f>
        <v>17854</v>
      </c>
      <c r="Q82">
        <f>'12月'!$E82*'12月'!$C82</f>
        <v>33733</v>
      </c>
      <c r="R82">
        <f>'12月'!$F82*'12月'!$C82</f>
        <v>51587</v>
      </c>
    </row>
    <row r="83" spans="1:18">
      <c r="A83" s="26" t="str">
        <f t="shared" si="5"/>
        <v>2001/12末</v>
      </c>
      <c r="B83" s="26" t="str">
        <f t="shared" si="5"/>
        <v>平成13/12末</v>
      </c>
      <c r="C83" s="43">
        <v>80</v>
      </c>
      <c r="D83" s="43">
        <v>233</v>
      </c>
      <c r="E83" s="43">
        <v>400</v>
      </c>
      <c r="F83" s="43">
        <v>633</v>
      </c>
      <c r="G83" s="30" t="s">
        <v>16</v>
      </c>
      <c r="O83" s="17">
        <f>'12月'!$C83</f>
        <v>80</v>
      </c>
      <c r="P83">
        <f>'12月'!$D83*'12月'!$C83</f>
        <v>18640</v>
      </c>
      <c r="Q83">
        <f>'12月'!$E83*'12月'!$C83</f>
        <v>32000</v>
      </c>
      <c r="R83">
        <f>'12月'!$F83*'12月'!$C83</f>
        <v>50640</v>
      </c>
    </row>
    <row r="84" spans="1:18">
      <c r="A84" s="26" t="str">
        <f t="shared" si="5"/>
        <v>2001/12末</v>
      </c>
      <c r="B84" s="26" t="str">
        <f t="shared" si="5"/>
        <v>平成13/12末</v>
      </c>
      <c r="C84" s="43">
        <v>81</v>
      </c>
      <c r="D84" s="43">
        <v>220</v>
      </c>
      <c r="E84" s="43">
        <v>395</v>
      </c>
      <c r="F84" s="43">
        <v>615</v>
      </c>
      <c r="G84" s="30" t="s">
        <v>16</v>
      </c>
      <c r="O84" s="17">
        <f>'12月'!$C84</f>
        <v>81</v>
      </c>
      <c r="P84">
        <f>'12月'!$D84*'12月'!$C84</f>
        <v>17820</v>
      </c>
      <c r="Q84">
        <f>'12月'!$E84*'12月'!$C84</f>
        <v>31995</v>
      </c>
      <c r="R84">
        <f>'12月'!$F84*'12月'!$C84</f>
        <v>49815</v>
      </c>
    </row>
    <row r="85" spans="1:18">
      <c r="A85" s="26" t="str">
        <f t="shared" ref="A85:B100" si="6">A84</f>
        <v>2001/12末</v>
      </c>
      <c r="B85" s="26" t="str">
        <f t="shared" si="6"/>
        <v>平成13/12末</v>
      </c>
      <c r="C85" s="43">
        <v>82</v>
      </c>
      <c r="D85" s="43">
        <v>202</v>
      </c>
      <c r="E85" s="43">
        <v>346</v>
      </c>
      <c r="F85" s="43">
        <v>548</v>
      </c>
      <c r="G85" s="30" t="s">
        <v>16</v>
      </c>
      <c r="O85" s="17">
        <f>'12月'!$C85</f>
        <v>82</v>
      </c>
      <c r="P85">
        <f>'12月'!$D85*'12月'!$C85</f>
        <v>16564</v>
      </c>
      <c r="Q85">
        <f>'12月'!$E85*'12月'!$C85</f>
        <v>28372</v>
      </c>
      <c r="R85">
        <f>'12月'!$F85*'12月'!$C85</f>
        <v>44936</v>
      </c>
    </row>
    <row r="86" spans="1:18">
      <c r="A86" s="26" t="str">
        <f t="shared" si="6"/>
        <v>2001/12末</v>
      </c>
      <c r="B86" s="26" t="str">
        <f t="shared" si="6"/>
        <v>平成13/12末</v>
      </c>
      <c r="C86" s="43">
        <v>83</v>
      </c>
      <c r="D86" s="43">
        <v>172</v>
      </c>
      <c r="E86" s="43">
        <v>311</v>
      </c>
      <c r="F86" s="43">
        <v>483</v>
      </c>
      <c r="G86" s="30" t="s">
        <v>16</v>
      </c>
      <c r="O86" s="17">
        <f>'12月'!$C86</f>
        <v>83</v>
      </c>
      <c r="P86">
        <f>'12月'!$D86*'12月'!$C86</f>
        <v>14276</v>
      </c>
      <c r="Q86">
        <f>'12月'!$E86*'12月'!$C86</f>
        <v>25813</v>
      </c>
      <c r="R86">
        <f>'12月'!$F86*'12月'!$C86</f>
        <v>40089</v>
      </c>
    </row>
    <row r="87" spans="1:18">
      <c r="A87" s="26" t="str">
        <f t="shared" si="6"/>
        <v>2001/12末</v>
      </c>
      <c r="B87" s="26" t="str">
        <f t="shared" si="6"/>
        <v>平成13/12末</v>
      </c>
      <c r="C87" s="43">
        <v>84</v>
      </c>
      <c r="D87" s="43">
        <v>148</v>
      </c>
      <c r="E87" s="43">
        <v>279</v>
      </c>
      <c r="F87" s="43">
        <v>427</v>
      </c>
      <c r="G87" s="30" t="s">
        <v>16</v>
      </c>
      <c r="O87" s="17">
        <f>'12月'!$C87</f>
        <v>84</v>
      </c>
      <c r="P87">
        <f>'12月'!$D87*'12月'!$C87</f>
        <v>12432</v>
      </c>
      <c r="Q87">
        <f>'12月'!$E87*'12月'!$C87</f>
        <v>23436</v>
      </c>
      <c r="R87">
        <f>'12月'!$F87*'12月'!$C87</f>
        <v>35868</v>
      </c>
    </row>
    <row r="88" spans="1:18">
      <c r="A88" s="26" t="str">
        <f t="shared" si="6"/>
        <v>2001/12末</v>
      </c>
      <c r="B88" s="26" t="str">
        <f t="shared" si="6"/>
        <v>平成13/12末</v>
      </c>
      <c r="C88" s="43">
        <v>85</v>
      </c>
      <c r="D88" s="43">
        <v>131</v>
      </c>
      <c r="E88" s="43">
        <v>260</v>
      </c>
      <c r="F88" s="43">
        <v>391</v>
      </c>
      <c r="G88" s="30" t="s">
        <v>16</v>
      </c>
      <c r="O88" s="17">
        <f>'12月'!$C88</f>
        <v>85</v>
      </c>
      <c r="P88">
        <f>'12月'!$D88*'12月'!$C88</f>
        <v>11135</v>
      </c>
      <c r="Q88">
        <f>'12月'!$E88*'12月'!$C88</f>
        <v>22100</v>
      </c>
      <c r="R88">
        <f>'12月'!$F88*'12月'!$C88</f>
        <v>33235</v>
      </c>
    </row>
    <row r="89" spans="1:18">
      <c r="A89" s="26" t="str">
        <f t="shared" si="6"/>
        <v>2001/12末</v>
      </c>
      <c r="B89" s="26" t="str">
        <f t="shared" si="6"/>
        <v>平成13/12末</v>
      </c>
      <c r="C89" s="43">
        <v>86</v>
      </c>
      <c r="D89" s="43">
        <v>121</v>
      </c>
      <c r="E89" s="43">
        <v>230</v>
      </c>
      <c r="F89" s="43">
        <v>351</v>
      </c>
      <c r="G89" s="30" t="s">
        <v>16</v>
      </c>
      <c r="O89" s="17">
        <f>'12月'!$C89</f>
        <v>86</v>
      </c>
      <c r="P89">
        <f>'12月'!$D89*'12月'!$C89</f>
        <v>10406</v>
      </c>
      <c r="Q89">
        <f>'12月'!$E89*'12月'!$C89</f>
        <v>19780</v>
      </c>
      <c r="R89">
        <f>'12月'!$F89*'12月'!$C89</f>
        <v>30186</v>
      </c>
    </row>
    <row r="90" spans="1:18">
      <c r="A90" s="26" t="str">
        <f t="shared" si="6"/>
        <v>2001/12末</v>
      </c>
      <c r="B90" s="26" t="str">
        <f t="shared" si="6"/>
        <v>平成13/12末</v>
      </c>
      <c r="C90" s="43">
        <v>87</v>
      </c>
      <c r="D90" s="43">
        <v>99</v>
      </c>
      <c r="E90" s="43">
        <v>218</v>
      </c>
      <c r="F90" s="43">
        <v>317</v>
      </c>
      <c r="G90" s="30" t="s">
        <v>16</v>
      </c>
      <c r="O90" s="17">
        <f>'12月'!$C90</f>
        <v>87</v>
      </c>
      <c r="P90">
        <f>'12月'!$D90*'12月'!$C90</f>
        <v>8613</v>
      </c>
      <c r="Q90">
        <f>'12月'!$E90*'12月'!$C90</f>
        <v>18966</v>
      </c>
      <c r="R90">
        <f>'12月'!$F90*'12月'!$C90</f>
        <v>27579</v>
      </c>
    </row>
    <row r="91" spans="1:18">
      <c r="A91" s="26" t="str">
        <f t="shared" si="6"/>
        <v>2001/12末</v>
      </c>
      <c r="B91" s="26" t="str">
        <f t="shared" si="6"/>
        <v>平成13/12末</v>
      </c>
      <c r="C91" s="43">
        <v>88</v>
      </c>
      <c r="D91" s="43">
        <v>69</v>
      </c>
      <c r="E91" s="43">
        <v>173</v>
      </c>
      <c r="F91" s="43">
        <v>242</v>
      </c>
      <c r="G91" s="30" t="s">
        <v>16</v>
      </c>
      <c r="O91" s="17">
        <f>'12月'!$C91</f>
        <v>88</v>
      </c>
      <c r="P91">
        <f>'12月'!$D91*'12月'!$C91</f>
        <v>6072</v>
      </c>
      <c r="Q91">
        <f>'12月'!$E91*'12月'!$C91</f>
        <v>15224</v>
      </c>
      <c r="R91">
        <f>'12月'!$F91*'12月'!$C91</f>
        <v>21296</v>
      </c>
    </row>
    <row r="92" spans="1:18">
      <c r="A92" s="26" t="str">
        <f t="shared" si="6"/>
        <v>2001/12末</v>
      </c>
      <c r="B92" s="26" t="str">
        <f t="shared" si="6"/>
        <v>平成13/12末</v>
      </c>
      <c r="C92" s="43">
        <v>89</v>
      </c>
      <c r="D92" s="43">
        <v>54</v>
      </c>
      <c r="E92" s="43">
        <v>152</v>
      </c>
      <c r="F92" s="43">
        <v>206</v>
      </c>
      <c r="G92" s="30" t="s">
        <v>16</v>
      </c>
      <c r="O92" s="17">
        <f>'12月'!$C92</f>
        <v>89</v>
      </c>
      <c r="P92">
        <f>'12月'!$D92*'12月'!$C92</f>
        <v>4806</v>
      </c>
      <c r="Q92">
        <f>'12月'!$E92*'12月'!$C92</f>
        <v>13528</v>
      </c>
      <c r="R92">
        <f>'12月'!$F92*'12月'!$C92</f>
        <v>18334</v>
      </c>
    </row>
    <row r="93" spans="1:18">
      <c r="A93" s="26" t="str">
        <f t="shared" si="6"/>
        <v>2001/12末</v>
      </c>
      <c r="B93" s="26" t="str">
        <f t="shared" si="6"/>
        <v>平成13/12末</v>
      </c>
      <c r="C93" s="43">
        <v>90</v>
      </c>
      <c r="D93" s="43">
        <v>41</v>
      </c>
      <c r="E93" s="43">
        <v>105</v>
      </c>
      <c r="F93" s="43">
        <v>146</v>
      </c>
      <c r="G93" s="30" t="s">
        <v>16</v>
      </c>
      <c r="O93" s="17">
        <f>'12月'!$C93</f>
        <v>90</v>
      </c>
      <c r="P93">
        <f>'12月'!$D93*'12月'!$C93</f>
        <v>3690</v>
      </c>
      <c r="Q93">
        <f>'12月'!$E93*'12月'!$C93</f>
        <v>9450</v>
      </c>
      <c r="R93">
        <f>'12月'!$F93*'12月'!$C93</f>
        <v>13140</v>
      </c>
    </row>
    <row r="94" spans="1:18">
      <c r="A94" s="26" t="str">
        <f t="shared" si="6"/>
        <v>2001/12末</v>
      </c>
      <c r="B94" s="26" t="str">
        <f t="shared" si="6"/>
        <v>平成13/12末</v>
      </c>
      <c r="C94" s="43">
        <v>91</v>
      </c>
      <c r="D94" s="43">
        <v>33</v>
      </c>
      <c r="E94" s="43">
        <v>104</v>
      </c>
      <c r="F94" s="43">
        <v>137</v>
      </c>
      <c r="G94" s="30" t="s">
        <v>16</v>
      </c>
      <c r="O94" s="17">
        <f>'12月'!$C94</f>
        <v>91</v>
      </c>
      <c r="P94">
        <f>'12月'!$D94*'12月'!$C94</f>
        <v>3003</v>
      </c>
      <c r="Q94">
        <f>'12月'!$E94*'12月'!$C94</f>
        <v>9464</v>
      </c>
      <c r="R94">
        <f>'12月'!$F94*'12月'!$C94</f>
        <v>12467</v>
      </c>
    </row>
    <row r="95" spans="1:18">
      <c r="A95" s="26" t="str">
        <f t="shared" si="6"/>
        <v>2001/12末</v>
      </c>
      <c r="B95" s="26" t="str">
        <f t="shared" si="6"/>
        <v>平成13/12末</v>
      </c>
      <c r="C95" s="43">
        <v>92</v>
      </c>
      <c r="D95" s="43">
        <v>26</v>
      </c>
      <c r="E95" s="43">
        <v>86</v>
      </c>
      <c r="F95" s="43">
        <v>112</v>
      </c>
      <c r="G95" s="30" t="s">
        <v>16</v>
      </c>
      <c r="O95" s="17">
        <f>'12月'!$C95</f>
        <v>92</v>
      </c>
      <c r="P95">
        <f>'12月'!$D95*'12月'!$C95</f>
        <v>2392</v>
      </c>
      <c r="Q95">
        <f>'12月'!$E95*'12月'!$C95</f>
        <v>7912</v>
      </c>
      <c r="R95">
        <f>'12月'!$F95*'12月'!$C95</f>
        <v>10304</v>
      </c>
    </row>
    <row r="96" spans="1:18">
      <c r="A96" s="26" t="str">
        <f t="shared" si="6"/>
        <v>2001/12末</v>
      </c>
      <c r="B96" s="26" t="str">
        <f t="shared" si="6"/>
        <v>平成13/12末</v>
      </c>
      <c r="C96" s="43">
        <v>93</v>
      </c>
      <c r="D96" s="43">
        <v>16</v>
      </c>
      <c r="E96" s="43">
        <v>72</v>
      </c>
      <c r="F96" s="43">
        <v>88</v>
      </c>
      <c r="G96" s="30" t="s">
        <v>16</v>
      </c>
      <c r="O96" s="17">
        <f>'12月'!$C96</f>
        <v>93</v>
      </c>
      <c r="P96">
        <f>'12月'!$D96*'12月'!$C96</f>
        <v>1488</v>
      </c>
      <c r="Q96">
        <f>'12月'!$E96*'12月'!$C96</f>
        <v>6696</v>
      </c>
      <c r="R96">
        <f>'12月'!$F96*'12月'!$C96</f>
        <v>8184</v>
      </c>
    </row>
    <row r="97" spans="1:18">
      <c r="A97" s="26" t="str">
        <f t="shared" si="6"/>
        <v>2001/12末</v>
      </c>
      <c r="B97" s="26" t="str">
        <f t="shared" si="6"/>
        <v>平成13/12末</v>
      </c>
      <c r="C97" s="43">
        <v>94</v>
      </c>
      <c r="D97" s="43">
        <v>9</v>
      </c>
      <c r="E97" s="43">
        <v>48</v>
      </c>
      <c r="F97" s="43">
        <v>57</v>
      </c>
      <c r="G97" s="30" t="s">
        <v>16</v>
      </c>
      <c r="O97" s="17">
        <f>'12月'!$C97</f>
        <v>94</v>
      </c>
      <c r="P97">
        <f>'12月'!$D97*'12月'!$C97</f>
        <v>846</v>
      </c>
      <c r="Q97">
        <f>'12月'!$E97*'12月'!$C97</f>
        <v>4512</v>
      </c>
      <c r="R97">
        <f>'12月'!$F97*'12月'!$C97</f>
        <v>5358</v>
      </c>
    </row>
    <row r="98" spans="1:18">
      <c r="A98" s="26" t="str">
        <f t="shared" si="6"/>
        <v>2001/12末</v>
      </c>
      <c r="B98" s="26" t="str">
        <f t="shared" si="6"/>
        <v>平成13/12末</v>
      </c>
      <c r="C98" s="43">
        <v>95</v>
      </c>
      <c r="D98" s="43">
        <v>9</v>
      </c>
      <c r="E98" s="43">
        <v>33</v>
      </c>
      <c r="F98" s="43">
        <v>42</v>
      </c>
      <c r="G98" s="30" t="s">
        <v>16</v>
      </c>
      <c r="O98" s="17">
        <f>'12月'!$C98</f>
        <v>95</v>
      </c>
      <c r="P98">
        <f>'12月'!$D98*'12月'!$C98</f>
        <v>855</v>
      </c>
      <c r="Q98">
        <f>'12月'!$E98*'12月'!$C98</f>
        <v>3135</v>
      </c>
      <c r="R98">
        <f>'12月'!$F98*'12月'!$C98</f>
        <v>3990</v>
      </c>
    </row>
    <row r="99" spans="1:18">
      <c r="A99" s="26" t="str">
        <f t="shared" si="6"/>
        <v>2001/12末</v>
      </c>
      <c r="B99" s="26" t="str">
        <f t="shared" si="6"/>
        <v>平成13/12末</v>
      </c>
      <c r="C99" s="43">
        <v>96</v>
      </c>
      <c r="D99" s="43">
        <v>6</v>
      </c>
      <c r="E99" s="43">
        <v>19</v>
      </c>
      <c r="F99" s="43">
        <v>25</v>
      </c>
      <c r="G99" s="30" t="s">
        <v>16</v>
      </c>
      <c r="O99" s="17">
        <f>'12月'!$C99</f>
        <v>96</v>
      </c>
      <c r="P99">
        <f>'12月'!$D99*'12月'!$C99</f>
        <v>576</v>
      </c>
      <c r="Q99">
        <f>'12月'!$E99*'12月'!$C99</f>
        <v>1824</v>
      </c>
      <c r="R99">
        <f>'12月'!$F99*'12月'!$C99</f>
        <v>2400</v>
      </c>
    </row>
    <row r="100" spans="1:18">
      <c r="A100" s="26" t="str">
        <f t="shared" si="6"/>
        <v>2001/12末</v>
      </c>
      <c r="B100" s="26" t="str">
        <f t="shared" si="6"/>
        <v>平成13/12末</v>
      </c>
      <c r="C100" s="43">
        <v>97</v>
      </c>
      <c r="D100" s="43">
        <v>4</v>
      </c>
      <c r="E100" s="43">
        <v>12</v>
      </c>
      <c r="F100" s="43">
        <v>16</v>
      </c>
      <c r="G100" s="30" t="s">
        <v>16</v>
      </c>
      <c r="O100" s="17">
        <f>'12月'!$C100</f>
        <v>97</v>
      </c>
      <c r="P100">
        <f>'12月'!$D100*'12月'!$C100</f>
        <v>388</v>
      </c>
      <c r="Q100">
        <f>'12月'!$E100*'12月'!$C100</f>
        <v>1164</v>
      </c>
      <c r="R100">
        <f>'12月'!$F100*'12月'!$C100</f>
        <v>1552</v>
      </c>
    </row>
    <row r="101" spans="1:18">
      <c r="A101" s="26" t="str">
        <f t="shared" ref="A101:B108" si="7">A100</f>
        <v>2001/12末</v>
      </c>
      <c r="B101" s="26" t="str">
        <f t="shared" si="7"/>
        <v>平成13/12末</v>
      </c>
      <c r="C101" s="43">
        <v>98</v>
      </c>
      <c r="D101" s="43">
        <v>0</v>
      </c>
      <c r="E101" s="43">
        <v>12</v>
      </c>
      <c r="F101" s="43">
        <v>12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1176</v>
      </c>
      <c r="R101">
        <f>'12月'!$F101*'12月'!$C101</f>
        <v>1176</v>
      </c>
    </row>
    <row r="102" spans="1:18">
      <c r="A102" s="26" t="str">
        <f t="shared" si="7"/>
        <v>2001/12末</v>
      </c>
      <c r="B102" s="26" t="str">
        <f t="shared" si="7"/>
        <v>平成13/12末</v>
      </c>
      <c r="C102" s="43">
        <v>99</v>
      </c>
      <c r="D102" s="43">
        <v>1</v>
      </c>
      <c r="E102" s="43">
        <v>8</v>
      </c>
      <c r="F102" s="43">
        <v>9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792</v>
      </c>
      <c r="R102">
        <f>'12月'!$F102*'12月'!$C102</f>
        <v>891</v>
      </c>
    </row>
    <row r="103" spans="1:18">
      <c r="A103" s="26" t="str">
        <f t="shared" si="7"/>
        <v>2001/12末</v>
      </c>
      <c r="B103" s="26" t="str">
        <f t="shared" si="7"/>
        <v>平成13/12末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300</v>
      </c>
      <c r="R103">
        <f>'12月'!$F103*'12月'!$C103</f>
        <v>300</v>
      </c>
    </row>
    <row r="104" spans="1:18">
      <c r="A104" s="26" t="str">
        <f t="shared" si="7"/>
        <v>2001/12末</v>
      </c>
      <c r="B104" s="26" t="str">
        <f t="shared" si="7"/>
        <v>平成13/12末</v>
      </c>
      <c r="C104" s="43">
        <v>101</v>
      </c>
      <c r="D104" s="43">
        <v>2</v>
      </c>
      <c r="E104" s="43">
        <v>4</v>
      </c>
      <c r="F104" s="43">
        <v>6</v>
      </c>
      <c r="G104" s="30" t="s">
        <v>16</v>
      </c>
      <c r="O104" s="17">
        <f>'12月'!$C104</f>
        <v>101</v>
      </c>
      <c r="P104">
        <f>'12月'!$D104*'12月'!$C104</f>
        <v>202</v>
      </c>
      <c r="Q104">
        <f>'12月'!$E104*'12月'!$C104</f>
        <v>404</v>
      </c>
      <c r="R104">
        <f>'12月'!$F104*'12月'!$C104</f>
        <v>606</v>
      </c>
    </row>
    <row r="105" spans="1:18">
      <c r="A105" s="26" t="str">
        <f t="shared" si="7"/>
        <v>2001/12末</v>
      </c>
      <c r="B105" s="26" t="str">
        <f t="shared" si="7"/>
        <v>平成13/12末</v>
      </c>
      <c r="C105" s="43">
        <v>102</v>
      </c>
      <c r="D105" s="43">
        <v>1</v>
      </c>
      <c r="E105" s="43">
        <v>2</v>
      </c>
      <c r="F105" s="43">
        <v>3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204</v>
      </c>
      <c r="R105">
        <f>'12月'!$F105*'12月'!$C105</f>
        <v>306</v>
      </c>
    </row>
    <row r="106" spans="1:18">
      <c r="A106" s="26" t="str">
        <f t="shared" si="7"/>
        <v>2001/12末</v>
      </c>
      <c r="B106" s="26" t="str">
        <f t="shared" si="7"/>
        <v>平成13/12末</v>
      </c>
      <c r="C106" s="43">
        <v>103</v>
      </c>
      <c r="D106" s="43">
        <v>1</v>
      </c>
      <c r="E106" s="43">
        <v>0</v>
      </c>
      <c r="F106" s="43">
        <v>1</v>
      </c>
      <c r="G106" s="30" t="s">
        <v>16</v>
      </c>
      <c r="O106" s="17">
        <f>'12月'!$C106</f>
        <v>103</v>
      </c>
      <c r="P106">
        <f>'12月'!$D106*'12月'!$C106</f>
        <v>103</v>
      </c>
      <c r="Q106">
        <f>'12月'!$E106*'12月'!$C106</f>
        <v>0</v>
      </c>
      <c r="R106">
        <f>'12月'!$F106*'12月'!$C106</f>
        <v>103</v>
      </c>
    </row>
    <row r="107" spans="1:18">
      <c r="A107" s="26" t="str">
        <f t="shared" si="7"/>
        <v>2001/12末</v>
      </c>
      <c r="B107" s="26" t="str">
        <f t="shared" si="7"/>
        <v>平成13/12末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2001/12末</v>
      </c>
      <c r="B108" s="26" t="str">
        <f t="shared" si="7"/>
        <v>平成13/12末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1775839</v>
      </c>
      <c r="Q109" s="11">
        <f t="shared" ref="Q109:R109" si="8">SUM(Q3:Q108)</f>
        <v>2001743</v>
      </c>
      <c r="R109" s="11">
        <f t="shared" si="8"/>
        <v>3777562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2001/1末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80</v>
      </c>
      <c r="C2" s="14" t="s">
        <v>5</v>
      </c>
      <c r="D2" s="15">
        <f>SUM(D3:D108)</f>
        <v>43013</v>
      </c>
      <c r="E2" s="15">
        <f>SUM(E3:E108)</f>
        <v>44260</v>
      </c>
      <c r="F2" s="15">
        <f>SUM(F3:F108)</f>
        <v>87273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1772140</v>
      </c>
      <c r="Q2" s="19">
        <f t="shared" si="0"/>
        <v>1994802</v>
      </c>
      <c r="R2" s="19">
        <f t="shared" si="0"/>
        <v>3766882</v>
      </c>
    </row>
    <row r="3" spans="1:18">
      <c r="A3" s="25" t="str">
        <f>A2</f>
        <v>2001/1末</v>
      </c>
      <c r="B3" s="25" t="str">
        <f>B2</f>
        <v>平成13/1末</v>
      </c>
      <c r="C3" s="42">
        <v>0</v>
      </c>
      <c r="D3" s="68">
        <v>404</v>
      </c>
      <c r="E3" s="68">
        <v>344</v>
      </c>
      <c r="F3" s="68">
        <v>748</v>
      </c>
      <c r="G3" s="27" t="s">
        <v>14</v>
      </c>
      <c r="J3" s="31" t="s">
        <v>20</v>
      </c>
      <c r="K3" s="12">
        <f>SUM($K$4:$K$6)</f>
        <v>43013</v>
      </c>
      <c r="L3" s="12">
        <f>SUM($L$4:$L$6)</f>
        <v>44260</v>
      </c>
      <c r="M3" s="34">
        <f>SUM($M$4:$M$6)</f>
        <v>87273</v>
      </c>
      <c r="N3" s="10"/>
      <c r="O3" s="20">
        <f>'1月'!$C3</f>
        <v>0</v>
      </c>
      <c r="P3">
        <f>'1月'!$D3</f>
        <v>404</v>
      </c>
      <c r="Q3">
        <f>'1月'!$D3</f>
        <v>404</v>
      </c>
      <c r="R3">
        <f>'1月'!$F3</f>
        <v>748</v>
      </c>
    </row>
    <row r="4" spans="1:18">
      <c r="A4" s="26" t="str">
        <f>A3</f>
        <v>2001/1末</v>
      </c>
      <c r="B4" s="26" t="str">
        <f>B3</f>
        <v>平成13/1末</v>
      </c>
      <c r="C4" s="43">
        <v>1</v>
      </c>
      <c r="D4" s="69">
        <v>391</v>
      </c>
      <c r="E4" s="69">
        <v>363</v>
      </c>
      <c r="F4" s="69">
        <v>754</v>
      </c>
      <c r="G4" s="51" t="s">
        <v>14</v>
      </c>
      <c r="J4" s="32" t="s">
        <v>14</v>
      </c>
      <c r="K4" s="13">
        <f>SUMIF('1月'!$G$2:$G$108,$J4,'1月'!$D$2:$D$108)</f>
        <v>6603</v>
      </c>
      <c r="L4" s="13">
        <f>SUMIF('1月'!$G$2:$G$108,$J4,'1月'!$E$2:$E$108)</f>
        <v>6197</v>
      </c>
      <c r="M4" s="35">
        <f>SUMIF('1月'!$G$2:$G$108,$J4,'1月'!$F$2:$F$108)</f>
        <v>12800</v>
      </c>
      <c r="O4" s="17">
        <f>'1月'!$C4</f>
        <v>1</v>
      </c>
      <c r="P4">
        <f>'1月'!$D4*'1月'!$C4</f>
        <v>391</v>
      </c>
      <c r="Q4">
        <f>'1月'!$E4*'1月'!$C4</f>
        <v>363</v>
      </c>
      <c r="R4">
        <f>'1月'!$F4*'1月'!$C4</f>
        <v>754</v>
      </c>
    </row>
    <row r="5" spans="1:18">
      <c r="A5" s="26" t="str">
        <f t="shared" ref="A5:B20" si="1">A4</f>
        <v>2001/1末</v>
      </c>
      <c r="B5" s="26" t="str">
        <f t="shared" si="1"/>
        <v>平成13/1末</v>
      </c>
      <c r="C5" s="43">
        <v>2</v>
      </c>
      <c r="D5" s="69">
        <v>382</v>
      </c>
      <c r="E5" s="69">
        <v>397</v>
      </c>
      <c r="F5" s="69">
        <v>779</v>
      </c>
      <c r="G5" s="51" t="s">
        <v>14</v>
      </c>
      <c r="J5" s="33" t="s">
        <v>15</v>
      </c>
      <c r="K5" s="13">
        <f>SUMIF('1月'!$G$2:$G$108,$J5,'1月'!$D$2:$D$108)</f>
        <v>28400</v>
      </c>
      <c r="L5" s="13">
        <f>SUMIF('1月'!$G$2:$G$108,$J5,'1月'!$E$2:$E$108)</f>
        <v>26536</v>
      </c>
      <c r="M5" s="35">
        <f>SUMIF('1月'!$G$2:$G$108,$J5,'1月'!$F$2:$F$108)</f>
        <v>54936</v>
      </c>
      <c r="O5" s="17">
        <f>'1月'!$C5</f>
        <v>2</v>
      </c>
      <c r="P5">
        <f>'1月'!$D5*'1月'!$C5</f>
        <v>764</v>
      </c>
      <c r="Q5">
        <f>'1月'!$E5*'1月'!$C5</f>
        <v>794</v>
      </c>
      <c r="R5">
        <f>'1月'!$F5*'1月'!$C5</f>
        <v>1558</v>
      </c>
    </row>
    <row r="6" spans="1:18">
      <c r="A6" s="26" t="str">
        <f t="shared" si="1"/>
        <v>2001/1末</v>
      </c>
      <c r="B6" s="26" t="str">
        <f t="shared" si="1"/>
        <v>平成13/1末</v>
      </c>
      <c r="C6" s="43">
        <v>3</v>
      </c>
      <c r="D6" s="69">
        <v>436</v>
      </c>
      <c r="E6" s="69">
        <v>393</v>
      </c>
      <c r="F6" s="69">
        <v>829</v>
      </c>
      <c r="G6" s="51" t="s">
        <v>14</v>
      </c>
      <c r="J6" s="33" t="s">
        <v>16</v>
      </c>
      <c r="K6" s="13">
        <f>SUMIF('1月'!$G$2:$G$108,$J6,'1月'!$D$2:$D$108)</f>
        <v>8010</v>
      </c>
      <c r="L6" s="13">
        <f>SUMIF('1月'!$G$2:$G$108,$J6,'1月'!$E$2:$E$108)</f>
        <v>11527</v>
      </c>
      <c r="M6" s="35">
        <f>SUMIF('1月'!$G$2:$G$108,$J6,'1月'!$F$2:$F$108)</f>
        <v>19537</v>
      </c>
      <c r="O6" s="17">
        <f>'1月'!$C6</f>
        <v>3</v>
      </c>
      <c r="P6">
        <f>'1月'!$D6*'1月'!$C6</f>
        <v>1308</v>
      </c>
      <c r="Q6">
        <f>'1月'!$E6*'1月'!$C6</f>
        <v>1179</v>
      </c>
      <c r="R6">
        <f>'1月'!$F6*'1月'!$C6</f>
        <v>2487</v>
      </c>
    </row>
    <row r="7" spans="1:18">
      <c r="A7" s="26" t="str">
        <f t="shared" si="1"/>
        <v>2001/1末</v>
      </c>
      <c r="B7" s="26" t="str">
        <f t="shared" si="1"/>
        <v>平成13/1末</v>
      </c>
      <c r="C7" s="43">
        <v>4</v>
      </c>
      <c r="D7" s="69">
        <v>421</v>
      </c>
      <c r="E7" s="69">
        <v>379</v>
      </c>
      <c r="F7" s="69">
        <v>800</v>
      </c>
      <c r="G7" s="51" t="s">
        <v>14</v>
      </c>
      <c r="J7" s="39" t="s">
        <v>21</v>
      </c>
      <c r="K7" s="40">
        <f>IFERROR($P$2/$K$3,"")</f>
        <v>41.200102294655103</v>
      </c>
      <c r="L7" s="40">
        <f>IFERROR($Q$2/$L$3,"")</f>
        <v>45.070085856303663</v>
      </c>
      <c r="M7" s="41">
        <f>IFERROR($R$2/$M$3,"")</f>
        <v>43.162054701912389</v>
      </c>
      <c r="O7" s="17">
        <f>'1月'!$C7</f>
        <v>4</v>
      </c>
      <c r="P7">
        <f>'1月'!$D7*'1月'!$C7</f>
        <v>1684</v>
      </c>
      <c r="Q7">
        <f>'1月'!$E7*'1月'!$C7</f>
        <v>1516</v>
      </c>
      <c r="R7">
        <f>'1月'!$F7*'1月'!$C7</f>
        <v>3200</v>
      </c>
    </row>
    <row r="8" spans="1:18">
      <c r="A8" s="26" t="str">
        <f t="shared" si="1"/>
        <v>2001/1末</v>
      </c>
      <c r="B8" s="26" t="str">
        <f t="shared" si="1"/>
        <v>平成13/1末</v>
      </c>
      <c r="C8" s="43">
        <v>5</v>
      </c>
      <c r="D8" s="69">
        <v>433</v>
      </c>
      <c r="E8" s="69">
        <v>400</v>
      </c>
      <c r="F8" s="69">
        <v>833</v>
      </c>
      <c r="G8" s="51" t="s">
        <v>14</v>
      </c>
      <c r="O8" s="17">
        <f>'1月'!$C8</f>
        <v>5</v>
      </c>
      <c r="P8">
        <f>'1月'!$D8*'1月'!$C8</f>
        <v>2165</v>
      </c>
      <c r="Q8">
        <f>'1月'!$E8*'1月'!$C8</f>
        <v>2000</v>
      </c>
      <c r="R8">
        <f>'1月'!$F8*'1月'!$C8</f>
        <v>4165</v>
      </c>
    </row>
    <row r="9" spans="1:18">
      <c r="A9" s="26" t="str">
        <f t="shared" si="1"/>
        <v>2001/1末</v>
      </c>
      <c r="B9" s="26" t="str">
        <f t="shared" si="1"/>
        <v>平成13/1末</v>
      </c>
      <c r="C9" s="43">
        <v>6</v>
      </c>
      <c r="D9" s="69">
        <v>450</v>
      </c>
      <c r="E9" s="69">
        <v>413</v>
      </c>
      <c r="F9" s="69">
        <v>863</v>
      </c>
      <c r="G9" s="51" t="s">
        <v>14</v>
      </c>
      <c r="O9" s="17">
        <f>'1月'!$C9</f>
        <v>6</v>
      </c>
      <c r="P9">
        <f>'1月'!$D9*'1月'!$C9</f>
        <v>2700</v>
      </c>
      <c r="Q9">
        <f>'1月'!$E9*'1月'!$C9</f>
        <v>2478</v>
      </c>
      <c r="R9">
        <f>'1月'!$F9*'1月'!$C9</f>
        <v>5178</v>
      </c>
    </row>
    <row r="10" spans="1:18">
      <c r="A10" s="26" t="str">
        <f t="shared" si="1"/>
        <v>2001/1末</v>
      </c>
      <c r="B10" s="26" t="str">
        <f t="shared" si="1"/>
        <v>平成13/1末</v>
      </c>
      <c r="C10" s="43">
        <v>7</v>
      </c>
      <c r="D10" s="69">
        <v>438</v>
      </c>
      <c r="E10" s="69">
        <v>407</v>
      </c>
      <c r="F10" s="69">
        <v>845</v>
      </c>
      <c r="G10" s="51" t="s">
        <v>14</v>
      </c>
      <c r="O10" s="17">
        <f>'1月'!$C10</f>
        <v>7</v>
      </c>
      <c r="P10">
        <f>'1月'!$D10*'1月'!$C10</f>
        <v>3066</v>
      </c>
      <c r="Q10">
        <f>'1月'!$E10*'1月'!$C10</f>
        <v>2849</v>
      </c>
      <c r="R10">
        <f>'1月'!$F10*'1月'!$C10</f>
        <v>5915</v>
      </c>
    </row>
    <row r="11" spans="1:18">
      <c r="A11" s="26" t="str">
        <f t="shared" si="1"/>
        <v>2001/1末</v>
      </c>
      <c r="B11" s="26" t="str">
        <f t="shared" si="1"/>
        <v>平成13/1末</v>
      </c>
      <c r="C11" s="43">
        <v>8</v>
      </c>
      <c r="D11" s="69">
        <v>405</v>
      </c>
      <c r="E11" s="69">
        <v>401</v>
      </c>
      <c r="F11" s="69">
        <v>806</v>
      </c>
      <c r="G11" s="51" t="s">
        <v>14</v>
      </c>
      <c r="O11" s="17">
        <f>'1月'!$C11</f>
        <v>8</v>
      </c>
      <c r="P11">
        <f>'1月'!$D11*'1月'!$C11</f>
        <v>3240</v>
      </c>
      <c r="Q11">
        <f>'1月'!$E11*'1月'!$C11</f>
        <v>3208</v>
      </c>
      <c r="R11">
        <f>'1月'!$F11*'1月'!$C11</f>
        <v>6448</v>
      </c>
    </row>
    <row r="12" spans="1:18">
      <c r="A12" s="26" t="str">
        <f t="shared" si="1"/>
        <v>2001/1末</v>
      </c>
      <c r="B12" s="26" t="str">
        <f t="shared" si="1"/>
        <v>平成13/1末</v>
      </c>
      <c r="C12" s="43">
        <v>9</v>
      </c>
      <c r="D12" s="69">
        <v>456</v>
      </c>
      <c r="E12" s="69">
        <v>433</v>
      </c>
      <c r="F12" s="69">
        <v>889</v>
      </c>
      <c r="G12" s="51" t="s">
        <v>14</v>
      </c>
      <c r="O12" s="17">
        <f>'1月'!$C12</f>
        <v>9</v>
      </c>
      <c r="P12">
        <f>'1月'!$D12*'1月'!$C12</f>
        <v>4104</v>
      </c>
      <c r="Q12">
        <f>'1月'!$E12*'1月'!$C12</f>
        <v>3897</v>
      </c>
      <c r="R12">
        <f>'1月'!$F12*'1月'!$C12</f>
        <v>8001</v>
      </c>
    </row>
    <row r="13" spans="1:18">
      <c r="A13" s="26" t="str">
        <f t="shared" si="1"/>
        <v>2001/1末</v>
      </c>
      <c r="B13" s="26" t="str">
        <f t="shared" si="1"/>
        <v>平成13/1末</v>
      </c>
      <c r="C13" s="43">
        <v>10</v>
      </c>
      <c r="D13" s="69">
        <v>455</v>
      </c>
      <c r="E13" s="69">
        <v>427</v>
      </c>
      <c r="F13" s="69">
        <v>882</v>
      </c>
      <c r="G13" s="51" t="s">
        <v>14</v>
      </c>
      <c r="O13" s="17">
        <f>'1月'!$C13</f>
        <v>10</v>
      </c>
      <c r="P13">
        <f>'1月'!$D13*'1月'!$C13</f>
        <v>4550</v>
      </c>
      <c r="Q13">
        <f>'1月'!$E13*'1月'!$C13</f>
        <v>4270</v>
      </c>
      <c r="R13">
        <f>'1月'!$F13*'1月'!$C13</f>
        <v>8820</v>
      </c>
    </row>
    <row r="14" spans="1:18">
      <c r="A14" s="26" t="str">
        <f t="shared" si="1"/>
        <v>2001/1末</v>
      </c>
      <c r="B14" s="26" t="str">
        <f t="shared" si="1"/>
        <v>平成13/1末</v>
      </c>
      <c r="C14" s="43">
        <v>11</v>
      </c>
      <c r="D14" s="69">
        <v>459</v>
      </c>
      <c r="E14" s="69">
        <v>431</v>
      </c>
      <c r="F14" s="69">
        <v>890</v>
      </c>
      <c r="G14" s="51" t="s">
        <v>14</v>
      </c>
      <c r="O14" s="17">
        <f>'1月'!$C14</f>
        <v>11</v>
      </c>
      <c r="P14">
        <f>'1月'!$D14*'1月'!$C14</f>
        <v>5049</v>
      </c>
      <c r="Q14">
        <f>'1月'!$E14*'1月'!$C14</f>
        <v>4741</v>
      </c>
      <c r="R14">
        <f>'1月'!$F14*'1月'!$C14</f>
        <v>9790</v>
      </c>
    </row>
    <row r="15" spans="1:18">
      <c r="A15" s="26" t="str">
        <f t="shared" si="1"/>
        <v>2001/1末</v>
      </c>
      <c r="B15" s="26" t="str">
        <f t="shared" si="1"/>
        <v>平成13/1末</v>
      </c>
      <c r="C15" s="43">
        <v>12</v>
      </c>
      <c r="D15" s="69">
        <v>463</v>
      </c>
      <c r="E15" s="69">
        <v>443</v>
      </c>
      <c r="F15" s="69">
        <v>906</v>
      </c>
      <c r="G15" s="51" t="s">
        <v>14</v>
      </c>
      <c r="J15" s="46" t="s">
        <v>50</v>
      </c>
      <c r="K15" s="46"/>
      <c r="L15" s="46"/>
      <c r="M15" s="46" t="str">
        <f>A2</f>
        <v>2001/1末</v>
      </c>
      <c r="O15" s="17">
        <f>'1月'!$C15</f>
        <v>12</v>
      </c>
      <c r="P15">
        <f>'1月'!$D15*'1月'!$C15</f>
        <v>5556</v>
      </c>
      <c r="Q15">
        <f>'1月'!$E15*'1月'!$C15</f>
        <v>5316</v>
      </c>
      <c r="R15">
        <f>'1月'!$F15*'1月'!$C15</f>
        <v>10872</v>
      </c>
    </row>
    <row r="16" spans="1:18">
      <c r="A16" s="26" t="str">
        <f t="shared" si="1"/>
        <v>2001/1末</v>
      </c>
      <c r="B16" s="26" t="str">
        <f t="shared" si="1"/>
        <v>平成13/1末</v>
      </c>
      <c r="C16" s="43">
        <v>13</v>
      </c>
      <c r="D16" s="69">
        <v>504</v>
      </c>
      <c r="E16" s="69">
        <v>463</v>
      </c>
      <c r="F16" s="69">
        <v>967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6552</v>
      </c>
      <c r="Q16">
        <f>'1月'!$E16*'1月'!$C16</f>
        <v>6019</v>
      </c>
      <c r="R16">
        <f>'1月'!$F16*'1月'!$C16</f>
        <v>12571</v>
      </c>
    </row>
    <row r="17" spans="1:18">
      <c r="A17" s="53" t="str">
        <f t="shared" si="1"/>
        <v>2001/1末</v>
      </c>
      <c r="B17" s="53" t="str">
        <f t="shared" si="1"/>
        <v>平成13/1末</v>
      </c>
      <c r="C17" s="43">
        <v>14</v>
      </c>
      <c r="D17" s="70">
        <v>506</v>
      </c>
      <c r="E17" s="70">
        <v>503</v>
      </c>
      <c r="F17" s="70">
        <v>1009</v>
      </c>
      <c r="G17" s="54" t="s">
        <v>14</v>
      </c>
      <c r="J17" s="47" t="s">
        <v>5</v>
      </c>
      <c r="K17" s="48">
        <f>SUM($K$18:$K$39)</f>
        <v>43013</v>
      </c>
      <c r="L17" s="48">
        <f>SUM($L$18:$L$39)</f>
        <v>44260</v>
      </c>
      <c r="M17" s="48">
        <f>SUM($M$18:$M$39)</f>
        <v>87273</v>
      </c>
      <c r="O17" s="21">
        <f>'1月'!$C17</f>
        <v>14</v>
      </c>
      <c r="P17" s="22">
        <f>'1月'!$D17*'1月'!$C17</f>
        <v>7084</v>
      </c>
      <c r="Q17" s="22">
        <f>'1月'!$E17*'1月'!$C17</f>
        <v>7042</v>
      </c>
      <c r="R17" s="22">
        <f>'1月'!$F17*'1月'!$C17</f>
        <v>14126</v>
      </c>
    </row>
    <row r="18" spans="1:18">
      <c r="A18" s="50" t="str">
        <f t="shared" si="1"/>
        <v>2001/1末</v>
      </c>
      <c r="B18" s="50" t="str">
        <f t="shared" si="1"/>
        <v>平成13/1末</v>
      </c>
      <c r="C18" s="42">
        <v>15</v>
      </c>
      <c r="D18" s="69">
        <v>524</v>
      </c>
      <c r="E18" s="69">
        <v>511</v>
      </c>
      <c r="F18" s="69">
        <v>1035</v>
      </c>
      <c r="G18" s="52" t="s">
        <v>15</v>
      </c>
      <c r="J18" s="46" t="s">
        <v>27</v>
      </c>
      <c r="K18" s="49">
        <f>SUM($D$3:$D$7)</f>
        <v>2034</v>
      </c>
      <c r="L18" s="49">
        <f>SUM($E$3:$E$7)</f>
        <v>1876</v>
      </c>
      <c r="M18" s="49">
        <f>SUM($F$3:$F$7)</f>
        <v>3910</v>
      </c>
      <c r="O18" s="20">
        <f>'1月'!$C18</f>
        <v>15</v>
      </c>
      <c r="P18">
        <f>'1月'!$D18*'1月'!$C18</f>
        <v>7860</v>
      </c>
      <c r="Q18">
        <f>'1月'!$E18*'1月'!$C18</f>
        <v>7665</v>
      </c>
      <c r="R18">
        <f>'1月'!$F18*'1月'!$C18</f>
        <v>15525</v>
      </c>
    </row>
    <row r="19" spans="1:18">
      <c r="A19" s="26" t="str">
        <f t="shared" si="1"/>
        <v>2001/1末</v>
      </c>
      <c r="B19" s="26" t="str">
        <f t="shared" si="1"/>
        <v>平成13/1末</v>
      </c>
      <c r="C19" s="43">
        <v>16</v>
      </c>
      <c r="D19" s="69">
        <v>556</v>
      </c>
      <c r="E19" s="69">
        <v>458</v>
      </c>
      <c r="F19" s="69">
        <v>1014</v>
      </c>
      <c r="G19" s="52" t="s">
        <v>15</v>
      </c>
      <c r="J19" s="46" t="s">
        <v>28</v>
      </c>
      <c r="K19" s="46">
        <f>SUM($D$8:$D$12)</f>
        <v>2182</v>
      </c>
      <c r="L19" s="46">
        <f>SUM($E$8:$E$12)</f>
        <v>2054</v>
      </c>
      <c r="M19" s="46">
        <f>SUM($F$8:$F$12)</f>
        <v>4236</v>
      </c>
      <c r="O19" s="17">
        <f>'1月'!$C19</f>
        <v>16</v>
      </c>
      <c r="P19">
        <f>'1月'!$D19*'1月'!$C19</f>
        <v>8896</v>
      </c>
      <c r="Q19">
        <f>'1月'!$E19*'1月'!$C19</f>
        <v>7328</v>
      </c>
      <c r="R19">
        <f>'1月'!$F19*'1月'!$C19</f>
        <v>16224</v>
      </c>
    </row>
    <row r="20" spans="1:18">
      <c r="A20" s="26" t="str">
        <f t="shared" si="1"/>
        <v>2001/1末</v>
      </c>
      <c r="B20" s="26" t="str">
        <f t="shared" si="1"/>
        <v>平成13/1末</v>
      </c>
      <c r="C20" s="43">
        <v>17</v>
      </c>
      <c r="D20" s="69">
        <v>541</v>
      </c>
      <c r="E20" s="69">
        <v>486</v>
      </c>
      <c r="F20" s="69">
        <v>1027</v>
      </c>
      <c r="G20" s="52" t="s">
        <v>15</v>
      </c>
      <c r="J20" s="46" t="s">
        <v>29</v>
      </c>
      <c r="K20" s="46">
        <f>SUM($D$13:$D$17)</f>
        <v>2387</v>
      </c>
      <c r="L20" s="46">
        <f>SUM($E$13:$E$17)</f>
        <v>2267</v>
      </c>
      <c r="M20" s="46">
        <f>SUM($F$13:$F$17)</f>
        <v>4654</v>
      </c>
      <c r="O20" s="17">
        <f>'1月'!$C20</f>
        <v>17</v>
      </c>
      <c r="P20">
        <f>'1月'!$D20*'1月'!$C20</f>
        <v>9197</v>
      </c>
      <c r="Q20">
        <f>'1月'!$E20*'1月'!$C20</f>
        <v>8262</v>
      </c>
      <c r="R20">
        <f>'1月'!$F20*'1月'!$C20</f>
        <v>17459</v>
      </c>
    </row>
    <row r="21" spans="1:18">
      <c r="A21" s="26" t="str">
        <f t="shared" ref="A21:B36" si="2">A20</f>
        <v>2001/1末</v>
      </c>
      <c r="B21" s="26" t="str">
        <f t="shared" si="2"/>
        <v>平成13/1末</v>
      </c>
      <c r="C21" s="43">
        <v>18</v>
      </c>
      <c r="D21" s="69">
        <v>499</v>
      </c>
      <c r="E21" s="69">
        <v>470</v>
      </c>
      <c r="F21" s="69">
        <v>969</v>
      </c>
      <c r="G21" s="52" t="s">
        <v>15</v>
      </c>
      <c r="J21" s="46" t="s">
        <v>30</v>
      </c>
      <c r="K21" s="46">
        <f>SUM($D$18:$D$22)</f>
        <v>2623</v>
      </c>
      <c r="L21" s="46">
        <f>SUM($E$18:$E$22)</f>
        <v>2316</v>
      </c>
      <c r="M21" s="46">
        <f>SUM($F$18:$F$22)</f>
        <v>4939</v>
      </c>
      <c r="O21" s="17">
        <f>'1月'!$C21</f>
        <v>18</v>
      </c>
      <c r="P21">
        <f>'1月'!$D21*'1月'!$C21</f>
        <v>8982</v>
      </c>
      <c r="Q21">
        <f>'1月'!$E21*'1月'!$C21</f>
        <v>8460</v>
      </c>
      <c r="R21">
        <f>'1月'!$F21*'1月'!$C21</f>
        <v>17442</v>
      </c>
    </row>
    <row r="22" spans="1:18">
      <c r="A22" s="26" t="str">
        <f t="shared" si="2"/>
        <v>2001/1末</v>
      </c>
      <c r="B22" s="26" t="str">
        <f t="shared" si="2"/>
        <v>平成13/1末</v>
      </c>
      <c r="C22" s="43">
        <v>19</v>
      </c>
      <c r="D22" s="69">
        <v>503</v>
      </c>
      <c r="E22" s="69">
        <v>391</v>
      </c>
      <c r="F22" s="69">
        <v>894</v>
      </c>
      <c r="G22" s="52" t="s">
        <v>15</v>
      </c>
      <c r="J22" s="46" t="s">
        <v>31</v>
      </c>
      <c r="K22" s="46">
        <f>SUM($D$23:$D$27)</f>
        <v>2615</v>
      </c>
      <c r="L22" s="46">
        <f>SUM($E$23:$E$27)</f>
        <v>2133</v>
      </c>
      <c r="M22" s="46">
        <f>SUM($F$23:$F$27)</f>
        <v>4748</v>
      </c>
      <c r="O22" s="17">
        <f>'1月'!$C22</f>
        <v>19</v>
      </c>
      <c r="P22">
        <f>'1月'!$D22*'1月'!$C22</f>
        <v>9557</v>
      </c>
      <c r="Q22">
        <f>'1月'!$E22*'1月'!$C22</f>
        <v>7429</v>
      </c>
      <c r="R22">
        <f>'1月'!$F22*'1月'!$C22</f>
        <v>16986</v>
      </c>
    </row>
    <row r="23" spans="1:18">
      <c r="A23" s="26" t="str">
        <f t="shared" si="2"/>
        <v>2001/1末</v>
      </c>
      <c r="B23" s="26" t="str">
        <f t="shared" si="2"/>
        <v>平成13/1末</v>
      </c>
      <c r="C23" s="43">
        <v>20</v>
      </c>
      <c r="D23" s="69">
        <v>512</v>
      </c>
      <c r="E23" s="69">
        <v>410</v>
      </c>
      <c r="F23" s="69">
        <v>922</v>
      </c>
      <c r="G23" s="52" t="s">
        <v>15</v>
      </c>
      <c r="J23" s="46" t="s">
        <v>32</v>
      </c>
      <c r="K23" s="46">
        <f>SUM($D$28:$D$32)</f>
        <v>2836</v>
      </c>
      <c r="L23" s="46">
        <f>SUM($E$28:$E$32)</f>
        <v>2647</v>
      </c>
      <c r="M23" s="46">
        <f>SUM($F$28:$F$32)</f>
        <v>5483</v>
      </c>
      <c r="O23" s="17">
        <f>'1月'!$C23</f>
        <v>20</v>
      </c>
      <c r="P23">
        <f>'1月'!$D23*'1月'!$C23</f>
        <v>10240</v>
      </c>
      <c r="Q23">
        <f>'1月'!$E23*'1月'!$C23</f>
        <v>8200</v>
      </c>
      <c r="R23">
        <f>'1月'!$F23*'1月'!$C23</f>
        <v>18440</v>
      </c>
    </row>
    <row r="24" spans="1:18">
      <c r="A24" s="26" t="str">
        <f t="shared" si="2"/>
        <v>2001/1末</v>
      </c>
      <c r="B24" s="26" t="str">
        <f t="shared" si="2"/>
        <v>平成13/1末</v>
      </c>
      <c r="C24" s="43">
        <v>21</v>
      </c>
      <c r="D24" s="69">
        <v>534</v>
      </c>
      <c r="E24" s="69">
        <v>401</v>
      </c>
      <c r="F24" s="69">
        <v>935</v>
      </c>
      <c r="G24" s="52" t="s">
        <v>15</v>
      </c>
      <c r="J24" s="46" t="s">
        <v>33</v>
      </c>
      <c r="K24" s="46">
        <f>SUM($D$33:$D$37)</f>
        <v>2714</v>
      </c>
      <c r="L24" s="46">
        <f>SUM($E$33:$E$37)</f>
        <v>2385</v>
      </c>
      <c r="M24" s="46">
        <f>SUM($F$33:$F$37)</f>
        <v>5099</v>
      </c>
      <c r="O24" s="17">
        <f>'1月'!$C24</f>
        <v>21</v>
      </c>
      <c r="P24">
        <f>'1月'!$D24*'1月'!$C24</f>
        <v>11214</v>
      </c>
      <c r="Q24">
        <f>'1月'!$E24*'1月'!$C24</f>
        <v>8421</v>
      </c>
      <c r="R24">
        <f>'1月'!$F24*'1月'!$C24</f>
        <v>19635</v>
      </c>
    </row>
    <row r="25" spans="1:18">
      <c r="A25" s="26" t="str">
        <f t="shared" si="2"/>
        <v>2001/1末</v>
      </c>
      <c r="B25" s="26" t="str">
        <f t="shared" si="2"/>
        <v>平成13/1末</v>
      </c>
      <c r="C25" s="43">
        <v>22</v>
      </c>
      <c r="D25" s="69">
        <v>527</v>
      </c>
      <c r="E25" s="69">
        <v>439</v>
      </c>
      <c r="F25" s="69">
        <v>966</v>
      </c>
      <c r="G25" s="52" t="s">
        <v>15</v>
      </c>
      <c r="J25" s="46" t="s">
        <v>34</v>
      </c>
      <c r="K25" s="46">
        <f>SUM($D$38:$D$42)</f>
        <v>2673</v>
      </c>
      <c r="L25" s="46">
        <f>SUM($E$38:$E$42)</f>
        <v>2554</v>
      </c>
      <c r="M25" s="46">
        <f>SUM($F$38:$F$42)</f>
        <v>5227</v>
      </c>
      <c r="O25" s="17">
        <f>'1月'!$C25</f>
        <v>22</v>
      </c>
      <c r="P25">
        <f>'1月'!$D25*'1月'!$C25</f>
        <v>11594</v>
      </c>
      <c r="Q25">
        <f>'1月'!$E25*'1月'!$C25</f>
        <v>9658</v>
      </c>
      <c r="R25">
        <f>'1月'!$F25*'1月'!$C25</f>
        <v>21252</v>
      </c>
    </row>
    <row r="26" spans="1:18">
      <c r="A26" s="26" t="str">
        <f t="shared" si="2"/>
        <v>2001/1末</v>
      </c>
      <c r="B26" s="26" t="str">
        <f t="shared" si="2"/>
        <v>平成13/1末</v>
      </c>
      <c r="C26" s="43">
        <v>23</v>
      </c>
      <c r="D26" s="69">
        <v>488</v>
      </c>
      <c r="E26" s="69">
        <v>427</v>
      </c>
      <c r="F26" s="69">
        <v>915</v>
      </c>
      <c r="G26" s="52" t="s">
        <v>15</v>
      </c>
      <c r="J26" s="46" t="s">
        <v>35</v>
      </c>
      <c r="K26" s="46">
        <f>SUM($D$43:$D$47)</f>
        <v>2917</v>
      </c>
      <c r="L26" s="46">
        <f>SUM($E$43:$E$47)</f>
        <v>2682</v>
      </c>
      <c r="M26" s="46">
        <f>SUM($F$43:$F$47)</f>
        <v>5599</v>
      </c>
      <c r="O26" s="17">
        <f>'1月'!$C26</f>
        <v>23</v>
      </c>
      <c r="P26">
        <f>'1月'!$D26*'1月'!$C26</f>
        <v>11224</v>
      </c>
      <c r="Q26">
        <f>'1月'!$E26*'1月'!$C26</f>
        <v>9821</v>
      </c>
      <c r="R26">
        <f>'1月'!$F26*'1月'!$C26</f>
        <v>21045</v>
      </c>
    </row>
    <row r="27" spans="1:18">
      <c r="A27" s="26" t="str">
        <f t="shared" si="2"/>
        <v>2001/1末</v>
      </c>
      <c r="B27" s="26" t="str">
        <f t="shared" si="2"/>
        <v>平成13/1末</v>
      </c>
      <c r="C27" s="43">
        <v>24</v>
      </c>
      <c r="D27" s="69">
        <v>554</v>
      </c>
      <c r="E27" s="69">
        <v>456</v>
      </c>
      <c r="F27" s="69">
        <v>1010</v>
      </c>
      <c r="G27" s="52" t="s">
        <v>15</v>
      </c>
      <c r="J27" s="46" t="s">
        <v>36</v>
      </c>
      <c r="K27" s="46">
        <f>SUM($D$48:$D$52)</f>
        <v>3210</v>
      </c>
      <c r="L27" s="46">
        <f>SUM($E$48:$E$52)</f>
        <v>2985</v>
      </c>
      <c r="M27" s="46">
        <f>SUM($F$48:$F$52)</f>
        <v>6195</v>
      </c>
      <c r="O27" s="17">
        <f>'1月'!$C27</f>
        <v>24</v>
      </c>
      <c r="P27">
        <f>'1月'!$D27*'1月'!$C27</f>
        <v>13296</v>
      </c>
      <c r="Q27">
        <f>'1月'!$E27*'1月'!$C27</f>
        <v>10944</v>
      </c>
      <c r="R27">
        <f>'1月'!$F27*'1月'!$C27</f>
        <v>24240</v>
      </c>
    </row>
    <row r="28" spans="1:18">
      <c r="A28" s="26" t="str">
        <f t="shared" si="2"/>
        <v>2001/1末</v>
      </c>
      <c r="B28" s="26" t="str">
        <f t="shared" si="2"/>
        <v>平成13/1末</v>
      </c>
      <c r="C28" s="43">
        <v>25</v>
      </c>
      <c r="D28" s="69">
        <v>524</v>
      </c>
      <c r="E28" s="69">
        <v>481</v>
      </c>
      <c r="F28" s="69">
        <v>1005</v>
      </c>
      <c r="G28" s="52" t="s">
        <v>15</v>
      </c>
      <c r="J28" s="46" t="s">
        <v>37</v>
      </c>
      <c r="K28" s="46">
        <f>SUM($D$53:$D$57)</f>
        <v>3719</v>
      </c>
      <c r="L28" s="46">
        <f>SUM($E$53:$E$57)</f>
        <v>3443</v>
      </c>
      <c r="M28" s="46">
        <f>SUM($F$53:$F$57)</f>
        <v>7162</v>
      </c>
      <c r="O28" s="17">
        <f>'1月'!$C28</f>
        <v>25</v>
      </c>
      <c r="P28">
        <f>'1月'!$D28*'1月'!$C28</f>
        <v>13100</v>
      </c>
      <c r="Q28">
        <f>'1月'!$E28*'1月'!$C28</f>
        <v>12025</v>
      </c>
      <c r="R28">
        <f>'1月'!$F28*'1月'!$C28</f>
        <v>25125</v>
      </c>
    </row>
    <row r="29" spans="1:18">
      <c r="A29" s="26" t="str">
        <f t="shared" si="2"/>
        <v>2001/1末</v>
      </c>
      <c r="B29" s="26" t="str">
        <f t="shared" si="2"/>
        <v>平成13/1末</v>
      </c>
      <c r="C29" s="43">
        <v>26</v>
      </c>
      <c r="D29" s="69">
        <v>577</v>
      </c>
      <c r="E29" s="69">
        <v>566</v>
      </c>
      <c r="F29" s="69">
        <v>1143</v>
      </c>
      <c r="G29" s="52" t="s">
        <v>15</v>
      </c>
      <c r="J29" s="46" t="s">
        <v>38</v>
      </c>
      <c r="K29" s="46">
        <f>SUM($D$58:$D$62)</f>
        <v>2674</v>
      </c>
      <c r="L29" s="46">
        <f>SUM($E$58:$E$62)</f>
        <v>2679</v>
      </c>
      <c r="M29" s="46">
        <f>SUM($F$58:$F$62)</f>
        <v>5353</v>
      </c>
      <c r="O29" s="17">
        <f>'1月'!$C29</f>
        <v>26</v>
      </c>
      <c r="P29">
        <f>'1月'!$D29*'1月'!$C29</f>
        <v>15002</v>
      </c>
      <c r="Q29">
        <f>'1月'!$E29*'1月'!$C29</f>
        <v>14716</v>
      </c>
      <c r="R29">
        <f>'1月'!$F29*'1月'!$C29</f>
        <v>29718</v>
      </c>
    </row>
    <row r="30" spans="1:18">
      <c r="A30" s="26" t="str">
        <f t="shared" si="2"/>
        <v>2001/1末</v>
      </c>
      <c r="B30" s="26" t="str">
        <f t="shared" si="2"/>
        <v>平成13/1末</v>
      </c>
      <c r="C30" s="43">
        <v>27</v>
      </c>
      <c r="D30" s="69">
        <v>560</v>
      </c>
      <c r="E30" s="69">
        <v>539</v>
      </c>
      <c r="F30" s="69">
        <v>1099</v>
      </c>
      <c r="G30" s="52" t="s">
        <v>15</v>
      </c>
      <c r="J30" s="46" t="s">
        <v>39</v>
      </c>
      <c r="K30" s="46">
        <f>SUM($D$63:$D$67)</f>
        <v>2419</v>
      </c>
      <c r="L30" s="46">
        <f>SUM($E$63:$E$67)</f>
        <v>2712</v>
      </c>
      <c r="M30" s="46">
        <f>SUM($F$63:$F$67)</f>
        <v>5131</v>
      </c>
      <c r="O30" s="17">
        <f>'1月'!$C30</f>
        <v>27</v>
      </c>
      <c r="P30">
        <f>'1月'!$D30*'1月'!$C30</f>
        <v>15120</v>
      </c>
      <c r="Q30">
        <f>'1月'!$E30*'1月'!$C30</f>
        <v>14553</v>
      </c>
      <c r="R30">
        <f>'1月'!$F30*'1月'!$C30</f>
        <v>29673</v>
      </c>
    </row>
    <row r="31" spans="1:18">
      <c r="A31" s="26" t="str">
        <f t="shared" si="2"/>
        <v>2001/1末</v>
      </c>
      <c r="B31" s="26" t="str">
        <f t="shared" si="2"/>
        <v>平成13/1末</v>
      </c>
      <c r="C31" s="43">
        <v>28</v>
      </c>
      <c r="D31" s="69">
        <v>568</v>
      </c>
      <c r="E31" s="69">
        <v>503</v>
      </c>
      <c r="F31" s="69">
        <v>1071</v>
      </c>
      <c r="G31" s="52" t="s">
        <v>15</v>
      </c>
      <c r="J31" s="46" t="s">
        <v>40</v>
      </c>
      <c r="K31" s="46">
        <f>SUM($D$68:$D$72)</f>
        <v>2581</v>
      </c>
      <c r="L31" s="46">
        <f>SUM($E$68:$E$72)</f>
        <v>3053</v>
      </c>
      <c r="M31" s="46">
        <f>SUM($F$68:$F$72)</f>
        <v>5634</v>
      </c>
      <c r="O31" s="17">
        <f>'1月'!$C31</f>
        <v>28</v>
      </c>
      <c r="P31">
        <f>'1月'!$D31*'1月'!$C31</f>
        <v>15904</v>
      </c>
      <c r="Q31">
        <f>'1月'!$E31*'1月'!$C31</f>
        <v>14084</v>
      </c>
      <c r="R31">
        <f>'1月'!$F31*'1月'!$C31</f>
        <v>29988</v>
      </c>
    </row>
    <row r="32" spans="1:18">
      <c r="A32" s="26" t="str">
        <f t="shared" si="2"/>
        <v>2001/1末</v>
      </c>
      <c r="B32" s="26" t="str">
        <f t="shared" si="2"/>
        <v>平成13/1末</v>
      </c>
      <c r="C32" s="43">
        <v>29</v>
      </c>
      <c r="D32" s="69">
        <v>607</v>
      </c>
      <c r="E32" s="69">
        <v>558</v>
      </c>
      <c r="F32" s="69">
        <v>1165</v>
      </c>
      <c r="G32" s="52" t="s">
        <v>15</v>
      </c>
      <c r="J32" s="46" t="s">
        <v>41</v>
      </c>
      <c r="K32" s="46">
        <f>SUM($D$73:$D$77)</f>
        <v>2309</v>
      </c>
      <c r="L32" s="46">
        <f>SUM($E$73:$E$77)</f>
        <v>2888</v>
      </c>
      <c r="M32" s="46">
        <f>SUM($F$73:$F$77)</f>
        <v>5197</v>
      </c>
      <c r="O32" s="17">
        <f>'1月'!$C32</f>
        <v>29</v>
      </c>
      <c r="P32">
        <f>'1月'!$D32*'1月'!$C32</f>
        <v>17603</v>
      </c>
      <c r="Q32">
        <f>'1月'!$E32*'1月'!$C32</f>
        <v>16182</v>
      </c>
      <c r="R32">
        <f>'1月'!$F32*'1月'!$C32</f>
        <v>33785</v>
      </c>
    </row>
    <row r="33" spans="1:18">
      <c r="A33" s="26" t="str">
        <f t="shared" si="2"/>
        <v>2001/1末</v>
      </c>
      <c r="B33" s="26" t="str">
        <f t="shared" si="2"/>
        <v>平成13/1末</v>
      </c>
      <c r="C33" s="43">
        <v>30</v>
      </c>
      <c r="D33" s="69">
        <v>595</v>
      </c>
      <c r="E33" s="69">
        <v>514</v>
      </c>
      <c r="F33" s="69">
        <v>1109</v>
      </c>
      <c r="G33" s="52" t="s">
        <v>15</v>
      </c>
      <c r="J33" s="46" t="s">
        <v>42</v>
      </c>
      <c r="K33" s="46">
        <f>SUM($D$78:$D$82)</f>
        <v>1565</v>
      </c>
      <c r="L33" s="46">
        <f>SUM($E$78:$E$82)</f>
        <v>2439</v>
      </c>
      <c r="M33" s="46">
        <f>SUM($F$78:$F$82)</f>
        <v>4004</v>
      </c>
      <c r="O33" s="17">
        <f>'1月'!$C33</f>
        <v>30</v>
      </c>
      <c r="P33">
        <f>'1月'!$D33*'1月'!$C33</f>
        <v>17850</v>
      </c>
      <c r="Q33">
        <f>'1月'!$E33*'1月'!$C33</f>
        <v>15420</v>
      </c>
      <c r="R33">
        <f>'1月'!$F33*'1月'!$C33</f>
        <v>33270</v>
      </c>
    </row>
    <row r="34" spans="1:18">
      <c r="A34" s="26" t="str">
        <f t="shared" si="2"/>
        <v>2001/1末</v>
      </c>
      <c r="B34" s="26" t="str">
        <f t="shared" si="2"/>
        <v>平成13/1末</v>
      </c>
      <c r="C34" s="43">
        <v>31</v>
      </c>
      <c r="D34" s="69">
        <v>589</v>
      </c>
      <c r="E34" s="69">
        <v>468</v>
      </c>
      <c r="F34" s="69">
        <v>1057</v>
      </c>
      <c r="G34" s="52" t="s">
        <v>15</v>
      </c>
      <c r="J34" s="46" t="s">
        <v>43</v>
      </c>
      <c r="K34" s="46">
        <f>SUM($D$83:$D$87)</f>
        <v>953</v>
      </c>
      <c r="L34" s="46">
        <f>SUM($E$83:$E$87)</f>
        <v>1698</v>
      </c>
      <c r="M34" s="46">
        <f>SUM($F$83:$F$87)</f>
        <v>2651</v>
      </c>
      <c r="O34" s="17">
        <f>'1月'!$C34</f>
        <v>31</v>
      </c>
      <c r="P34">
        <f>'1月'!$D34*'1月'!$C34</f>
        <v>18259</v>
      </c>
      <c r="Q34">
        <f>'1月'!$E34*'1月'!$C34</f>
        <v>14508</v>
      </c>
      <c r="R34">
        <f>'1月'!$F34*'1月'!$C34</f>
        <v>32767</v>
      </c>
    </row>
    <row r="35" spans="1:18">
      <c r="A35" s="26" t="str">
        <f t="shared" si="2"/>
        <v>2001/1末</v>
      </c>
      <c r="B35" s="26" t="str">
        <f t="shared" si="2"/>
        <v>平成13/1末</v>
      </c>
      <c r="C35" s="43">
        <v>32</v>
      </c>
      <c r="D35" s="69">
        <v>533</v>
      </c>
      <c r="E35" s="69">
        <v>482</v>
      </c>
      <c r="F35" s="69">
        <v>1015</v>
      </c>
      <c r="G35" s="52" t="s">
        <v>15</v>
      </c>
      <c r="J35" s="46" t="s">
        <v>44</v>
      </c>
      <c r="K35" s="46">
        <f>SUM($D$88:$D$92)</f>
        <v>450</v>
      </c>
      <c r="L35" s="46">
        <f>SUM($E$88:$E$92)</f>
        <v>968</v>
      </c>
      <c r="M35" s="46">
        <f>SUM($F$88:$F$92)</f>
        <v>1418</v>
      </c>
      <c r="O35" s="17">
        <f>'1月'!$C35</f>
        <v>32</v>
      </c>
      <c r="P35">
        <f>'1月'!$D35*'1月'!$C35</f>
        <v>17056</v>
      </c>
      <c r="Q35">
        <f>'1月'!$E35*'1月'!$C35</f>
        <v>15424</v>
      </c>
      <c r="R35">
        <f>'1月'!$F35*'1月'!$C35</f>
        <v>32480</v>
      </c>
    </row>
    <row r="36" spans="1:18">
      <c r="A36" s="26" t="str">
        <f t="shared" si="2"/>
        <v>2001/1末</v>
      </c>
      <c r="B36" s="26" t="str">
        <f t="shared" si="2"/>
        <v>平成13/1末</v>
      </c>
      <c r="C36" s="43">
        <v>33</v>
      </c>
      <c r="D36" s="69">
        <v>555</v>
      </c>
      <c r="E36" s="69">
        <v>524</v>
      </c>
      <c r="F36" s="69">
        <v>1079</v>
      </c>
      <c r="G36" s="52" t="s">
        <v>15</v>
      </c>
      <c r="J36" s="46" t="s">
        <v>45</v>
      </c>
      <c r="K36" s="46">
        <f>SUM($D$93:$D$97)</f>
        <v>132</v>
      </c>
      <c r="L36" s="46">
        <f>SUM($E$93:$E$97)</f>
        <v>405</v>
      </c>
      <c r="M36" s="46">
        <f>SUM($F$93:$F$97)</f>
        <v>537</v>
      </c>
      <c r="O36" s="17">
        <f>'1月'!$C36</f>
        <v>33</v>
      </c>
      <c r="P36">
        <f>'1月'!$D36*'1月'!$C36</f>
        <v>18315</v>
      </c>
      <c r="Q36">
        <f>'1月'!$E36*'1月'!$C36</f>
        <v>17292</v>
      </c>
      <c r="R36">
        <f>'1月'!$F36*'1月'!$C36</f>
        <v>35607</v>
      </c>
    </row>
    <row r="37" spans="1:18">
      <c r="A37" s="26" t="str">
        <f t="shared" ref="A37:B52" si="3">A36</f>
        <v>2001/1末</v>
      </c>
      <c r="B37" s="26" t="str">
        <f t="shared" si="3"/>
        <v>平成13/1末</v>
      </c>
      <c r="C37" s="43">
        <v>34</v>
      </c>
      <c r="D37" s="69">
        <v>442</v>
      </c>
      <c r="E37" s="69">
        <v>397</v>
      </c>
      <c r="F37" s="69">
        <v>839</v>
      </c>
      <c r="G37" s="52" t="s">
        <v>15</v>
      </c>
      <c r="J37" s="46" t="s">
        <v>46</v>
      </c>
      <c r="K37" s="46">
        <f>SUM($D$98:$D$102)</f>
        <v>16</v>
      </c>
      <c r="L37" s="46">
        <f>SUM($E$98:$E$102)</f>
        <v>66</v>
      </c>
      <c r="M37" s="46">
        <f>SUM($F$98:$F$102)</f>
        <v>82</v>
      </c>
      <c r="O37" s="17">
        <f>'1月'!$C37</f>
        <v>34</v>
      </c>
      <c r="P37">
        <f>'1月'!$D37*'1月'!$C37</f>
        <v>15028</v>
      </c>
      <c r="Q37">
        <f>'1月'!$E37*'1月'!$C37</f>
        <v>13498</v>
      </c>
      <c r="R37">
        <f>'1月'!$F37*'1月'!$C37</f>
        <v>28526</v>
      </c>
    </row>
    <row r="38" spans="1:18">
      <c r="A38" s="26" t="str">
        <f t="shared" si="3"/>
        <v>2001/1末</v>
      </c>
      <c r="B38" s="26" t="str">
        <f t="shared" si="3"/>
        <v>平成13/1末</v>
      </c>
      <c r="C38" s="43">
        <v>35</v>
      </c>
      <c r="D38" s="69">
        <v>515</v>
      </c>
      <c r="E38" s="69">
        <v>498</v>
      </c>
      <c r="F38" s="69">
        <v>1013</v>
      </c>
      <c r="G38" s="52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'1月'!$C38</f>
        <v>35</v>
      </c>
      <c r="P38">
        <f>'1月'!$D38*'1月'!$C38</f>
        <v>18025</v>
      </c>
      <c r="Q38">
        <f>'1月'!$E38*'1月'!$C38</f>
        <v>17430</v>
      </c>
      <c r="R38">
        <f>'1月'!$F38*'1月'!$C38</f>
        <v>35455</v>
      </c>
    </row>
    <row r="39" spans="1:18">
      <c r="A39" s="26" t="str">
        <f t="shared" si="3"/>
        <v>2001/1末</v>
      </c>
      <c r="B39" s="26" t="str">
        <f t="shared" si="3"/>
        <v>平成13/1末</v>
      </c>
      <c r="C39" s="43">
        <v>36</v>
      </c>
      <c r="D39" s="69">
        <v>559</v>
      </c>
      <c r="E39" s="69">
        <v>502</v>
      </c>
      <c r="F39" s="69">
        <v>1061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20124</v>
      </c>
      <c r="Q39">
        <f>'1月'!$E39*'1月'!$C39</f>
        <v>18072</v>
      </c>
      <c r="R39">
        <f>'1月'!$F39*'1月'!$C39</f>
        <v>38196</v>
      </c>
    </row>
    <row r="40" spans="1:18">
      <c r="A40" s="26" t="str">
        <f t="shared" si="3"/>
        <v>2001/1末</v>
      </c>
      <c r="B40" s="26" t="str">
        <f t="shared" si="3"/>
        <v>平成13/1末</v>
      </c>
      <c r="C40" s="43">
        <v>37</v>
      </c>
      <c r="D40" s="69">
        <v>487</v>
      </c>
      <c r="E40" s="69">
        <v>546</v>
      </c>
      <c r="F40" s="69">
        <v>1033</v>
      </c>
      <c r="G40" s="52" t="s">
        <v>15</v>
      </c>
      <c r="O40" s="17">
        <f>'1月'!$C40</f>
        <v>37</v>
      </c>
      <c r="P40">
        <f>'1月'!$D40*'1月'!$C40</f>
        <v>18019</v>
      </c>
      <c r="Q40">
        <f>'1月'!$E40*'1月'!$C40</f>
        <v>20202</v>
      </c>
      <c r="R40">
        <f>'1月'!$F40*'1月'!$C40</f>
        <v>38221</v>
      </c>
    </row>
    <row r="41" spans="1:18">
      <c r="A41" s="26" t="str">
        <f t="shared" si="3"/>
        <v>2001/1末</v>
      </c>
      <c r="B41" s="26" t="str">
        <f t="shared" si="3"/>
        <v>平成13/1末</v>
      </c>
      <c r="C41" s="43">
        <v>38</v>
      </c>
      <c r="D41" s="69">
        <v>562</v>
      </c>
      <c r="E41" s="69">
        <v>500</v>
      </c>
      <c r="F41" s="69">
        <v>1062</v>
      </c>
      <c r="G41" s="52" t="s">
        <v>15</v>
      </c>
      <c r="O41" s="17">
        <f>'1月'!$C41</f>
        <v>38</v>
      </c>
      <c r="P41">
        <f>'1月'!$D41*'1月'!$C41</f>
        <v>21356</v>
      </c>
      <c r="Q41">
        <f>'1月'!$E41*'1月'!$C41</f>
        <v>19000</v>
      </c>
      <c r="R41">
        <f>'1月'!$F41*'1月'!$C41</f>
        <v>40356</v>
      </c>
    </row>
    <row r="42" spans="1:18">
      <c r="A42" s="26" t="str">
        <f t="shared" si="3"/>
        <v>2001/1末</v>
      </c>
      <c r="B42" s="26" t="str">
        <f t="shared" si="3"/>
        <v>平成13/1末</v>
      </c>
      <c r="C42" s="43">
        <v>39</v>
      </c>
      <c r="D42" s="69">
        <v>550</v>
      </c>
      <c r="E42" s="69">
        <v>508</v>
      </c>
      <c r="F42" s="69">
        <v>1058</v>
      </c>
      <c r="G42" s="52" t="s">
        <v>15</v>
      </c>
      <c r="O42" s="17">
        <f>'1月'!$C42</f>
        <v>39</v>
      </c>
      <c r="P42">
        <f>'1月'!$D42*'1月'!$C42</f>
        <v>21450</v>
      </c>
      <c r="Q42">
        <f>'1月'!$E42*'1月'!$C42</f>
        <v>19812</v>
      </c>
      <c r="R42">
        <f>'1月'!$F42*'1月'!$C42</f>
        <v>41262</v>
      </c>
    </row>
    <row r="43" spans="1:18">
      <c r="A43" s="26" t="str">
        <f t="shared" si="3"/>
        <v>2001/1末</v>
      </c>
      <c r="B43" s="26" t="str">
        <f t="shared" si="3"/>
        <v>平成13/1末</v>
      </c>
      <c r="C43" s="43">
        <v>40</v>
      </c>
      <c r="D43" s="69">
        <v>556</v>
      </c>
      <c r="E43" s="69">
        <v>513</v>
      </c>
      <c r="F43" s="69">
        <v>1069</v>
      </c>
      <c r="G43" s="52" t="s">
        <v>15</v>
      </c>
      <c r="O43" s="17">
        <f>'1月'!$C43</f>
        <v>40</v>
      </c>
      <c r="P43">
        <f>'1月'!$D43*'1月'!$C43</f>
        <v>22240</v>
      </c>
      <c r="Q43">
        <f>'1月'!$E43*'1月'!$C43</f>
        <v>20520</v>
      </c>
      <c r="R43">
        <f>'1月'!$F43*'1月'!$C43</f>
        <v>42760</v>
      </c>
    </row>
    <row r="44" spans="1:18">
      <c r="A44" s="26" t="str">
        <f t="shared" si="3"/>
        <v>2001/1末</v>
      </c>
      <c r="B44" s="26" t="str">
        <f t="shared" si="3"/>
        <v>平成13/1末</v>
      </c>
      <c r="C44" s="43">
        <v>41</v>
      </c>
      <c r="D44" s="69">
        <v>577</v>
      </c>
      <c r="E44" s="69">
        <v>546</v>
      </c>
      <c r="F44" s="69">
        <v>1123</v>
      </c>
      <c r="G44" s="52" t="s">
        <v>15</v>
      </c>
      <c r="O44" s="17">
        <f>'1月'!$C44</f>
        <v>41</v>
      </c>
      <c r="P44">
        <f>'1月'!$D44*'1月'!$C44</f>
        <v>23657</v>
      </c>
      <c r="Q44">
        <f>'1月'!$E44*'1月'!$C44</f>
        <v>22386</v>
      </c>
      <c r="R44">
        <f>'1月'!$F44*'1月'!$C44</f>
        <v>46043</v>
      </c>
    </row>
    <row r="45" spans="1:18">
      <c r="A45" s="26" t="str">
        <f t="shared" si="3"/>
        <v>2001/1末</v>
      </c>
      <c r="B45" s="26" t="str">
        <f t="shared" si="3"/>
        <v>平成13/1末</v>
      </c>
      <c r="C45" s="43">
        <v>42</v>
      </c>
      <c r="D45" s="69">
        <v>643</v>
      </c>
      <c r="E45" s="69">
        <v>552</v>
      </c>
      <c r="F45" s="69">
        <v>1195</v>
      </c>
      <c r="G45" s="52" t="s">
        <v>15</v>
      </c>
      <c r="O45" s="17">
        <f>'1月'!$C45</f>
        <v>42</v>
      </c>
      <c r="P45">
        <f>'1月'!$D45*'1月'!$C45</f>
        <v>27006</v>
      </c>
      <c r="Q45">
        <f>'1月'!$E45*'1月'!$C45</f>
        <v>23184</v>
      </c>
      <c r="R45">
        <f>'1月'!$F45*'1月'!$C45</f>
        <v>50190</v>
      </c>
    </row>
    <row r="46" spans="1:18">
      <c r="A46" s="26" t="str">
        <f t="shared" si="3"/>
        <v>2001/1末</v>
      </c>
      <c r="B46" s="26" t="str">
        <f t="shared" si="3"/>
        <v>平成13/1末</v>
      </c>
      <c r="C46" s="43">
        <v>43</v>
      </c>
      <c r="D46" s="69">
        <v>551</v>
      </c>
      <c r="E46" s="69">
        <v>512</v>
      </c>
      <c r="F46" s="69">
        <v>1063</v>
      </c>
      <c r="G46" s="52" t="s">
        <v>15</v>
      </c>
      <c r="O46" s="17">
        <f>'1月'!$C46</f>
        <v>43</v>
      </c>
      <c r="P46">
        <f>'1月'!$D46*'1月'!$C46</f>
        <v>23693</v>
      </c>
      <c r="Q46">
        <f>'1月'!$E46*'1月'!$C46</f>
        <v>22016</v>
      </c>
      <c r="R46">
        <f>'1月'!$F46*'1月'!$C46</f>
        <v>45709</v>
      </c>
    </row>
    <row r="47" spans="1:18">
      <c r="A47" s="26" t="str">
        <f t="shared" si="3"/>
        <v>2001/1末</v>
      </c>
      <c r="B47" s="26" t="str">
        <f t="shared" si="3"/>
        <v>平成13/1末</v>
      </c>
      <c r="C47" s="43">
        <v>44</v>
      </c>
      <c r="D47" s="69">
        <v>590</v>
      </c>
      <c r="E47" s="69">
        <v>559</v>
      </c>
      <c r="F47" s="69">
        <v>1149</v>
      </c>
      <c r="G47" s="52" t="s">
        <v>15</v>
      </c>
      <c r="O47" s="17">
        <f>'1月'!$C47</f>
        <v>44</v>
      </c>
      <c r="P47">
        <f>'1月'!$D47*'1月'!$C47</f>
        <v>25960</v>
      </c>
      <c r="Q47">
        <f>'1月'!$E47*'1月'!$C47</f>
        <v>24596</v>
      </c>
      <c r="R47">
        <f>'1月'!$F47*'1月'!$C47</f>
        <v>50556</v>
      </c>
    </row>
    <row r="48" spans="1:18">
      <c r="A48" s="26" t="str">
        <f t="shared" si="3"/>
        <v>2001/1末</v>
      </c>
      <c r="B48" s="26" t="str">
        <f t="shared" si="3"/>
        <v>平成13/1末</v>
      </c>
      <c r="C48" s="43">
        <v>45</v>
      </c>
      <c r="D48" s="69">
        <v>581</v>
      </c>
      <c r="E48" s="69">
        <v>558</v>
      </c>
      <c r="F48" s="69">
        <v>1139</v>
      </c>
      <c r="G48" s="52" t="s">
        <v>15</v>
      </c>
      <c r="O48" s="17">
        <f>'1月'!$C48</f>
        <v>45</v>
      </c>
      <c r="P48">
        <f>'1月'!$D48*'1月'!$C48</f>
        <v>26145</v>
      </c>
      <c r="Q48">
        <f>'1月'!$E48*'1月'!$C48</f>
        <v>25110</v>
      </c>
      <c r="R48">
        <f>'1月'!$F48*'1月'!$C48</f>
        <v>51255</v>
      </c>
    </row>
    <row r="49" spans="1:18">
      <c r="A49" s="26" t="str">
        <f t="shared" si="3"/>
        <v>2001/1末</v>
      </c>
      <c r="B49" s="26" t="str">
        <f t="shared" si="3"/>
        <v>平成13/1末</v>
      </c>
      <c r="C49" s="43">
        <v>46</v>
      </c>
      <c r="D49" s="69">
        <v>624</v>
      </c>
      <c r="E49" s="69">
        <v>590</v>
      </c>
      <c r="F49" s="69">
        <v>1214</v>
      </c>
      <c r="G49" s="52" t="s">
        <v>15</v>
      </c>
      <c r="O49" s="17">
        <f>'1月'!$C49</f>
        <v>46</v>
      </c>
      <c r="P49">
        <f>'1月'!$D49*'1月'!$C49</f>
        <v>28704</v>
      </c>
      <c r="Q49">
        <f>'1月'!$E49*'1月'!$C49</f>
        <v>27140</v>
      </c>
      <c r="R49">
        <f>'1月'!$F49*'1月'!$C49</f>
        <v>55844</v>
      </c>
    </row>
    <row r="50" spans="1:18">
      <c r="A50" s="26" t="str">
        <f t="shared" si="3"/>
        <v>2001/1末</v>
      </c>
      <c r="B50" s="26" t="str">
        <f t="shared" si="3"/>
        <v>平成13/1末</v>
      </c>
      <c r="C50" s="43">
        <v>47</v>
      </c>
      <c r="D50" s="69">
        <v>634</v>
      </c>
      <c r="E50" s="69">
        <v>588</v>
      </c>
      <c r="F50" s="69">
        <v>1222</v>
      </c>
      <c r="G50" s="52" t="s">
        <v>15</v>
      </c>
      <c r="O50" s="17">
        <f>'1月'!$C50</f>
        <v>47</v>
      </c>
      <c r="P50">
        <f>'1月'!$D50*'1月'!$C50</f>
        <v>29798</v>
      </c>
      <c r="Q50">
        <f>'1月'!$E50*'1月'!$C50</f>
        <v>27636</v>
      </c>
      <c r="R50">
        <f>'1月'!$F50*'1月'!$C50</f>
        <v>57434</v>
      </c>
    </row>
    <row r="51" spans="1:18">
      <c r="A51" s="26" t="str">
        <f t="shared" si="3"/>
        <v>2001/1末</v>
      </c>
      <c r="B51" s="26" t="str">
        <f t="shared" si="3"/>
        <v>平成13/1末</v>
      </c>
      <c r="C51" s="43">
        <v>48</v>
      </c>
      <c r="D51" s="69">
        <v>643</v>
      </c>
      <c r="E51" s="69">
        <v>612</v>
      </c>
      <c r="F51" s="69">
        <v>1255</v>
      </c>
      <c r="G51" s="52" t="s">
        <v>15</v>
      </c>
      <c r="O51" s="17">
        <f>'1月'!$C51</f>
        <v>48</v>
      </c>
      <c r="P51">
        <f>'1月'!$D51*'1月'!$C51</f>
        <v>30864</v>
      </c>
      <c r="Q51">
        <f>'1月'!$E51*'1月'!$C51</f>
        <v>29376</v>
      </c>
      <c r="R51">
        <f>'1月'!$F51*'1月'!$C51</f>
        <v>60240</v>
      </c>
    </row>
    <row r="52" spans="1:18">
      <c r="A52" s="26" t="str">
        <f t="shared" si="3"/>
        <v>2001/1末</v>
      </c>
      <c r="B52" s="26" t="str">
        <f t="shared" si="3"/>
        <v>平成13/1末</v>
      </c>
      <c r="C52" s="43">
        <v>49</v>
      </c>
      <c r="D52" s="69">
        <v>728</v>
      </c>
      <c r="E52" s="69">
        <v>637</v>
      </c>
      <c r="F52" s="69">
        <v>1365</v>
      </c>
      <c r="G52" s="52" t="s">
        <v>15</v>
      </c>
      <c r="O52" s="17">
        <f>'1月'!$C52</f>
        <v>49</v>
      </c>
      <c r="P52">
        <f>'1月'!$D52*'1月'!$C52</f>
        <v>35672</v>
      </c>
      <c r="Q52">
        <f>'1月'!$E52*'1月'!$C52</f>
        <v>31213</v>
      </c>
      <c r="R52">
        <f>'1月'!$F52*'1月'!$C52</f>
        <v>66885</v>
      </c>
    </row>
    <row r="53" spans="1:18">
      <c r="A53" s="26" t="str">
        <f t="shared" ref="A53:B68" si="4">A52</f>
        <v>2001/1末</v>
      </c>
      <c r="B53" s="26" t="str">
        <f t="shared" si="4"/>
        <v>平成13/1末</v>
      </c>
      <c r="C53" s="43">
        <v>50</v>
      </c>
      <c r="D53" s="69">
        <v>717</v>
      </c>
      <c r="E53" s="69">
        <v>720</v>
      </c>
      <c r="F53" s="69">
        <v>1437</v>
      </c>
      <c r="G53" s="52" t="s">
        <v>15</v>
      </c>
      <c r="O53" s="17">
        <f>'1月'!$C53</f>
        <v>50</v>
      </c>
      <c r="P53">
        <f>'1月'!$D53*'1月'!$C53</f>
        <v>35850</v>
      </c>
      <c r="Q53">
        <f>'1月'!$E53*'1月'!$C53</f>
        <v>36000</v>
      </c>
      <c r="R53">
        <f>'1月'!$F53*'1月'!$C53</f>
        <v>71850</v>
      </c>
    </row>
    <row r="54" spans="1:18">
      <c r="A54" s="26" t="str">
        <f t="shared" si="4"/>
        <v>2001/1末</v>
      </c>
      <c r="B54" s="26" t="str">
        <f t="shared" si="4"/>
        <v>平成13/1末</v>
      </c>
      <c r="C54" s="43">
        <v>51</v>
      </c>
      <c r="D54" s="69">
        <v>779</v>
      </c>
      <c r="E54" s="69">
        <v>794</v>
      </c>
      <c r="F54" s="69">
        <v>1573</v>
      </c>
      <c r="G54" s="52" t="s">
        <v>15</v>
      </c>
      <c r="O54" s="17">
        <f>'1月'!$C54</f>
        <v>51</v>
      </c>
      <c r="P54">
        <f>'1月'!$D54*'1月'!$C54</f>
        <v>39729</v>
      </c>
      <c r="Q54">
        <f>'1月'!$E54*'1月'!$C54</f>
        <v>40494</v>
      </c>
      <c r="R54">
        <f>'1月'!$F54*'1月'!$C54</f>
        <v>80223</v>
      </c>
    </row>
    <row r="55" spans="1:18">
      <c r="A55" s="26" t="str">
        <f t="shared" si="4"/>
        <v>2001/1末</v>
      </c>
      <c r="B55" s="26" t="str">
        <f t="shared" si="4"/>
        <v>平成13/1末</v>
      </c>
      <c r="C55" s="43">
        <v>52</v>
      </c>
      <c r="D55" s="69">
        <v>884</v>
      </c>
      <c r="E55" s="69">
        <v>755</v>
      </c>
      <c r="F55" s="69">
        <v>1639</v>
      </c>
      <c r="G55" s="52" t="s">
        <v>15</v>
      </c>
      <c r="O55" s="17">
        <f>'1月'!$C55</f>
        <v>52</v>
      </c>
      <c r="P55">
        <f>'1月'!$D55*'1月'!$C55</f>
        <v>45968</v>
      </c>
      <c r="Q55">
        <f>'1月'!$E55*'1月'!$C55</f>
        <v>39260</v>
      </c>
      <c r="R55">
        <f>'1月'!$F55*'1月'!$C55</f>
        <v>85228</v>
      </c>
    </row>
    <row r="56" spans="1:18">
      <c r="A56" s="26" t="str">
        <f t="shared" si="4"/>
        <v>2001/1末</v>
      </c>
      <c r="B56" s="26" t="str">
        <f t="shared" si="4"/>
        <v>平成13/1末</v>
      </c>
      <c r="C56" s="43">
        <v>53</v>
      </c>
      <c r="D56" s="69">
        <v>799</v>
      </c>
      <c r="E56" s="69">
        <v>701</v>
      </c>
      <c r="F56" s="69">
        <v>1500</v>
      </c>
      <c r="G56" s="52" t="s">
        <v>15</v>
      </c>
      <c r="O56" s="17">
        <f>'1月'!$C56</f>
        <v>53</v>
      </c>
      <c r="P56">
        <f>'1月'!$D56*'1月'!$C56</f>
        <v>42347</v>
      </c>
      <c r="Q56">
        <f>'1月'!$E56*'1月'!$C56</f>
        <v>37153</v>
      </c>
      <c r="R56">
        <f>'1月'!$F56*'1月'!$C56</f>
        <v>79500</v>
      </c>
    </row>
    <row r="57" spans="1:18">
      <c r="A57" s="26" t="str">
        <f t="shared" si="4"/>
        <v>2001/1末</v>
      </c>
      <c r="B57" s="26" t="str">
        <f t="shared" si="4"/>
        <v>平成13/1末</v>
      </c>
      <c r="C57" s="43">
        <v>54</v>
      </c>
      <c r="D57" s="69">
        <v>540</v>
      </c>
      <c r="E57" s="69">
        <v>473</v>
      </c>
      <c r="F57" s="69">
        <v>1013</v>
      </c>
      <c r="G57" s="52" t="s">
        <v>15</v>
      </c>
      <c r="O57" s="17">
        <f>'1月'!$C57</f>
        <v>54</v>
      </c>
      <c r="P57">
        <f>'1月'!$D57*'1月'!$C57</f>
        <v>29160</v>
      </c>
      <c r="Q57">
        <f>'1月'!$E57*'1月'!$C57</f>
        <v>25542</v>
      </c>
      <c r="R57">
        <f>'1月'!$F57*'1月'!$C57</f>
        <v>54702</v>
      </c>
    </row>
    <row r="58" spans="1:18">
      <c r="A58" s="26" t="str">
        <f t="shared" si="4"/>
        <v>2001/1末</v>
      </c>
      <c r="B58" s="26" t="str">
        <f t="shared" si="4"/>
        <v>平成13/1末</v>
      </c>
      <c r="C58" s="43">
        <v>55</v>
      </c>
      <c r="D58" s="69">
        <v>441</v>
      </c>
      <c r="E58" s="69">
        <v>438</v>
      </c>
      <c r="F58" s="69">
        <v>879</v>
      </c>
      <c r="G58" s="52" t="s">
        <v>15</v>
      </c>
      <c r="O58" s="17">
        <f>'1月'!$C58</f>
        <v>55</v>
      </c>
      <c r="P58">
        <f>'1月'!$D58*'1月'!$C58</f>
        <v>24255</v>
      </c>
      <c r="Q58">
        <f>'1月'!$E58*'1月'!$C58</f>
        <v>24090</v>
      </c>
      <c r="R58">
        <f>'1月'!$F58*'1月'!$C58</f>
        <v>48345</v>
      </c>
    </row>
    <row r="59" spans="1:18">
      <c r="A59" s="26" t="str">
        <f t="shared" si="4"/>
        <v>2001/1末</v>
      </c>
      <c r="B59" s="26" t="str">
        <f t="shared" si="4"/>
        <v>平成13/1末</v>
      </c>
      <c r="C59" s="43">
        <v>56</v>
      </c>
      <c r="D59" s="69">
        <v>526</v>
      </c>
      <c r="E59" s="69">
        <v>546</v>
      </c>
      <c r="F59" s="69">
        <v>1072</v>
      </c>
      <c r="G59" s="52" t="s">
        <v>15</v>
      </c>
      <c r="O59" s="17">
        <f>'1月'!$C59</f>
        <v>56</v>
      </c>
      <c r="P59">
        <f>'1月'!$D59*'1月'!$C59</f>
        <v>29456</v>
      </c>
      <c r="Q59">
        <f>'1月'!$E59*'1月'!$C59</f>
        <v>30576</v>
      </c>
      <c r="R59">
        <f>'1月'!$F59*'1月'!$C59</f>
        <v>60032</v>
      </c>
    </row>
    <row r="60" spans="1:18">
      <c r="A60" s="26" t="str">
        <f t="shared" si="4"/>
        <v>2001/1末</v>
      </c>
      <c r="B60" s="26" t="str">
        <f t="shared" si="4"/>
        <v>平成13/1末</v>
      </c>
      <c r="C60" s="43">
        <v>57</v>
      </c>
      <c r="D60" s="69">
        <v>569</v>
      </c>
      <c r="E60" s="69">
        <v>579</v>
      </c>
      <c r="F60" s="69">
        <v>1148</v>
      </c>
      <c r="G60" s="52" t="s">
        <v>15</v>
      </c>
      <c r="O60" s="17">
        <f>'1月'!$C60</f>
        <v>57</v>
      </c>
      <c r="P60">
        <f>'1月'!$D60*'1月'!$C60</f>
        <v>32433</v>
      </c>
      <c r="Q60">
        <f>'1月'!$E60*'1月'!$C60</f>
        <v>33003</v>
      </c>
      <c r="R60">
        <f>'1月'!$F60*'1月'!$C60</f>
        <v>65436</v>
      </c>
    </row>
    <row r="61" spans="1:18">
      <c r="A61" s="26" t="str">
        <f t="shared" si="4"/>
        <v>2001/1末</v>
      </c>
      <c r="B61" s="26" t="str">
        <f t="shared" si="4"/>
        <v>平成13/1末</v>
      </c>
      <c r="C61" s="43">
        <v>58</v>
      </c>
      <c r="D61" s="69">
        <v>555</v>
      </c>
      <c r="E61" s="69">
        <v>529</v>
      </c>
      <c r="F61" s="69">
        <v>1084</v>
      </c>
      <c r="G61" s="52" t="s">
        <v>15</v>
      </c>
      <c r="O61" s="17">
        <f>'1月'!$C61</f>
        <v>58</v>
      </c>
      <c r="P61">
        <f>'1月'!$D61*'1月'!$C61</f>
        <v>32190</v>
      </c>
      <c r="Q61">
        <f>'1月'!$E61*'1月'!$C61</f>
        <v>30682</v>
      </c>
      <c r="R61">
        <f>'1月'!$F61*'1月'!$C61</f>
        <v>62872</v>
      </c>
    </row>
    <row r="62" spans="1:18">
      <c r="A62" s="26" t="str">
        <f t="shared" si="4"/>
        <v>2001/1末</v>
      </c>
      <c r="B62" s="26" t="str">
        <f t="shared" si="4"/>
        <v>平成13/1末</v>
      </c>
      <c r="C62" s="43">
        <v>59</v>
      </c>
      <c r="D62" s="69">
        <v>583</v>
      </c>
      <c r="E62" s="69">
        <v>587</v>
      </c>
      <c r="F62" s="69">
        <v>1170</v>
      </c>
      <c r="G62" s="52" t="s">
        <v>15</v>
      </c>
      <c r="O62" s="17">
        <f>'1月'!$C62</f>
        <v>59</v>
      </c>
      <c r="P62">
        <f>'1月'!$D62*'1月'!$C62</f>
        <v>34397</v>
      </c>
      <c r="Q62">
        <f>'1月'!$E62*'1月'!$C62</f>
        <v>34633</v>
      </c>
      <c r="R62">
        <f>'1月'!$F62*'1月'!$C62</f>
        <v>69030</v>
      </c>
    </row>
    <row r="63" spans="1:18">
      <c r="A63" s="26" t="str">
        <f t="shared" si="4"/>
        <v>2001/1末</v>
      </c>
      <c r="B63" s="26" t="str">
        <f t="shared" si="4"/>
        <v>平成13/1末</v>
      </c>
      <c r="C63" s="43">
        <v>60</v>
      </c>
      <c r="D63" s="69">
        <v>509</v>
      </c>
      <c r="E63" s="69">
        <v>553</v>
      </c>
      <c r="F63" s="69">
        <v>1062</v>
      </c>
      <c r="G63" s="52" t="s">
        <v>15</v>
      </c>
      <c r="O63" s="17">
        <f>'1月'!$C63</f>
        <v>60</v>
      </c>
      <c r="P63">
        <f>'1月'!$D63*'1月'!$C63</f>
        <v>30540</v>
      </c>
      <c r="Q63">
        <f>'1月'!$E63*'1月'!$C63</f>
        <v>33180</v>
      </c>
      <c r="R63">
        <f>'1月'!$F63*'1月'!$C63</f>
        <v>63720</v>
      </c>
    </row>
    <row r="64" spans="1:18">
      <c r="A64" s="26" t="str">
        <f t="shared" si="4"/>
        <v>2001/1末</v>
      </c>
      <c r="B64" s="26" t="str">
        <f t="shared" si="4"/>
        <v>平成13/1末</v>
      </c>
      <c r="C64" s="43">
        <v>61</v>
      </c>
      <c r="D64" s="69">
        <v>500</v>
      </c>
      <c r="E64" s="69">
        <v>478</v>
      </c>
      <c r="F64" s="69">
        <v>978</v>
      </c>
      <c r="G64" s="52" t="s">
        <v>15</v>
      </c>
      <c r="O64" s="17">
        <f>'1月'!$C64</f>
        <v>61</v>
      </c>
      <c r="P64">
        <f>'1月'!$D64*'1月'!$C64</f>
        <v>30500</v>
      </c>
      <c r="Q64">
        <f>'1月'!$E64*'1月'!$C64</f>
        <v>29158</v>
      </c>
      <c r="R64">
        <f>'1月'!$F64*'1月'!$C64</f>
        <v>59658</v>
      </c>
    </row>
    <row r="65" spans="1:18">
      <c r="A65" s="26" t="str">
        <f t="shared" si="4"/>
        <v>2001/1末</v>
      </c>
      <c r="B65" s="26" t="str">
        <f t="shared" si="4"/>
        <v>平成13/1末</v>
      </c>
      <c r="C65" s="43">
        <v>62</v>
      </c>
      <c r="D65" s="69">
        <v>479</v>
      </c>
      <c r="E65" s="69">
        <v>531</v>
      </c>
      <c r="F65" s="69">
        <v>1010</v>
      </c>
      <c r="G65" s="52" t="s">
        <v>15</v>
      </c>
      <c r="O65" s="17">
        <f>'1月'!$C65</f>
        <v>62</v>
      </c>
      <c r="P65">
        <f>'1月'!$D65*'1月'!$C65</f>
        <v>29698</v>
      </c>
      <c r="Q65">
        <f>'1月'!$E65*'1月'!$C65</f>
        <v>32922</v>
      </c>
      <c r="R65">
        <f>'1月'!$F65*'1月'!$C65</f>
        <v>62620</v>
      </c>
    </row>
    <row r="66" spans="1:18">
      <c r="A66" s="26" t="str">
        <f t="shared" si="4"/>
        <v>2001/1末</v>
      </c>
      <c r="B66" s="26" t="str">
        <f t="shared" si="4"/>
        <v>平成13/1末</v>
      </c>
      <c r="C66" s="43">
        <v>63</v>
      </c>
      <c r="D66" s="69">
        <v>496</v>
      </c>
      <c r="E66" s="69">
        <v>581</v>
      </c>
      <c r="F66" s="69">
        <v>1077</v>
      </c>
      <c r="G66" s="52" t="s">
        <v>15</v>
      </c>
      <c r="O66" s="17">
        <f>'1月'!$C66</f>
        <v>63</v>
      </c>
      <c r="P66">
        <f>'1月'!$D66*'1月'!$C66</f>
        <v>31248</v>
      </c>
      <c r="Q66">
        <f>'1月'!$E66*'1月'!$C66</f>
        <v>36603</v>
      </c>
      <c r="R66">
        <f>'1月'!$F66*'1月'!$C66</f>
        <v>67851</v>
      </c>
    </row>
    <row r="67" spans="1:18">
      <c r="A67" s="53" t="str">
        <f t="shared" si="4"/>
        <v>2001/1末</v>
      </c>
      <c r="B67" s="53" t="str">
        <f t="shared" si="4"/>
        <v>平成13/1末</v>
      </c>
      <c r="C67" s="43">
        <v>64</v>
      </c>
      <c r="D67" s="70">
        <v>435</v>
      </c>
      <c r="E67" s="70">
        <v>569</v>
      </c>
      <c r="F67" s="70">
        <v>1004</v>
      </c>
      <c r="G67" s="55" t="s">
        <v>15</v>
      </c>
      <c r="O67" s="17">
        <f>'1月'!$C67</f>
        <v>64</v>
      </c>
      <c r="P67">
        <f>'1月'!$D67*'1月'!$C67</f>
        <v>27840</v>
      </c>
      <c r="Q67">
        <f>'1月'!$E67*'1月'!$C67</f>
        <v>36416</v>
      </c>
      <c r="R67">
        <f>'1月'!$F67*'1月'!$C67</f>
        <v>64256</v>
      </c>
    </row>
    <row r="68" spans="1:18">
      <c r="A68" s="50" t="str">
        <f t="shared" si="4"/>
        <v>2001/1末</v>
      </c>
      <c r="B68" s="50" t="str">
        <f t="shared" si="4"/>
        <v>平成13/1末</v>
      </c>
      <c r="C68" s="42">
        <v>65</v>
      </c>
      <c r="D68" s="69">
        <v>566</v>
      </c>
      <c r="E68" s="69">
        <v>596</v>
      </c>
      <c r="F68" s="69">
        <v>1162</v>
      </c>
      <c r="G68" s="52" t="s">
        <v>16</v>
      </c>
      <c r="O68" s="23">
        <f>'1月'!$C68</f>
        <v>65</v>
      </c>
      <c r="P68" s="24">
        <f>'1月'!$D68*'1月'!$C68</f>
        <v>36790</v>
      </c>
      <c r="Q68" s="24">
        <f>'1月'!$E68*'1月'!$C68</f>
        <v>38740</v>
      </c>
      <c r="R68" s="24">
        <f>'1月'!$F68*'1月'!$C68</f>
        <v>75530</v>
      </c>
    </row>
    <row r="69" spans="1:18">
      <c r="A69" s="26" t="str">
        <f t="shared" ref="A69:B84" si="5">A68</f>
        <v>2001/1末</v>
      </c>
      <c r="B69" s="26" t="str">
        <f t="shared" si="5"/>
        <v>平成13/1末</v>
      </c>
      <c r="C69" s="43">
        <v>66</v>
      </c>
      <c r="D69" s="69">
        <v>476</v>
      </c>
      <c r="E69" s="69">
        <v>612</v>
      </c>
      <c r="F69" s="69">
        <v>1088</v>
      </c>
      <c r="G69" s="52" t="s">
        <v>16</v>
      </c>
      <c r="O69" s="17">
        <f>'1月'!$C69</f>
        <v>66</v>
      </c>
      <c r="P69">
        <f>'1月'!$D69*'1月'!$C69</f>
        <v>31416</v>
      </c>
      <c r="Q69">
        <f>'1月'!$E69*'1月'!$C69</f>
        <v>40392</v>
      </c>
      <c r="R69">
        <f>'1月'!$F69*'1月'!$C69</f>
        <v>71808</v>
      </c>
    </row>
    <row r="70" spans="1:18">
      <c r="A70" s="26" t="str">
        <f t="shared" si="5"/>
        <v>2001/1末</v>
      </c>
      <c r="B70" s="26" t="str">
        <f t="shared" si="5"/>
        <v>平成13/1末</v>
      </c>
      <c r="C70" s="43">
        <v>67</v>
      </c>
      <c r="D70" s="69">
        <v>487</v>
      </c>
      <c r="E70" s="69">
        <v>582</v>
      </c>
      <c r="F70" s="69">
        <v>1069</v>
      </c>
      <c r="G70" s="52" t="s">
        <v>16</v>
      </c>
      <c r="O70" s="17">
        <f>'1月'!$C70</f>
        <v>67</v>
      </c>
      <c r="P70">
        <f>'1月'!$D70*'1月'!$C70</f>
        <v>32629</v>
      </c>
      <c r="Q70">
        <f>'1月'!$E70*'1月'!$C70</f>
        <v>38994</v>
      </c>
      <c r="R70">
        <f>'1月'!$F70*'1月'!$C70</f>
        <v>71623</v>
      </c>
    </row>
    <row r="71" spans="1:18">
      <c r="A71" s="26" t="str">
        <f t="shared" si="5"/>
        <v>2001/1末</v>
      </c>
      <c r="B71" s="26" t="str">
        <f t="shared" si="5"/>
        <v>平成13/1末</v>
      </c>
      <c r="C71" s="43">
        <v>68</v>
      </c>
      <c r="D71" s="69">
        <v>558</v>
      </c>
      <c r="E71" s="69">
        <v>624</v>
      </c>
      <c r="F71" s="69">
        <v>1182</v>
      </c>
      <c r="G71" s="52" t="s">
        <v>16</v>
      </c>
      <c r="O71" s="17">
        <f>'1月'!$C71</f>
        <v>68</v>
      </c>
      <c r="P71">
        <f>'1月'!$D71*'1月'!$C71</f>
        <v>37944</v>
      </c>
      <c r="Q71">
        <f>'1月'!$E71*'1月'!$C71</f>
        <v>42432</v>
      </c>
      <c r="R71">
        <f>'1月'!$F71*'1月'!$C71</f>
        <v>80376</v>
      </c>
    </row>
    <row r="72" spans="1:18">
      <c r="A72" s="26" t="str">
        <f t="shared" si="5"/>
        <v>2001/1末</v>
      </c>
      <c r="B72" s="26" t="str">
        <f t="shared" si="5"/>
        <v>平成13/1末</v>
      </c>
      <c r="C72" s="43">
        <v>69</v>
      </c>
      <c r="D72" s="69">
        <v>494</v>
      </c>
      <c r="E72" s="69">
        <v>639</v>
      </c>
      <c r="F72" s="69">
        <v>1133</v>
      </c>
      <c r="G72" s="52" t="s">
        <v>16</v>
      </c>
      <c r="O72" s="17">
        <f>'1月'!$C72</f>
        <v>69</v>
      </c>
      <c r="P72">
        <f>'1月'!$D72*'1月'!$C72</f>
        <v>34086</v>
      </c>
      <c r="Q72">
        <f>'1月'!$E72*'1月'!$C72</f>
        <v>44091</v>
      </c>
      <c r="R72">
        <f>'1月'!$F72*'1月'!$C72</f>
        <v>78177</v>
      </c>
    </row>
    <row r="73" spans="1:18">
      <c r="A73" s="26" t="str">
        <f t="shared" si="5"/>
        <v>2001/1末</v>
      </c>
      <c r="B73" s="26" t="str">
        <f t="shared" si="5"/>
        <v>平成13/1末</v>
      </c>
      <c r="C73" s="43">
        <v>70</v>
      </c>
      <c r="D73" s="69">
        <v>474</v>
      </c>
      <c r="E73" s="69">
        <v>558</v>
      </c>
      <c r="F73" s="69">
        <v>1032</v>
      </c>
      <c r="G73" s="52" t="s">
        <v>16</v>
      </c>
      <c r="O73" s="17">
        <f>'1月'!$C73</f>
        <v>70</v>
      </c>
      <c r="P73">
        <f>'1月'!$D73*'1月'!$C73</f>
        <v>33180</v>
      </c>
      <c r="Q73">
        <f>'1月'!$E73*'1月'!$C73</f>
        <v>39060</v>
      </c>
      <c r="R73">
        <f>'1月'!$F73*'1月'!$C73</f>
        <v>72240</v>
      </c>
    </row>
    <row r="74" spans="1:18">
      <c r="A74" s="26" t="str">
        <f t="shared" si="5"/>
        <v>2001/1末</v>
      </c>
      <c r="B74" s="26" t="str">
        <f t="shared" si="5"/>
        <v>平成13/1末</v>
      </c>
      <c r="C74" s="43">
        <v>71</v>
      </c>
      <c r="D74" s="69">
        <v>485</v>
      </c>
      <c r="E74" s="69">
        <v>565</v>
      </c>
      <c r="F74" s="69">
        <v>1050</v>
      </c>
      <c r="G74" s="52" t="s">
        <v>16</v>
      </c>
      <c r="O74" s="17">
        <f>'1月'!$C74</f>
        <v>71</v>
      </c>
      <c r="P74">
        <f>'1月'!$D74*'1月'!$C74</f>
        <v>34435</v>
      </c>
      <c r="Q74">
        <f>'1月'!$E74*'1月'!$C74</f>
        <v>40115</v>
      </c>
      <c r="R74">
        <f>'1月'!$F74*'1月'!$C74</f>
        <v>74550</v>
      </c>
    </row>
    <row r="75" spans="1:18">
      <c r="A75" s="26" t="str">
        <f t="shared" si="5"/>
        <v>2001/1末</v>
      </c>
      <c r="B75" s="26" t="str">
        <f t="shared" si="5"/>
        <v>平成13/1末</v>
      </c>
      <c r="C75" s="43">
        <v>72</v>
      </c>
      <c r="D75" s="69">
        <v>482</v>
      </c>
      <c r="E75" s="69">
        <v>574</v>
      </c>
      <c r="F75" s="69">
        <v>1056</v>
      </c>
      <c r="G75" s="52" t="s">
        <v>16</v>
      </c>
      <c r="O75" s="17">
        <f>'1月'!$C75</f>
        <v>72</v>
      </c>
      <c r="P75">
        <f>'1月'!$D75*'1月'!$C75</f>
        <v>34704</v>
      </c>
      <c r="Q75">
        <f>'1月'!$E75*'1月'!$C75</f>
        <v>41328</v>
      </c>
      <c r="R75">
        <f>'1月'!$F75*'1月'!$C75</f>
        <v>76032</v>
      </c>
    </row>
    <row r="76" spans="1:18">
      <c r="A76" s="26" t="str">
        <f t="shared" si="5"/>
        <v>2001/1末</v>
      </c>
      <c r="B76" s="26" t="str">
        <f t="shared" si="5"/>
        <v>平成13/1末</v>
      </c>
      <c r="C76" s="43">
        <v>73</v>
      </c>
      <c r="D76" s="69">
        <v>433</v>
      </c>
      <c r="E76" s="69">
        <v>601</v>
      </c>
      <c r="F76" s="69">
        <v>1034</v>
      </c>
      <c r="G76" s="52" t="s">
        <v>16</v>
      </c>
      <c r="O76" s="17">
        <f>'1月'!$C76</f>
        <v>73</v>
      </c>
      <c r="P76">
        <f>'1月'!$D76*'1月'!$C76</f>
        <v>31609</v>
      </c>
      <c r="Q76">
        <f>'1月'!$E76*'1月'!$C76</f>
        <v>43873</v>
      </c>
      <c r="R76">
        <f>'1月'!$F76*'1月'!$C76</f>
        <v>75482</v>
      </c>
    </row>
    <row r="77" spans="1:18">
      <c r="A77" s="57" t="str">
        <f t="shared" si="5"/>
        <v>2001/1末</v>
      </c>
      <c r="B77" s="57" t="str">
        <f t="shared" si="5"/>
        <v>平成13/1末</v>
      </c>
      <c r="C77" s="60">
        <v>74</v>
      </c>
      <c r="D77" s="71">
        <v>435</v>
      </c>
      <c r="E77" s="71">
        <v>590</v>
      </c>
      <c r="F77" s="71">
        <v>1025</v>
      </c>
      <c r="G77" s="58" t="s">
        <v>16</v>
      </c>
      <c r="O77" s="17">
        <f>'1月'!$C77</f>
        <v>74</v>
      </c>
      <c r="P77">
        <f>'1月'!$D77*'1月'!$C77</f>
        <v>32190</v>
      </c>
      <c r="Q77">
        <f>'1月'!$E77*'1月'!$C77</f>
        <v>43660</v>
      </c>
      <c r="R77">
        <f>'1月'!$F77*'1月'!$C77</f>
        <v>75850</v>
      </c>
    </row>
    <row r="78" spans="1:18">
      <c r="A78" s="50" t="str">
        <f t="shared" si="5"/>
        <v>2001/1末</v>
      </c>
      <c r="B78" s="50" t="str">
        <f t="shared" si="5"/>
        <v>平成13/1末</v>
      </c>
      <c r="C78" s="59">
        <v>75</v>
      </c>
      <c r="D78" s="69">
        <v>371</v>
      </c>
      <c r="E78" s="69">
        <v>542</v>
      </c>
      <c r="F78" s="69">
        <v>913</v>
      </c>
      <c r="G78" s="52" t="s">
        <v>16</v>
      </c>
      <c r="O78" s="17">
        <f>'1月'!$C78</f>
        <v>75</v>
      </c>
      <c r="P78">
        <f>'1月'!$D78*'1月'!$C78</f>
        <v>27825</v>
      </c>
      <c r="Q78">
        <f>'1月'!$E78*'1月'!$C78</f>
        <v>40650</v>
      </c>
      <c r="R78">
        <f>'1月'!$F78*'1月'!$C78</f>
        <v>68475</v>
      </c>
    </row>
    <row r="79" spans="1:18">
      <c r="A79" s="26" t="str">
        <f t="shared" si="5"/>
        <v>2001/1末</v>
      </c>
      <c r="B79" s="26" t="str">
        <f t="shared" si="5"/>
        <v>平成13/1末</v>
      </c>
      <c r="C79" s="43">
        <v>76</v>
      </c>
      <c r="D79" s="69">
        <v>369</v>
      </c>
      <c r="E79" s="69">
        <v>514</v>
      </c>
      <c r="F79" s="69">
        <v>883</v>
      </c>
      <c r="G79" s="52" t="s">
        <v>16</v>
      </c>
      <c r="O79" s="17">
        <f>'1月'!$C79</f>
        <v>76</v>
      </c>
      <c r="P79">
        <f>'1月'!$D79*'1月'!$C79</f>
        <v>28044</v>
      </c>
      <c r="Q79">
        <f>'1月'!$E79*'1月'!$C79</f>
        <v>39064</v>
      </c>
      <c r="R79">
        <f>'1月'!$F79*'1月'!$C79</f>
        <v>67108</v>
      </c>
    </row>
    <row r="80" spans="1:18">
      <c r="A80" s="26" t="str">
        <f t="shared" si="5"/>
        <v>2001/1末</v>
      </c>
      <c r="B80" s="26" t="str">
        <f t="shared" si="5"/>
        <v>平成13/1末</v>
      </c>
      <c r="C80" s="43">
        <v>77</v>
      </c>
      <c r="D80" s="69">
        <v>334</v>
      </c>
      <c r="E80" s="69">
        <v>532</v>
      </c>
      <c r="F80" s="69">
        <v>866</v>
      </c>
      <c r="G80" s="52" t="s">
        <v>16</v>
      </c>
      <c r="O80" s="17">
        <f>'1月'!$C80</f>
        <v>77</v>
      </c>
      <c r="P80">
        <f>'1月'!$D80*'1月'!$C80</f>
        <v>25718</v>
      </c>
      <c r="Q80">
        <f>'1月'!$E80*'1月'!$C80</f>
        <v>40964</v>
      </c>
      <c r="R80">
        <f>'1月'!$F80*'1月'!$C80</f>
        <v>66682</v>
      </c>
    </row>
    <row r="81" spans="1:18">
      <c r="A81" s="26" t="str">
        <f t="shared" si="5"/>
        <v>2001/1末</v>
      </c>
      <c r="B81" s="26" t="str">
        <f t="shared" si="5"/>
        <v>平成13/1末</v>
      </c>
      <c r="C81" s="43">
        <v>78</v>
      </c>
      <c r="D81" s="69">
        <v>247</v>
      </c>
      <c r="E81" s="69">
        <v>443</v>
      </c>
      <c r="F81" s="69">
        <v>690</v>
      </c>
      <c r="G81" s="52" t="s">
        <v>16</v>
      </c>
      <c r="O81" s="17">
        <f>'1月'!$C81</f>
        <v>78</v>
      </c>
      <c r="P81">
        <f>'1月'!$D81*'1月'!$C81</f>
        <v>19266</v>
      </c>
      <c r="Q81">
        <f>'1月'!$E81*'1月'!$C81</f>
        <v>34554</v>
      </c>
      <c r="R81">
        <f>'1月'!$F81*'1月'!$C81</f>
        <v>53820</v>
      </c>
    </row>
    <row r="82" spans="1:18">
      <c r="A82" s="26" t="str">
        <f t="shared" si="5"/>
        <v>2001/1末</v>
      </c>
      <c r="B82" s="26" t="str">
        <f t="shared" si="5"/>
        <v>平成13/1末</v>
      </c>
      <c r="C82" s="43">
        <v>79</v>
      </c>
      <c r="D82" s="69">
        <v>244</v>
      </c>
      <c r="E82" s="69">
        <v>408</v>
      </c>
      <c r="F82" s="69">
        <v>652</v>
      </c>
      <c r="G82" s="52" t="s">
        <v>16</v>
      </c>
      <c r="O82" s="17">
        <f>'1月'!$C82</f>
        <v>79</v>
      </c>
      <c r="P82">
        <f>'1月'!$D82*'1月'!$C82</f>
        <v>19276</v>
      </c>
      <c r="Q82">
        <f>'1月'!$E82*'1月'!$C82</f>
        <v>32232</v>
      </c>
      <c r="R82">
        <f>'1月'!$F82*'1月'!$C82</f>
        <v>51508</v>
      </c>
    </row>
    <row r="83" spans="1:18">
      <c r="A83" s="26" t="str">
        <f t="shared" si="5"/>
        <v>2001/1末</v>
      </c>
      <c r="B83" s="26" t="str">
        <f t="shared" si="5"/>
        <v>平成13/1末</v>
      </c>
      <c r="C83" s="43">
        <v>80</v>
      </c>
      <c r="D83" s="69">
        <v>248</v>
      </c>
      <c r="E83" s="69">
        <v>414</v>
      </c>
      <c r="F83" s="69">
        <v>662</v>
      </c>
      <c r="G83" s="52" t="s">
        <v>16</v>
      </c>
      <c r="O83" s="17">
        <f>'1月'!$C83</f>
        <v>80</v>
      </c>
      <c r="P83">
        <f>'1月'!$D83*'1月'!$C83</f>
        <v>19840</v>
      </c>
      <c r="Q83">
        <f>'1月'!$E83*'1月'!$C83</f>
        <v>33120</v>
      </c>
      <c r="R83">
        <f>'1月'!$F83*'1月'!$C83</f>
        <v>52960</v>
      </c>
    </row>
    <row r="84" spans="1:18">
      <c r="A84" s="26" t="str">
        <f t="shared" si="5"/>
        <v>2001/1末</v>
      </c>
      <c r="B84" s="26" t="str">
        <f t="shared" si="5"/>
        <v>平成13/1末</v>
      </c>
      <c r="C84" s="43">
        <v>81</v>
      </c>
      <c r="D84" s="69">
        <v>219</v>
      </c>
      <c r="E84" s="69">
        <v>356</v>
      </c>
      <c r="F84" s="69">
        <v>575</v>
      </c>
      <c r="G84" s="52" t="s">
        <v>16</v>
      </c>
      <c r="O84" s="17">
        <f>'1月'!$C84</f>
        <v>81</v>
      </c>
      <c r="P84">
        <f>'1月'!$D84*'1月'!$C84</f>
        <v>17739</v>
      </c>
      <c r="Q84">
        <f>'1月'!$E84*'1月'!$C84</f>
        <v>28836</v>
      </c>
      <c r="R84">
        <f>'1月'!$F84*'1月'!$C84</f>
        <v>46575</v>
      </c>
    </row>
    <row r="85" spans="1:18">
      <c r="A85" s="26" t="str">
        <f t="shared" ref="A85:B100" si="6">A84</f>
        <v>2001/1末</v>
      </c>
      <c r="B85" s="26" t="str">
        <f t="shared" si="6"/>
        <v>平成13/1末</v>
      </c>
      <c r="C85" s="43">
        <v>82</v>
      </c>
      <c r="D85" s="69">
        <v>183</v>
      </c>
      <c r="E85" s="69">
        <v>338</v>
      </c>
      <c r="F85" s="69">
        <v>521</v>
      </c>
      <c r="G85" s="52" t="s">
        <v>16</v>
      </c>
      <c r="O85" s="17">
        <f>'1月'!$C85</f>
        <v>82</v>
      </c>
      <c r="P85">
        <f>'1月'!$D85*'1月'!$C85</f>
        <v>15006</v>
      </c>
      <c r="Q85">
        <f>'1月'!$E85*'1月'!$C85</f>
        <v>27716</v>
      </c>
      <c r="R85">
        <f>'1月'!$F85*'1月'!$C85</f>
        <v>42722</v>
      </c>
    </row>
    <row r="86" spans="1:18">
      <c r="A86" s="26" t="str">
        <f t="shared" si="6"/>
        <v>2001/1末</v>
      </c>
      <c r="B86" s="26" t="str">
        <f t="shared" si="6"/>
        <v>平成13/1末</v>
      </c>
      <c r="C86" s="43">
        <v>83</v>
      </c>
      <c r="D86" s="69">
        <v>152</v>
      </c>
      <c r="E86" s="69">
        <v>299</v>
      </c>
      <c r="F86" s="69">
        <v>451</v>
      </c>
      <c r="G86" s="52" t="s">
        <v>16</v>
      </c>
      <c r="O86" s="17">
        <f>'1月'!$C86</f>
        <v>83</v>
      </c>
      <c r="P86">
        <f>'1月'!$D86*'1月'!$C86</f>
        <v>12616</v>
      </c>
      <c r="Q86">
        <f>'1月'!$E86*'1月'!$C86</f>
        <v>24817</v>
      </c>
      <c r="R86">
        <f>'1月'!$F86*'1月'!$C86</f>
        <v>37433</v>
      </c>
    </row>
    <row r="87" spans="1:18">
      <c r="A87" s="26" t="str">
        <f t="shared" si="6"/>
        <v>2001/1末</v>
      </c>
      <c r="B87" s="26" t="str">
        <f t="shared" si="6"/>
        <v>平成13/1末</v>
      </c>
      <c r="C87" s="43">
        <v>84</v>
      </c>
      <c r="D87" s="69">
        <v>151</v>
      </c>
      <c r="E87" s="69">
        <v>291</v>
      </c>
      <c r="F87" s="69">
        <v>442</v>
      </c>
      <c r="G87" s="52" t="s">
        <v>16</v>
      </c>
      <c r="O87" s="17">
        <f>'1月'!$C87</f>
        <v>84</v>
      </c>
      <c r="P87">
        <f>'1月'!$D87*'1月'!$C87</f>
        <v>12684</v>
      </c>
      <c r="Q87">
        <f>'1月'!$E87*'1月'!$C87</f>
        <v>24444</v>
      </c>
      <c r="R87">
        <f>'1月'!$F87*'1月'!$C87</f>
        <v>37128</v>
      </c>
    </row>
    <row r="88" spans="1:18">
      <c r="A88" s="26" t="str">
        <f t="shared" si="6"/>
        <v>2001/1末</v>
      </c>
      <c r="B88" s="26" t="str">
        <f t="shared" si="6"/>
        <v>平成13/1末</v>
      </c>
      <c r="C88" s="43">
        <v>85</v>
      </c>
      <c r="D88" s="69">
        <v>137</v>
      </c>
      <c r="E88" s="69">
        <v>247</v>
      </c>
      <c r="F88" s="69">
        <v>384</v>
      </c>
      <c r="G88" s="52" t="s">
        <v>16</v>
      </c>
      <c r="O88" s="17">
        <f>'1月'!$C88</f>
        <v>85</v>
      </c>
      <c r="P88">
        <f>'1月'!$D88*'1月'!$C88</f>
        <v>11645</v>
      </c>
      <c r="Q88">
        <f>'1月'!$E88*'1月'!$C88</f>
        <v>20995</v>
      </c>
      <c r="R88">
        <f>'1月'!$F88*'1月'!$C88</f>
        <v>32640</v>
      </c>
    </row>
    <row r="89" spans="1:18">
      <c r="A89" s="26" t="str">
        <f t="shared" si="6"/>
        <v>2001/1末</v>
      </c>
      <c r="B89" s="26" t="str">
        <f t="shared" si="6"/>
        <v>平成13/1末</v>
      </c>
      <c r="C89" s="43">
        <v>86</v>
      </c>
      <c r="D89" s="69">
        <v>110</v>
      </c>
      <c r="E89" s="69">
        <v>226</v>
      </c>
      <c r="F89" s="69">
        <v>336</v>
      </c>
      <c r="G89" s="52" t="s">
        <v>16</v>
      </c>
      <c r="O89" s="17">
        <f>'1月'!$C89</f>
        <v>86</v>
      </c>
      <c r="P89">
        <f>'1月'!$D89*'1月'!$C89</f>
        <v>9460</v>
      </c>
      <c r="Q89">
        <f>'1月'!$E89*'1月'!$C89</f>
        <v>19436</v>
      </c>
      <c r="R89">
        <f>'1月'!$F89*'1月'!$C89</f>
        <v>28896</v>
      </c>
    </row>
    <row r="90" spans="1:18">
      <c r="A90" s="26" t="str">
        <f t="shared" si="6"/>
        <v>2001/1末</v>
      </c>
      <c r="B90" s="26" t="str">
        <f t="shared" si="6"/>
        <v>平成13/1末</v>
      </c>
      <c r="C90" s="43">
        <v>87</v>
      </c>
      <c r="D90" s="69">
        <v>87</v>
      </c>
      <c r="E90" s="69">
        <v>204</v>
      </c>
      <c r="F90" s="69">
        <v>291</v>
      </c>
      <c r="G90" s="52" t="s">
        <v>16</v>
      </c>
      <c r="O90" s="17">
        <f>'1月'!$C90</f>
        <v>87</v>
      </c>
      <c r="P90">
        <f>'1月'!$D90*'1月'!$C90</f>
        <v>7569</v>
      </c>
      <c r="Q90">
        <f>'1月'!$E90*'1月'!$C90</f>
        <v>17748</v>
      </c>
      <c r="R90">
        <f>'1月'!$F90*'1月'!$C90</f>
        <v>25317</v>
      </c>
    </row>
    <row r="91" spans="1:18">
      <c r="A91" s="26" t="str">
        <f t="shared" si="6"/>
        <v>2001/1末</v>
      </c>
      <c r="B91" s="26" t="str">
        <f t="shared" si="6"/>
        <v>平成13/1末</v>
      </c>
      <c r="C91" s="43">
        <v>88</v>
      </c>
      <c r="D91" s="69">
        <v>63</v>
      </c>
      <c r="E91" s="69">
        <v>168</v>
      </c>
      <c r="F91" s="69">
        <v>231</v>
      </c>
      <c r="G91" s="52" t="s">
        <v>16</v>
      </c>
      <c r="O91" s="17">
        <f>'1月'!$C91</f>
        <v>88</v>
      </c>
      <c r="P91">
        <f>'1月'!$D91*'1月'!$C91</f>
        <v>5544</v>
      </c>
      <c r="Q91">
        <f>'1月'!$E91*'1月'!$C91</f>
        <v>14784</v>
      </c>
      <c r="R91">
        <f>'1月'!$F91*'1月'!$C91</f>
        <v>20328</v>
      </c>
    </row>
    <row r="92" spans="1:18">
      <c r="A92" s="26" t="str">
        <f t="shared" si="6"/>
        <v>2001/1末</v>
      </c>
      <c r="B92" s="26" t="str">
        <f t="shared" si="6"/>
        <v>平成13/1末</v>
      </c>
      <c r="C92" s="43">
        <v>89</v>
      </c>
      <c r="D92" s="69">
        <v>53</v>
      </c>
      <c r="E92" s="69">
        <v>123</v>
      </c>
      <c r="F92" s="69">
        <v>176</v>
      </c>
      <c r="G92" s="52" t="s">
        <v>16</v>
      </c>
      <c r="O92" s="17">
        <f>'1月'!$C92</f>
        <v>89</v>
      </c>
      <c r="P92">
        <f>'1月'!$D92*'1月'!$C92</f>
        <v>4717</v>
      </c>
      <c r="Q92">
        <f>'1月'!$E92*'1月'!$C92</f>
        <v>10947</v>
      </c>
      <c r="R92">
        <f>'1月'!$F92*'1月'!$C92</f>
        <v>15664</v>
      </c>
    </row>
    <row r="93" spans="1:18">
      <c r="A93" s="26" t="str">
        <f t="shared" si="6"/>
        <v>2001/1末</v>
      </c>
      <c r="B93" s="26" t="str">
        <f t="shared" si="6"/>
        <v>平成13/1末</v>
      </c>
      <c r="C93" s="43">
        <v>90</v>
      </c>
      <c r="D93" s="69">
        <v>52</v>
      </c>
      <c r="E93" s="69">
        <v>119</v>
      </c>
      <c r="F93" s="69">
        <v>171</v>
      </c>
      <c r="G93" s="52" t="s">
        <v>16</v>
      </c>
      <c r="O93" s="17">
        <f>'1月'!$C93</f>
        <v>90</v>
      </c>
      <c r="P93">
        <f>'1月'!$D93*'1月'!$C93</f>
        <v>4680</v>
      </c>
      <c r="Q93">
        <f>'1月'!$E93*'1月'!$C93</f>
        <v>10710</v>
      </c>
      <c r="R93">
        <f>'1月'!$F93*'1月'!$C93</f>
        <v>15390</v>
      </c>
    </row>
    <row r="94" spans="1:18">
      <c r="A94" s="26" t="str">
        <f t="shared" si="6"/>
        <v>2001/1末</v>
      </c>
      <c r="B94" s="26" t="str">
        <f t="shared" si="6"/>
        <v>平成13/1末</v>
      </c>
      <c r="C94" s="43">
        <v>91</v>
      </c>
      <c r="D94" s="69">
        <v>33</v>
      </c>
      <c r="E94" s="69">
        <v>99</v>
      </c>
      <c r="F94" s="69">
        <v>132</v>
      </c>
      <c r="G94" s="52" t="s">
        <v>16</v>
      </c>
      <c r="O94" s="17">
        <f>'1月'!$C94</f>
        <v>91</v>
      </c>
      <c r="P94">
        <f>'1月'!$D94*'1月'!$C94</f>
        <v>3003</v>
      </c>
      <c r="Q94">
        <f>'1月'!$E94*'1月'!$C94</f>
        <v>9009</v>
      </c>
      <c r="R94">
        <f>'1月'!$F94*'1月'!$C94</f>
        <v>12012</v>
      </c>
    </row>
    <row r="95" spans="1:18">
      <c r="A95" s="26" t="str">
        <f t="shared" si="6"/>
        <v>2001/1末</v>
      </c>
      <c r="B95" s="26" t="str">
        <f t="shared" si="6"/>
        <v>平成13/1末</v>
      </c>
      <c r="C95" s="43">
        <v>92</v>
      </c>
      <c r="D95" s="69">
        <v>27</v>
      </c>
      <c r="E95" s="69">
        <v>76</v>
      </c>
      <c r="F95" s="69">
        <v>103</v>
      </c>
      <c r="G95" s="52" t="s">
        <v>16</v>
      </c>
      <c r="O95" s="17">
        <f>'1月'!$C95</f>
        <v>92</v>
      </c>
      <c r="P95">
        <f>'1月'!$D95*'1月'!$C95</f>
        <v>2484</v>
      </c>
      <c r="Q95">
        <f>'1月'!$E95*'1月'!$C95</f>
        <v>6992</v>
      </c>
      <c r="R95">
        <f>'1月'!$F95*'1月'!$C95</f>
        <v>9476</v>
      </c>
    </row>
    <row r="96" spans="1:18">
      <c r="A96" s="26" t="str">
        <f t="shared" si="6"/>
        <v>2001/1末</v>
      </c>
      <c r="B96" s="26" t="str">
        <f t="shared" si="6"/>
        <v>平成13/1末</v>
      </c>
      <c r="C96" s="43">
        <v>93</v>
      </c>
      <c r="D96" s="69">
        <v>12</v>
      </c>
      <c r="E96" s="69">
        <v>69</v>
      </c>
      <c r="F96" s="69">
        <v>81</v>
      </c>
      <c r="G96" s="52" t="s">
        <v>16</v>
      </c>
      <c r="O96" s="17">
        <f>'1月'!$C96</f>
        <v>93</v>
      </c>
      <c r="P96">
        <f>'1月'!$D96*'1月'!$C96</f>
        <v>1116</v>
      </c>
      <c r="Q96">
        <f>'1月'!$E96*'1月'!$C96</f>
        <v>6417</v>
      </c>
      <c r="R96">
        <f>'1月'!$F96*'1月'!$C96</f>
        <v>7533</v>
      </c>
    </row>
    <row r="97" spans="1:18">
      <c r="A97" s="26" t="str">
        <f t="shared" si="6"/>
        <v>2001/1末</v>
      </c>
      <c r="B97" s="26" t="str">
        <f t="shared" si="6"/>
        <v>平成13/1末</v>
      </c>
      <c r="C97" s="43">
        <v>94</v>
      </c>
      <c r="D97" s="69">
        <v>8</v>
      </c>
      <c r="E97" s="69">
        <v>42</v>
      </c>
      <c r="F97" s="69">
        <v>50</v>
      </c>
      <c r="G97" s="52" t="s">
        <v>16</v>
      </c>
      <c r="O97" s="17">
        <f>'1月'!$C97</f>
        <v>94</v>
      </c>
      <c r="P97">
        <f>'1月'!$D97*'1月'!$C97</f>
        <v>752</v>
      </c>
      <c r="Q97">
        <f>'1月'!$E97*'1月'!$C97</f>
        <v>3948</v>
      </c>
      <c r="R97">
        <f>'1月'!$F97*'1月'!$C97</f>
        <v>4700</v>
      </c>
    </row>
    <row r="98" spans="1:18">
      <c r="A98" s="26" t="str">
        <f t="shared" si="6"/>
        <v>2001/1末</v>
      </c>
      <c r="B98" s="26" t="str">
        <f t="shared" si="6"/>
        <v>平成13/1末</v>
      </c>
      <c r="C98" s="43">
        <v>95</v>
      </c>
      <c r="D98" s="69">
        <v>8</v>
      </c>
      <c r="E98" s="69">
        <v>20</v>
      </c>
      <c r="F98" s="69">
        <v>28</v>
      </c>
      <c r="G98" s="52" t="s">
        <v>16</v>
      </c>
      <c r="O98" s="17">
        <f>'1月'!$C98</f>
        <v>95</v>
      </c>
      <c r="P98">
        <f>'1月'!$D98*'1月'!$C98</f>
        <v>760</v>
      </c>
      <c r="Q98">
        <f>'1月'!$E98*'1月'!$C98</f>
        <v>1900</v>
      </c>
      <c r="R98">
        <f>'1月'!$F98*'1月'!$C98</f>
        <v>2660</v>
      </c>
    </row>
    <row r="99" spans="1:18">
      <c r="A99" s="26" t="str">
        <f t="shared" si="6"/>
        <v>2001/1末</v>
      </c>
      <c r="B99" s="26" t="str">
        <f t="shared" si="6"/>
        <v>平成13/1末</v>
      </c>
      <c r="C99" s="43">
        <v>96</v>
      </c>
      <c r="D99" s="69">
        <v>6</v>
      </c>
      <c r="E99" s="69">
        <v>21</v>
      </c>
      <c r="F99" s="69">
        <v>27</v>
      </c>
      <c r="G99" s="52" t="s">
        <v>16</v>
      </c>
      <c r="O99" s="17">
        <f>'1月'!$C99</f>
        <v>96</v>
      </c>
      <c r="P99">
        <f>'1月'!$D99*'1月'!$C99</f>
        <v>576</v>
      </c>
      <c r="Q99">
        <f>'1月'!$E99*'1月'!$C99</f>
        <v>2016</v>
      </c>
      <c r="R99">
        <f>'1月'!$F99*'1月'!$C99</f>
        <v>2592</v>
      </c>
    </row>
    <row r="100" spans="1:18">
      <c r="A100" s="26" t="str">
        <f t="shared" si="6"/>
        <v>2001/1末</v>
      </c>
      <c r="B100" s="26" t="str">
        <f t="shared" si="6"/>
        <v>平成13/1末</v>
      </c>
      <c r="C100" s="43">
        <v>97</v>
      </c>
      <c r="D100" s="69">
        <v>0</v>
      </c>
      <c r="E100" s="69">
        <v>14</v>
      </c>
      <c r="F100" s="69">
        <v>14</v>
      </c>
      <c r="G100" s="52" t="s">
        <v>16</v>
      </c>
      <c r="O100" s="17">
        <f>'1月'!$C100</f>
        <v>97</v>
      </c>
      <c r="P100">
        <f>'1月'!$D100*'1月'!$C100</f>
        <v>0</v>
      </c>
      <c r="Q100">
        <f>'1月'!$E100*'1月'!$C100</f>
        <v>1358</v>
      </c>
      <c r="R100">
        <f>'1月'!$F100*'1月'!$C100</f>
        <v>1358</v>
      </c>
    </row>
    <row r="101" spans="1:18">
      <c r="A101" s="26" t="str">
        <f t="shared" ref="A101:B108" si="7">A100</f>
        <v>2001/1末</v>
      </c>
      <c r="B101" s="26" t="str">
        <f t="shared" si="7"/>
        <v>平成13/1末</v>
      </c>
      <c r="C101" s="43">
        <v>98</v>
      </c>
      <c r="D101" s="69">
        <v>2</v>
      </c>
      <c r="E101" s="69">
        <v>9</v>
      </c>
      <c r="F101" s="69">
        <v>11</v>
      </c>
      <c r="G101" s="52" t="s">
        <v>16</v>
      </c>
      <c r="O101" s="17">
        <f>'1月'!$C101</f>
        <v>98</v>
      </c>
      <c r="P101">
        <f>'1月'!$D101*'1月'!$C101</f>
        <v>196</v>
      </c>
      <c r="Q101">
        <f>'1月'!$E101*'1月'!$C101</f>
        <v>882</v>
      </c>
      <c r="R101">
        <f>'1月'!$F101*'1月'!$C101</f>
        <v>1078</v>
      </c>
    </row>
    <row r="102" spans="1:18">
      <c r="A102" s="26" t="str">
        <f t="shared" si="7"/>
        <v>2001/1末</v>
      </c>
      <c r="B102" s="26" t="str">
        <f t="shared" si="7"/>
        <v>平成13/1末</v>
      </c>
      <c r="C102" s="43">
        <v>99</v>
      </c>
      <c r="D102" s="69">
        <v>0</v>
      </c>
      <c r="E102" s="69">
        <v>2</v>
      </c>
      <c r="F102" s="69">
        <v>2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198</v>
      </c>
      <c r="R102">
        <f>'1月'!$F102*'1月'!$C102</f>
        <v>198</v>
      </c>
    </row>
    <row r="103" spans="1:18">
      <c r="A103" s="26" t="str">
        <f t="shared" si="7"/>
        <v>2001/1末</v>
      </c>
      <c r="B103" s="26" t="str">
        <f t="shared" si="7"/>
        <v>平成13/1末</v>
      </c>
      <c r="C103" s="43">
        <v>100</v>
      </c>
      <c r="D103" s="69">
        <v>2</v>
      </c>
      <c r="E103" s="69">
        <v>5</v>
      </c>
      <c r="F103" s="69">
        <v>7</v>
      </c>
      <c r="G103" s="52" t="s">
        <v>16</v>
      </c>
      <c r="O103" s="17">
        <f>'1月'!$C103</f>
        <v>100</v>
      </c>
      <c r="P103">
        <f>'1月'!$D103*'1月'!$C103</f>
        <v>200</v>
      </c>
      <c r="Q103">
        <f>'1月'!$E103*'1月'!$C103</f>
        <v>500</v>
      </c>
      <c r="R103">
        <f>'1月'!$F103*'1月'!$C103</f>
        <v>700</v>
      </c>
    </row>
    <row r="104" spans="1:18">
      <c r="A104" s="26" t="str">
        <f t="shared" si="7"/>
        <v>2001/1末</v>
      </c>
      <c r="B104" s="26" t="str">
        <f t="shared" si="7"/>
        <v>平成13/1末</v>
      </c>
      <c r="C104" s="43">
        <v>101</v>
      </c>
      <c r="D104" s="69">
        <v>1</v>
      </c>
      <c r="E104" s="69">
        <v>4</v>
      </c>
      <c r="F104" s="69">
        <v>5</v>
      </c>
      <c r="G104" s="52" t="s">
        <v>16</v>
      </c>
      <c r="O104" s="17">
        <f>'1月'!$C104</f>
        <v>101</v>
      </c>
      <c r="P104">
        <f>'1月'!$D104*'1月'!$C104</f>
        <v>101</v>
      </c>
      <c r="Q104">
        <f>'1月'!$E104*'1月'!$C104</f>
        <v>404</v>
      </c>
      <c r="R104">
        <f>'1月'!$F104*'1月'!$C104</f>
        <v>505</v>
      </c>
    </row>
    <row r="105" spans="1:18">
      <c r="A105" s="26" t="str">
        <f t="shared" si="7"/>
        <v>2001/1末</v>
      </c>
      <c r="B105" s="26" t="str">
        <f t="shared" si="7"/>
        <v>平成13/1末</v>
      </c>
      <c r="C105" s="43">
        <v>102</v>
      </c>
      <c r="D105" s="69">
        <v>1</v>
      </c>
      <c r="E105" s="69">
        <v>0</v>
      </c>
      <c r="F105" s="69">
        <v>1</v>
      </c>
      <c r="G105" s="52" t="s">
        <v>16</v>
      </c>
      <c r="O105" s="17">
        <f>'1月'!$C105</f>
        <v>102</v>
      </c>
      <c r="P105">
        <f>'1月'!$D105*'1月'!$C105</f>
        <v>102</v>
      </c>
      <c r="Q105">
        <f>'1月'!$E105*'1月'!$C105</f>
        <v>0</v>
      </c>
      <c r="R105">
        <f>'1月'!$F105*'1月'!$C105</f>
        <v>102</v>
      </c>
    </row>
    <row r="106" spans="1:18">
      <c r="A106" s="26" t="str">
        <f t="shared" si="7"/>
        <v>2001/1末</v>
      </c>
      <c r="B106" s="26" t="str">
        <f t="shared" si="7"/>
        <v>平成13/1末</v>
      </c>
      <c r="C106" s="43">
        <v>103</v>
      </c>
      <c r="D106" s="69">
        <v>0</v>
      </c>
      <c r="E106" s="69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2001/1末</v>
      </c>
      <c r="B107" s="26" t="str">
        <f t="shared" si="7"/>
        <v>平成13/1末</v>
      </c>
      <c r="C107" s="43">
        <v>104</v>
      </c>
      <c r="D107" s="69">
        <v>0</v>
      </c>
      <c r="E107" s="69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2001/1末</v>
      </c>
      <c r="B108" s="26" t="str">
        <f t="shared" si="7"/>
        <v>平成13/1末</v>
      </c>
      <c r="C108" s="43" t="s">
        <v>65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1772140</v>
      </c>
      <c r="Q109" s="11">
        <f t="shared" ref="Q109:R109" si="8">SUM(Q3:Q108)</f>
        <v>1994802</v>
      </c>
      <c r="R109" s="11">
        <f t="shared" si="8"/>
        <v>3766882</v>
      </c>
    </row>
  </sheetData>
  <sheetProtection algorithmName="SHA-512" hashValue="L8a5XDT0XvFH1l4yTPUFOsVF9KMlqk/zYMKSnHMlA+W2uWEd4k8qHeRkL7NRZtOGn/3zTxZ65ggKEewc1k/ecw==" saltValue="5W9Njyllbeo/0KUfBf28D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81</v>
      </c>
      <c r="C2" s="14" t="s">
        <v>5</v>
      </c>
      <c r="D2" s="15">
        <f>SUM(D3:D108)</f>
        <v>42961</v>
      </c>
      <c r="E2" s="15">
        <f>SUM(E3:E108)</f>
        <v>44248</v>
      </c>
      <c r="F2" s="15">
        <f>SUM(F3:F108)</f>
        <v>87209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1772301</v>
      </c>
      <c r="Q2" s="19">
        <f t="shared" si="0"/>
        <v>1996220</v>
      </c>
      <c r="R2" s="19">
        <f t="shared" si="0"/>
        <v>3768468</v>
      </c>
    </row>
    <row r="3" spans="1:18">
      <c r="A3" s="25" t="str">
        <f>A2</f>
        <v>2001/2末</v>
      </c>
      <c r="B3" s="25" t="str">
        <f>B2</f>
        <v>平成13/2末</v>
      </c>
      <c r="C3" s="42">
        <v>0</v>
      </c>
      <c r="D3" s="42">
        <v>393</v>
      </c>
      <c r="E3" s="42">
        <v>340</v>
      </c>
      <c r="F3" s="42">
        <v>733</v>
      </c>
      <c r="G3" s="27" t="s">
        <v>14</v>
      </c>
      <c r="J3" s="31" t="s">
        <v>5</v>
      </c>
      <c r="K3" s="12">
        <f>SUM($K$4:$K$6)</f>
        <v>42961</v>
      </c>
      <c r="L3" s="12">
        <f>SUM($L$4:$L$6)</f>
        <v>44248</v>
      </c>
      <c r="M3" s="34">
        <f>SUM($M$4:$M$6)</f>
        <v>87209</v>
      </c>
      <c r="N3" s="10"/>
      <c r="O3" s="20">
        <f>'2月'!$C3</f>
        <v>0</v>
      </c>
      <c r="P3">
        <f>'2月'!$D3</f>
        <v>393</v>
      </c>
      <c r="Q3">
        <f>'2月'!$D3</f>
        <v>393</v>
      </c>
      <c r="R3">
        <f>'2月'!$F3</f>
        <v>733</v>
      </c>
    </row>
    <row r="4" spans="1:18">
      <c r="A4" s="26" t="str">
        <f>A3</f>
        <v>2001/2末</v>
      </c>
      <c r="B4" s="26" t="str">
        <f>B3</f>
        <v>平成13/2末</v>
      </c>
      <c r="C4" s="43">
        <v>1</v>
      </c>
      <c r="D4" s="43">
        <v>401</v>
      </c>
      <c r="E4" s="43">
        <v>361</v>
      </c>
      <c r="F4" s="43">
        <v>762</v>
      </c>
      <c r="G4" s="28" t="s">
        <v>14</v>
      </c>
      <c r="J4" s="32" t="s">
        <v>14</v>
      </c>
      <c r="K4" s="13">
        <f>SUMIF('2月'!$G$2:$G$108,$J4,'2月'!$D$2:$D$108)</f>
        <v>6580</v>
      </c>
      <c r="L4" s="13">
        <f>SUMIF('2月'!$G$2:$G$108,$J4,'2月'!$E$2:$E$108)</f>
        <v>6182</v>
      </c>
      <c r="M4" s="35">
        <f>SUMIF('2月'!$G$2:$G$108,$J4,'2月'!$F$2:$F$108)</f>
        <v>12762</v>
      </c>
      <c r="O4" s="17">
        <f>'2月'!$C4</f>
        <v>1</v>
      </c>
      <c r="P4">
        <f>'2月'!$D4*'2月'!$C4</f>
        <v>401</v>
      </c>
      <c r="Q4">
        <f>'2月'!$E4*'2月'!$C4</f>
        <v>361</v>
      </c>
      <c r="R4">
        <f>'2月'!$F4*'2月'!$C4</f>
        <v>762</v>
      </c>
    </row>
    <row r="5" spans="1:18">
      <c r="A5" s="26" t="str">
        <f t="shared" ref="A5:B20" si="1">A4</f>
        <v>2001/2末</v>
      </c>
      <c r="B5" s="26" t="str">
        <f t="shared" si="1"/>
        <v>平成13/2末</v>
      </c>
      <c r="C5" s="43">
        <v>2</v>
      </c>
      <c r="D5" s="43">
        <v>378</v>
      </c>
      <c r="E5" s="43">
        <v>392</v>
      </c>
      <c r="F5" s="43">
        <v>770</v>
      </c>
      <c r="G5" s="28" t="s">
        <v>14</v>
      </c>
      <c r="J5" s="33" t="s">
        <v>15</v>
      </c>
      <c r="K5" s="13">
        <f>SUMIF('2月'!$G$2:$G$108,$J5,'2月'!$D$2:$D$108)</f>
        <v>28354</v>
      </c>
      <c r="L5" s="13">
        <f>SUMIF('2月'!$G$2:$G$108,$J5,'2月'!$E$2:$E$108)</f>
        <v>26504</v>
      </c>
      <c r="M5" s="35">
        <f>SUMIF('2月'!$G$2:$G$108,$J5,'2月'!$F$2:$F$108)</f>
        <v>54858</v>
      </c>
      <c r="O5" s="17">
        <f>'2月'!$C5</f>
        <v>2</v>
      </c>
      <c r="P5">
        <f>'2月'!$D5*'2月'!$C5</f>
        <v>756</v>
      </c>
      <c r="Q5">
        <f>'2月'!$E5*'2月'!$C5</f>
        <v>784</v>
      </c>
      <c r="R5">
        <f>'2月'!$F5*'2月'!$C5</f>
        <v>1540</v>
      </c>
    </row>
    <row r="6" spans="1:18">
      <c r="A6" s="26" t="str">
        <f t="shared" si="1"/>
        <v>2001/2末</v>
      </c>
      <c r="B6" s="26" t="str">
        <f t="shared" si="1"/>
        <v>平成13/2末</v>
      </c>
      <c r="C6" s="43">
        <v>3</v>
      </c>
      <c r="D6" s="43">
        <v>427</v>
      </c>
      <c r="E6" s="43">
        <v>398</v>
      </c>
      <c r="F6" s="43">
        <v>825</v>
      </c>
      <c r="G6" s="28" t="s">
        <v>14</v>
      </c>
      <c r="J6" s="33" t="s">
        <v>16</v>
      </c>
      <c r="K6" s="13">
        <f>SUMIF('2月'!$G$2:$G$108,$J6,'2月'!$D$2:$D$108)</f>
        <v>8027</v>
      </c>
      <c r="L6" s="13">
        <f>SUMIF('2月'!$G$2:$G$108,$J6,'2月'!$E$2:$E$108)</f>
        <v>11562</v>
      </c>
      <c r="M6" s="35">
        <f>SUMIF('2月'!$G$2:$G$108,$J6,'2月'!$F$2:$F$108)</f>
        <v>19589</v>
      </c>
      <c r="O6" s="17">
        <f>'2月'!$C6</f>
        <v>3</v>
      </c>
      <c r="P6">
        <f>'2月'!$D6*'2月'!$C6</f>
        <v>1281</v>
      </c>
      <c r="Q6">
        <f>'2月'!$E6*'2月'!$C6</f>
        <v>1194</v>
      </c>
      <c r="R6">
        <f>'2月'!$F6*'2月'!$C6</f>
        <v>2475</v>
      </c>
    </row>
    <row r="7" spans="1:18">
      <c r="A7" s="26" t="str">
        <f t="shared" si="1"/>
        <v>2001/2末</v>
      </c>
      <c r="B7" s="26" t="str">
        <f t="shared" si="1"/>
        <v>平成13/2末</v>
      </c>
      <c r="C7" s="43">
        <v>4</v>
      </c>
      <c r="D7" s="43">
        <v>433</v>
      </c>
      <c r="E7" s="43">
        <v>368</v>
      </c>
      <c r="F7" s="43">
        <v>801</v>
      </c>
      <c r="G7" s="28" t="s">
        <v>14</v>
      </c>
      <c r="J7" s="39" t="s">
        <v>21</v>
      </c>
      <c r="K7" s="40">
        <f>IFERROR($P$2/$K$3,"")</f>
        <v>41.253718488861992</v>
      </c>
      <c r="L7" s="40">
        <f>IFERROR($Q$2/$L$3,"")</f>
        <v>45.114355451093836</v>
      </c>
      <c r="M7" s="41">
        <f>IFERROR($R$2/$M$3,"")</f>
        <v>43.211916201309499</v>
      </c>
      <c r="O7" s="17">
        <f>'2月'!$C7</f>
        <v>4</v>
      </c>
      <c r="P7">
        <f>'2月'!$D7*'2月'!$C7</f>
        <v>1732</v>
      </c>
      <c r="Q7">
        <f>'2月'!$E7*'2月'!$C7</f>
        <v>1472</v>
      </c>
      <c r="R7">
        <f>'2月'!$F7*'2月'!$C7</f>
        <v>3204</v>
      </c>
    </row>
    <row r="8" spans="1:18">
      <c r="A8" s="26" t="str">
        <f t="shared" si="1"/>
        <v>2001/2末</v>
      </c>
      <c r="B8" s="26" t="str">
        <f t="shared" si="1"/>
        <v>平成13/2末</v>
      </c>
      <c r="C8" s="43">
        <v>5</v>
      </c>
      <c r="D8" s="43">
        <v>432</v>
      </c>
      <c r="E8" s="43">
        <v>402</v>
      </c>
      <c r="F8" s="43">
        <v>834</v>
      </c>
      <c r="G8" s="28" t="s">
        <v>14</v>
      </c>
      <c r="O8" s="17">
        <f>'2月'!$C8</f>
        <v>5</v>
      </c>
      <c r="P8">
        <f>'2月'!$D8*'2月'!$C8</f>
        <v>2160</v>
      </c>
      <c r="Q8">
        <f>'2月'!$E8*'2月'!$C8</f>
        <v>2010</v>
      </c>
      <c r="R8">
        <f>'2月'!$F8*'2月'!$C8</f>
        <v>4170</v>
      </c>
    </row>
    <row r="9" spans="1:18">
      <c r="A9" s="26" t="str">
        <f t="shared" si="1"/>
        <v>2001/2末</v>
      </c>
      <c r="B9" s="26" t="str">
        <f t="shared" si="1"/>
        <v>平成13/2末</v>
      </c>
      <c r="C9" s="43">
        <v>6</v>
      </c>
      <c r="D9" s="43">
        <v>440</v>
      </c>
      <c r="E9" s="43">
        <v>423</v>
      </c>
      <c r="F9" s="43">
        <v>863</v>
      </c>
      <c r="G9" s="28" t="s">
        <v>14</v>
      </c>
      <c r="O9" s="17">
        <f>'2月'!$C9</f>
        <v>6</v>
      </c>
      <c r="P9">
        <f>'2月'!$D9*'2月'!$C9</f>
        <v>2640</v>
      </c>
      <c r="Q9">
        <f>'2月'!$E9*'2月'!$C9</f>
        <v>2538</v>
      </c>
      <c r="R9">
        <f>'2月'!$F9*'2月'!$C9</f>
        <v>5178</v>
      </c>
    </row>
    <row r="10" spans="1:18">
      <c r="A10" s="26" t="str">
        <f t="shared" si="1"/>
        <v>2001/2末</v>
      </c>
      <c r="B10" s="26" t="str">
        <f t="shared" si="1"/>
        <v>平成13/2末</v>
      </c>
      <c r="C10" s="43">
        <v>7</v>
      </c>
      <c r="D10" s="43">
        <v>444</v>
      </c>
      <c r="E10" s="43">
        <v>405</v>
      </c>
      <c r="F10" s="43">
        <v>849</v>
      </c>
      <c r="G10" s="28" t="s">
        <v>14</v>
      </c>
      <c r="O10" s="17">
        <f>'2月'!$C10</f>
        <v>7</v>
      </c>
      <c r="P10">
        <f>'2月'!$D10*'2月'!$C10</f>
        <v>3108</v>
      </c>
      <c r="Q10">
        <f>'2月'!$E10*'2月'!$C10</f>
        <v>2835</v>
      </c>
      <c r="R10">
        <f>'2月'!$F10*'2月'!$C10</f>
        <v>5943</v>
      </c>
    </row>
    <row r="11" spans="1:18">
      <c r="A11" s="26" t="str">
        <f t="shared" si="1"/>
        <v>2001/2末</v>
      </c>
      <c r="B11" s="26" t="str">
        <f t="shared" si="1"/>
        <v>平成13/2末</v>
      </c>
      <c r="C11" s="43">
        <v>8</v>
      </c>
      <c r="D11" s="43">
        <v>402</v>
      </c>
      <c r="E11" s="43">
        <v>408</v>
      </c>
      <c r="F11" s="43">
        <v>810</v>
      </c>
      <c r="G11" s="28" t="s">
        <v>14</v>
      </c>
      <c r="O11" s="17">
        <f>'2月'!$C11</f>
        <v>8</v>
      </c>
      <c r="P11">
        <f>'2月'!$D11*'2月'!$C11</f>
        <v>3216</v>
      </c>
      <c r="Q11">
        <f>'2月'!$E11*'2月'!$C11</f>
        <v>3264</v>
      </c>
      <c r="R11">
        <f>'2月'!$F11*'2月'!$C11</f>
        <v>6480</v>
      </c>
    </row>
    <row r="12" spans="1:18">
      <c r="A12" s="26" t="str">
        <f t="shared" si="1"/>
        <v>2001/2末</v>
      </c>
      <c r="B12" s="26" t="str">
        <f t="shared" si="1"/>
        <v>平成13/2末</v>
      </c>
      <c r="C12" s="43">
        <v>9</v>
      </c>
      <c r="D12" s="43">
        <v>452</v>
      </c>
      <c r="E12" s="43">
        <v>430</v>
      </c>
      <c r="F12" s="43">
        <v>882</v>
      </c>
      <c r="G12" s="28" t="s">
        <v>14</v>
      </c>
      <c r="O12" s="17">
        <f>'2月'!$C12</f>
        <v>9</v>
      </c>
      <c r="P12">
        <f>'2月'!$D12*'2月'!$C12</f>
        <v>4068</v>
      </c>
      <c r="Q12">
        <f>'2月'!$E12*'2月'!$C12</f>
        <v>3870</v>
      </c>
      <c r="R12">
        <f>'2月'!$F12*'2月'!$C12</f>
        <v>7938</v>
      </c>
    </row>
    <row r="13" spans="1:18">
      <c r="A13" s="26" t="str">
        <f t="shared" si="1"/>
        <v>2001/2末</v>
      </c>
      <c r="B13" s="26" t="str">
        <f t="shared" si="1"/>
        <v>平成13/2末</v>
      </c>
      <c r="C13" s="43">
        <v>10</v>
      </c>
      <c r="D13" s="43">
        <v>457</v>
      </c>
      <c r="E13" s="43">
        <v>418</v>
      </c>
      <c r="F13" s="43">
        <v>875</v>
      </c>
      <c r="G13" s="28" t="s">
        <v>14</v>
      </c>
      <c r="O13" s="17">
        <f>'2月'!$C13</f>
        <v>10</v>
      </c>
      <c r="P13">
        <f>'2月'!$D13*'2月'!$C13</f>
        <v>4570</v>
      </c>
      <c r="Q13">
        <f>'2月'!$E13*'2月'!$C13</f>
        <v>4180</v>
      </c>
      <c r="R13">
        <f>'2月'!$F13*'2月'!$C13</f>
        <v>8750</v>
      </c>
    </row>
    <row r="14" spans="1:18">
      <c r="A14" s="26" t="str">
        <f t="shared" si="1"/>
        <v>2001/2末</v>
      </c>
      <c r="B14" s="26" t="str">
        <f t="shared" si="1"/>
        <v>平成13/2末</v>
      </c>
      <c r="C14" s="43">
        <v>11</v>
      </c>
      <c r="D14" s="43">
        <v>445</v>
      </c>
      <c r="E14" s="43">
        <v>433</v>
      </c>
      <c r="F14" s="43">
        <v>878</v>
      </c>
      <c r="G14" s="28" t="s">
        <v>14</v>
      </c>
      <c r="O14" s="17">
        <f>'2月'!$C14</f>
        <v>11</v>
      </c>
      <c r="P14">
        <f>'2月'!$D14*'2月'!$C14</f>
        <v>4895</v>
      </c>
      <c r="Q14">
        <f>'2月'!$E14*'2月'!$C14</f>
        <v>4763</v>
      </c>
      <c r="R14">
        <f>'2月'!$F14*'2月'!$C14</f>
        <v>9658</v>
      </c>
    </row>
    <row r="15" spans="1:18">
      <c r="A15" s="26" t="str">
        <f t="shared" si="1"/>
        <v>2001/2末</v>
      </c>
      <c r="B15" s="26" t="str">
        <f t="shared" si="1"/>
        <v>平成13/2末</v>
      </c>
      <c r="C15" s="43">
        <v>12</v>
      </c>
      <c r="D15" s="43">
        <v>475</v>
      </c>
      <c r="E15" s="43">
        <v>442</v>
      </c>
      <c r="F15" s="43">
        <v>917</v>
      </c>
      <c r="G15" s="28" t="s">
        <v>14</v>
      </c>
      <c r="J15" s="46" t="s">
        <v>50</v>
      </c>
      <c r="K15" s="46"/>
      <c r="L15" s="46"/>
      <c r="M15" s="46" t="str">
        <f>A2</f>
        <v>2001/2末</v>
      </c>
      <c r="O15" s="17">
        <f>'2月'!$C15</f>
        <v>12</v>
      </c>
      <c r="P15">
        <f>'2月'!$D15*'2月'!$C15</f>
        <v>5700</v>
      </c>
      <c r="Q15">
        <f>'2月'!$E15*'2月'!$C15</f>
        <v>5304</v>
      </c>
      <c r="R15">
        <f>'2月'!$F15*'2月'!$C15</f>
        <v>11004</v>
      </c>
    </row>
    <row r="16" spans="1:18">
      <c r="A16" s="26" t="str">
        <f t="shared" si="1"/>
        <v>2001/2末</v>
      </c>
      <c r="B16" s="26" t="str">
        <f t="shared" si="1"/>
        <v>平成13/2末</v>
      </c>
      <c r="C16" s="43">
        <v>13</v>
      </c>
      <c r="D16" s="43">
        <v>511</v>
      </c>
      <c r="E16" s="43">
        <v>454</v>
      </c>
      <c r="F16" s="43">
        <v>965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6643</v>
      </c>
      <c r="Q16">
        <f>'2月'!$E16*'2月'!$C16</f>
        <v>5902</v>
      </c>
      <c r="R16">
        <f>'2月'!$F16*'2月'!$C16</f>
        <v>12545</v>
      </c>
    </row>
    <row r="17" spans="1:18">
      <c r="A17" s="26" t="str">
        <f t="shared" si="1"/>
        <v>2001/2末</v>
      </c>
      <c r="B17" s="26" t="str">
        <f t="shared" si="1"/>
        <v>平成13/2末</v>
      </c>
      <c r="C17" s="43">
        <v>14</v>
      </c>
      <c r="D17" s="43">
        <v>490</v>
      </c>
      <c r="E17" s="43">
        <v>508</v>
      </c>
      <c r="F17" s="43">
        <v>998</v>
      </c>
      <c r="G17" s="28" t="s">
        <v>14</v>
      </c>
      <c r="J17" s="47" t="s">
        <v>5</v>
      </c>
      <c r="K17" s="48">
        <f>SUM($K$18:$K$39)</f>
        <v>42961</v>
      </c>
      <c r="L17" s="48">
        <f>SUM($L$18:$L$39)</f>
        <v>44248</v>
      </c>
      <c r="M17" s="48">
        <f>SUM($M$18:$M$39)</f>
        <v>87209</v>
      </c>
      <c r="O17" s="21">
        <f>'2月'!$C17</f>
        <v>14</v>
      </c>
      <c r="P17" s="22">
        <f>'2月'!$D17*'2月'!$C17</f>
        <v>6860</v>
      </c>
      <c r="Q17" s="22">
        <f>'2月'!$E17*'2月'!$C17</f>
        <v>7112</v>
      </c>
      <c r="R17" s="22">
        <f>'2月'!$F17*'2月'!$C17</f>
        <v>13972</v>
      </c>
    </row>
    <row r="18" spans="1:18">
      <c r="A18" s="25" t="str">
        <f t="shared" si="1"/>
        <v>2001/2末</v>
      </c>
      <c r="B18" s="25" t="str">
        <f t="shared" si="1"/>
        <v>平成13/2末</v>
      </c>
      <c r="C18" s="42">
        <v>15</v>
      </c>
      <c r="D18" s="42">
        <v>533</v>
      </c>
      <c r="E18" s="42">
        <v>502</v>
      </c>
      <c r="F18" s="42">
        <v>1035</v>
      </c>
      <c r="G18" s="29" t="s">
        <v>15</v>
      </c>
      <c r="J18" s="46" t="s">
        <v>27</v>
      </c>
      <c r="K18" s="49">
        <f>SUM($D$3:$D$7)</f>
        <v>2032</v>
      </c>
      <c r="L18" s="49">
        <f>SUM($E$3:$E$7)</f>
        <v>1859</v>
      </c>
      <c r="M18" s="49">
        <f>SUM($F$3:$F$7)</f>
        <v>3891</v>
      </c>
      <c r="O18" s="20">
        <f>'2月'!$C18</f>
        <v>15</v>
      </c>
      <c r="P18">
        <f>'2月'!$D18*'2月'!$C18</f>
        <v>7995</v>
      </c>
      <c r="Q18">
        <f>'2月'!$E18*'2月'!$C18</f>
        <v>7530</v>
      </c>
      <c r="R18">
        <f>'2月'!$F18*'2月'!$C18</f>
        <v>15525</v>
      </c>
    </row>
    <row r="19" spans="1:18">
      <c r="A19" s="26" t="str">
        <f t="shared" si="1"/>
        <v>2001/2末</v>
      </c>
      <c r="B19" s="26" t="str">
        <f t="shared" si="1"/>
        <v>平成13/2末</v>
      </c>
      <c r="C19" s="43">
        <v>16</v>
      </c>
      <c r="D19" s="43">
        <v>554</v>
      </c>
      <c r="E19" s="43">
        <v>470</v>
      </c>
      <c r="F19" s="43">
        <v>1024</v>
      </c>
      <c r="G19" s="30" t="s">
        <v>15</v>
      </c>
      <c r="J19" s="46" t="s">
        <v>28</v>
      </c>
      <c r="K19" s="46">
        <f>SUM($D$8:$D$12)</f>
        <v>2170</v>
      </c>
      <c r="L19" s="46">
        <f>SUM($E$8:$E$12)</f>
        <v>2068</v>
      </c>
      <c r="M19" s="46">
        <f>SUM($F$8:$F$12)</f>
        <v>4238</v>
      </c>
      <c r="O19" s="17">
        <f>'2月'!$C19</f>
        <v>16</v>
      </c>
      <c r="P19">
        <f>'2月'!$D19*'2月'!$C19</f>
        <v>8864</v>
      </c>
      <c r="Q19">
        <f>'2月'!$E19*'2月'!$C19</f>
        <v>7520</v>
      </c>
      <c r="R19">
        <f>'2月'!$F19*'2月'!$C19</f>
        <v>16384</v>
      </c>
    </row>
    <row r="20" spans="1:18">
      <c r="A20" s="26" t="str">
        <f t="shared" si="1"/>
        <v>2001/2末</v>
      </c>
      <c r="B20" s="26" t="str">
        <f t="shared" si="1"/>
        <v>平成13/2末</v>
      </c>
      <c r="C20" s="43">
        <v>17</v>
      </c>
      <c r="D20" s="43">
        <v>540</v>
      </c>
      <c r="E20" s="43">
        <v>486</v>
      </c>
      <c r="F20" s="43">
        <v>1026</v>
      </c>
      <c r="G20" s="30" t="s">
        <v>15</v>
      </c>
      <c r="J20" s="46" t="s">
        <v>29</v>
      </c>
      <c r="K20" s="46">
        <f>SUM($D$13:$D$17)</f>
        <v>2378</v>
      </c>
      <c r="L20" s="46">
        <f>SUM($E$13:$E$17)</f>
        <v>2255</v>
      </c>
      <c r="M20" s="46">
        <f>SUM($F$13:$F$17)</f>
        <v>4633</v>
      </c>
      <c r="O20" s="17">
        <f>'2月'!$C20</f>
        <v>17</v>
      </c>
      <c r="P20">
        <f>'2月'!$D20*'2月'!$C20</f>
        <v>9180</v>
      </c>
      <c r="Q20">
        <f>'2月'!$E20*'2月'!$C20</f>
        <v>8262</v>
      </c>
      <c r="R20">
        <f>'2月'!$F20*'2月'!$C20</f>
        <v>17442</v>
      </c>
    </row>
    <row r="21" spans="1:18">
      <c r="A21" s="26" t="str">
        <f t="shared" ref="A21:B36" si="2">A20</f>
        <v>2001/2末</v>
      </c>
      <c r="B21" s="26" t="str">
        <f t="shared" si="2"/>
        <v>平成13/2末</v>
      </c>
      <c r="C21" s="43">
        <v>18</v>
      </c>
      <c r="D21" s="43">
        <v>504</v>
      </c>
      <c r="E21" s="43">
        <v>474</v>
      </c>
      <c r="F21" s="43">
        <v>978</v>
      </c>
      <c r="G21" s="30" t="s">
        <v>15</v>
      </c>
      <c r="J21" s="46" t="s">
        <v>30</v>
      </c>
      <c r="K21" s="46">
        <f>SUM($D$18:$D$22)</f>
        <v>2634</v>
      </c>
      <c r="L21" s="46">
        <f>SUM($E$18:$E$22)</f>
        <v>2329</v>
      </c>
      <c r="M21" s="46">
        <f>SUM($F$18:$F$22)</f>
        <v>4963</v>
      </c>
      <c r="O21" s="17">
        <f>'2月'!$C21</f>
        <v>18</v>
      </c>
      <c r="P21">
        <f>'2月'!$D21*'2月'!$C21</f>
        <v>9072</v>
      </c>
      <c r="Q21">
        <f>'2月'!$E21*'2月'!$C21</f>
        <v>8532</v>
      </c>
      <c r="R21">
        <f>'2月'!$F21*'2月'!$C21</f>
        <v>17604</v>
      </c>
    </row>
    <row r="22" spans="1:18">
      <c r="A22" s="26" t="str">
        <f t="shared" si="2"/>
        <v>2001/2末</v>
      </c>
      <c r="B22" s="26" t="str">
        <f t="shared" si="2"/>
        <v>平成13/2末</v>
      </c>
      <c r="C22" s="43">
        <v>19</v>
      </c>
      <c r="D22" s="43">
        <v>503</v>
      </c>
      <c r="E22" s="43">
        <v>397</v>
      </c>
      <c r="F22" s="43">
        <v>900</v>
      </c>
      <c r="G22" s="30" t="s">
        <v>15</v>
      </c>
      <c r="J22" s="46" t="s">
        <v>31</v>
      </c>
      <c r="K22" s="46">
        <f>SUM($D$23:$D$27)</f>
        <v>2567</v>
      </c>
      <c r="L22" s="46">
        <f>SUM($E$23:$E$27)</f>
        <v>2111</v>
      </c>
      <c r="M22" s="46">
        <f>SUM($F$23:$F$27)</f>
        <v>4678</v>
      </c>
      <c r="O22" s="17">
        <f>'2月'!$C22</f>
        <v>19</v>
      </c>
      <c r="P22">
        <f>'2月'!$D22*'2月'!$C22</f>
        <v>9557</v>
      </c>
      <c r="Q22">
        <f>'2月'!$E22*'2月'!$C22</f>
        <v>7543</v>
      </c>
      <c r="R22">
        <f>'2月'!$F22*'2月'!$C22</f>
        <v>17100</v>
      </c>
    </row>
    <row r="23" spans="1:18">
      <c r="A23" s="26" t="str">
        <f t="shared" si="2"/>
        <v>2001/2末</v>
      </c>
      <c r="B23" s="26" t="str">
        <f t="shared" si="2"/>
        <v>平成13/2末</v>
      </c>
      <c r="C23" s="43">
        <v>20</v>
      </c>
      <c r="D23" s="43">
        <v>489</v>
      </c>
      <c r="E23" s="43">
        <v>404</v>
      </c>
      <c r="F23" s="43">
        <v>893</v>
      </c>
      <c r="G23" s="30" t="s">
        <v>15</v>
      </c>
      <c r="J23" s="46" t="s">
        <v>32</v>
      </c>
      <c r="K23" s="46">
        <f>SUM($D$28:$D$32)</f>
        <v>2837</v>
      </c>
      <c r="L23" s="46">
        <f>SUM($E$28:$E$32)</f>
        <v>2649</v>
      </c>
      <c r="M23" s="46">
        <f>SUM($F$28:$F$32)</f>
        <v>5486</v>
      </c>
      <c r="O23" s="17">
        <f>'2月'!$C23</f>
        <v>20</v>
      </c>
      <c r="P23">
        <f>'2月'!$D23*'2月'!$C23</f>
        <v>9780</v>
      </c>
      <c r="Q23">
        <f>'2月'!$E23*'2月'!$C23</f>
        <v>8080</v>
      </c>
      <c r="R23">
        <f>'2月'!$F23*'2月'!$C23</f>
        <v>17860</v>
      </c>
    </row>
    <row r="24" spans="1:18">
      <c r="A24" s="26" t="str">
        <f t="shared" si="2"/>
        <v>2001/2末</v>
      </c>
      <c r="B24" s="26" t="str">
        <f t="shared" si="2"/>
        <v>平成13/2末</v>
      </c>
      <c r="C24" s="43">
        <v>21</v>
      </c>
      <c r="D24" s="43">
        <v>537</v>
      </c>
      <c r="E24" s="43">
        <v>396</v>
      </c>
      <c r="F24" s="43">
        <v>933</v>
      </c>
      <c r="G24" s="30" t="s">
        <v>15</v>
      </c>
      <c r="J24" s="46" t="s">
        <v>33</v>
      </c>
      <c r="K24" s="46">
        <f>SUM($D$33:$D$37)</f>
        <v>2723</v>
      </c>
      <c r="L24" s="46">
        <f>SUM($E$33:$E$37)</f>
        <v>2397</v>
      </c>
      <c r="M24" s="46">
        <f>SUM($F$33:$F$37)</f>
        <v>5120</v>
      </c>
      <c r="O24" s="17">
        <f>'2月'!$C24</f>
        <v>21</v>
      </c>
      <c r="P24">
        <f>'2月'!$D24*'2月'!$C24</f>
        <v>11277</v>
      </c>
      <c r="Q24">
        <f>'2月'!$E24*'2月'!$C24</f>
        <v>8316</v>
      </c>
      <c r="R24">
        <f>'2月'!$F24*'2月'!$C24</f>
        <v>19593</v>
      </c>
    </row>
    <row r="25" spans="1:18">
      <c r="A25" s="26" t="str">
        <f t="shared" si="2"/>
        <v>2001/2末</v>
      </c>
      <c r="B25" s="26" t="str">
        <f t="shared" si="2"/>
        <v>平成13/2末</v>
      </c>
      <c r="C25" s="43">
        <v>22</v>
      </c>
      <c r="D25" s="43">
        <v>509</v>
      </c>
      <c r="E25" s="43">
        <v>436</v>
      </c>
      <c r="F25" s="43">
        <v>945</v>
      </c>
      <c r="G25" s="30" t="s">
        <v>15</v>
      </c>
      <c r="J25" s="46" t="s">
        <v>34</v>
      </c>
      <c r="K25" s="46">
        <f>SUM($D$38:$D$42)</f>
        <v>2657</v>
      </c>
      <c r="L25" s="46">
        <f>SUM($E$38:$E$42)</f>
        <v>2543</v>
      </c>
      <c r="M25" s="46">
        <f>SUM($F$38:$F$42)</f>
        <v>5200</v>
      </c>
      <c r="O25" s="17">
        <f>'2月'!$C25</f>
        <v>22</v>
      </c>
      <c r="P25">
        <f>'2月'!$D25*'2月'!$C25</f>
        <v>11198</v>
      </c>
      <c r="Q25">
        <f>'2月'!$E25*'2月'!$C25</f>
        <v>9592</v>
      </c>
      <c r="R25">
        <f>'2月'!$F25*'2月'!$C25</f>
        <v>20790</v>
      </c>
    </row>
    <row r="26" spans="1:18">
      <c r="A26" s="26" t="str">
        <f t="shared" si="2"/>
        <v>2001/2末</v>
      </c>
      <c r="B26" s="26" t="str">
        <f t="shared" si="2"/>
        <v>平成13/2末</v>
      </c>
      <c r="C26" s="43">
        <v>23</v>
      </c>
      <c r="D26" s="43">
        <v>498</v>
      </c>
      <c r="E26" s="43">
        <v>432</v>
      </c>
      <c r="F26" s="43">
        <v>930</v>
      </c>
      <c r="G26" s="30" t="s">
        <v>15</v>
      </c>
      <c r="J26" s="46" t="s">
        <v>35</v>
      </c>
      <c r="K26" s="46">
        <f>SUM($D$43:$D$47)</f>
        <v>2910</v>
      </c>
      <c r="L26" s="46">
        <f>SUM($E$43:$E$47)</f>
        <v>2668</v>
      </c>
      <c r="M26" s="46">
        <f>SUM($F$43:$F$47)</f>
        <v>5578</v>
      </c>
      <c r="O26" s="17">
        <f>'2月'!$C26</f>
        <v>23</v>
      </c>
      <c r="P26">
        <f>'2月'!$D26*'2月'!$C26</f>
        <v>11454</v>
      </c>
      <c r="Q26">
        <f>'2月'!$E26*'2月'!$C26</f>
        <v>9936</v>
      </c>
      <c r="R26">
        <f>'2月'!$F26*'2月'!$C26</f>
        <v>21390</v>
      </c>
    </row>
    <row r="27" spans="1:18">
      <c r="A27" s="26" t="str">
        <f t="shared" si="2"/>
        <v>2001/2末</v>
      </c>
      <c r="B27" s="26" t="str">
        <f t="shared" si="2"/>
        <v>平成13/2末</v>
      </c>
      <c r="C27" s="43">
        <v>24</v>
      </c>
      <c r="D27" s="43">
        <v>534</v>
      </c>
      <c r="E27" s="43">
        <v>443</v>
      </c>
      <c r="F27" s="43">
        <v>977</v>
      </c>
      <c r="G27" s="30" t="s">
        <v>15</v>
      </c>
      <c r="J27" s="46" t="s">
        <v>36</v>
      </c>
      <c r="K27" s="46">
        <f>SUM($D$48:$D$52)</f>
        <v>3173</v>
      </c>
      <c r="L27" s="46">
        <f>SUM($E$48:$E$52)</f>
        <v>2977</v>
      </c>
      <c r="M27" s="46">
        <f>SUM($F$48:$F$52)</f>
        <v>6150</v>
      </c>
      <c r="O27" s="17">
        <f>'2月'!$C27</f>
        <v>24</v>
      </c>
      <c r="P27">
        <f>'2月'!$D27*'2月'!$C27</f>
        <v>12816</v>
      </c>
      <c r="Q27">
        <f>'2月'!$E27*'2月'!$C27</f>
        <v>10632</v>
      </c>
      <c r="R27">
        <f>'2月'!$F27*'2月'!$C27</f>
        <v>23448</v>
      </c>
    </row>
    <row r="28" spans="1:18">
      <c r="A28" s="26" t="str">
        <f t="shared" si="2"/>
        <v>2001/2末</v>
      </c>
      <c r="B28" s="26" t="str">
        <f t="shared" si="2"/>
        <v>平成13/2末</v>
      </c>
      <c r="C28" s="43">
        <v>25</v>
      </c>
      <c r="D28" s="43">
        <v>540</v>
      </c>
      <c r="E28" s="43">
        <v>487</v>
      </c>
      <c r="F28" s="43">
        <v>1027</v>
      </c>
      <c r="G28" s="30" t="s">
        <v>15</v>
      </c>
      <c r="J28" s="46" t="s">
        <v>37</v>
      </c>
      <c r="K28" s="46">
        <f>SUM($D$53:$D$57)</f>
        <v>3771</v>
      </c>
      <c r="L28" s="46">
        <f>SUM($E$53:$E$57)</f>
        <v>3468</v>
      </c>
      <c r="M28" s="46">
        <f>SUM($F$53:$F$57)</f>
        <v>7239</v>
      </c>
      <c r="O28" s="17">
        <f>'2月'!$C28</f>
        <v>25</v>
      </c>
      <c r="P28">
        <f>'2月'!$D28*'2月'!$C28</f>
        <v>13500</v>
      </c>
      <c r="Q28">
        <f>'2月'!$E28*'2月'!$C28</f>
        <v>12175</v>
      </c>
      <c r="R28">
        <f>'2月'!$F28*'2月'!$C28</f>
        <v>25675</v>
      </c>
    </row>
    <row r="29" spans="1:18">
      <c r="A29" s="26" t="str">
        <f t="shared" si="2"/>
        <v>2001/2末</v>
      </c>
      <c r="B29" s="26" t="str">
        <f t="shared" si="2"/>
        <v>平成13/2末</v>
      </c>
      <c r="C29" s="43">
        <v>26</v>
      </c>
      <c r="D29" s="43">
        <v>571</v>
      </c>
      <c r="E29" s="43">
        <v>565</v>
      </c>
      <c r="F29" s="43">
        <v>1136</v>
      </c>
      <c r="G29" s="30" t="s">
        <v>15</v>
      </c>
      <c r="J29" s="46" t="s">
        <v>38</v>
      </c>
      <c r="K29" s="46">
        <f>SUM($D$58:$D$62)</f>
        <v>2660</v>
      </c>
      <c r="L29" s="46">
        <f>SUM($E$58:$E$62)</f>
        <v>2673</v>
      </c>
      <c r="M29" s="46">
        <f>SUM($F$58:$F$62)</f>
        <v>5333</v>
      </c>
      <c r="O29" s="17">
        <f>'2月'!$C29</f>
        <v>26</v>
      </c>
      <c r="P29">
        <f>'2月'!$D29*'2月'!$C29</f>
        <v>14846</v>
      </c>
      <c r="Q29">
        <f>'2月'!$E29*'2月'!$C29</f>
        <v>14690</v>
      </c>
      <c r="R29">
        <f>'2月'!$F29*'2月'!$C29</f>
        <v>29536</v>
      </c>
    </row>
    <row r="30" spans="1:18">
      <c r="A30" s="26" t="str">
        <f t="shared" si="2"/>
        <v>2001/2末</v>
      </c>
      <c r="B30" s="26" t="str">
        <f t="shared" si="2"/>
        <v>平成13/2末</v>
      </c>
      <c r="C30" s="43">
        <v>27</v>
      </c>
      <c r="D30" s="43">
        <v>556</v>
      </c>
      <c r="E30" s="43">
        <v>533</v>
      </c>
      <c r="F30" s="43">
        <v>1089</v>
      </c>
      <c r="G30" s="30" t="s">
        <v>15</v>
      </c>
      <c r="J30" s="46" t="s">
        <v>39</v>
      </c>
      <c r="K30" s="46">
        <f>SUM($D$63:$D$67)</f>
        <v>2422</v>
      </c>
      <c r="L30" s="46">
        <f>SUM($E$63:$E$67)</f>
        <v>2689</v>
      </c>
      <c r="M30" s="46">
        <f>SUM($F$63:$F$67)</f>
        <v>5111</v>
      </c>
      <c r="O30" s="17">
        <f>'2月'!$C30</f>
        <v>27</v>
      </c>
      <c r="P30">
        <f>'2月'!$D30*'2月'!$C30</f>
        <v>15012</v>
      </c>
      <c r="Q30">
        <f>'2月'!$E30*'2月'!$C30</f>
        <v>14391</v>
      </c>
      <c r="R30">
        <f>'2月'!$F30*'2月'!$C30</f>
        <v>29403</v>
      </c>
    </row>
    <row r="31" spans="1:18">
      <c r="A31" s="26" t="str">
        <f t="shared" si="2"/>
        <v>2001/2末</v>
      </c>
      <c r="B31" s="26" t="str">
        <f t="shared" si="2"/>
        <v>平成13/2末</v>
      </c>
      <c r="C31" s="43">
        <v>28</v>
      </c>
      <c r="D31" s="43">
        <v>561</v>
      </c>
      <c r="E31" s="43">
        <v>512</v>
      </c>
      <c r="F31" s="43">
        <v>1073</v>
      </c>
      <c r="G31" s="30" t="s">
        <v>15</v>
      </c>
      <c r="J31" s="46" t="s">
        <v>40</v>
      </c>
      <c r="K31" s="46">
        <f>SUM($D$68:$D$72)</f>
        <v>2575</v>
      </c>
      <c r="L31" s="46">
        <f>SUM($E$68:$E$72)</f>
        <v>3052</v>
      </c>
      <c r="M31" s="46">
        <f>SUM($F$68:$F$72)</f>
        <v>5627</v>
      </c>
      <c r="O31" s="17">
        <f>'2月'!$C31</f>
        <v>28</v>
      </c>
      <c r="P31">
        <f>'2月'!$D31*'2月'!$C31</f>
        <v>15708</v>
      </c>
      <c r="Q31">
        <f>'2月'!$E31*'2月'!$C31</f>
        <v>14336</v>
      </c>
      <c r="R31">
        <f>'2月'!$F31*'2月'!$C31</f>
        <v>30044</v>
      </c>
    </row>
    <row r="32" spans="1:18">
      <c r="A32" s="26" t="str">
        <f t="shared" si="2"/>
        <v>2001/2末</v>
      </c>
      <c r="B32" s="26" t="str">
        <f t="shared" si="2"/>
        <v>平成13/2末</v>
      </c>
      <c r="C32" s="43">
        <v>29</v>
      </c>
      <c r="D32" s="43">
        <v>609</v>
      </c>
      <c r="E32" s="43">
        <v>552</v>
      </c>
      <c r="F32" s="43">
        <v>1161</v>
      </c>
      <c r="G32" s="30" t="s">
        <v>15</v>
      </c>
      <c r="J32" s="46" t="s">
        <v>41</v>
      </c>
      <c r="K32" s="46">
        <f>SUM($D$73:$D$77)</f>
        <v>2294</v>
      </c>
      <c r="L32" s="46">
        <f>SUM($E$73:$E$77)</f>
        <v>2894</v>
      </c>
      <c r="M32" s="46">
        <f>SUM($F$73:$F$77)</f>
        <v>5188</v>
      </c>
      <c r="O32" s="17">
        <f>'2月'!$C32</f>
        <v>29</v>
      </c>
      <c r="P32">
        <f>'2月'!$D32*'2月'!$C32</f>
        <v>17661</v>
      </c>
      <c r="Q32">
        <f>'2月'!$E32*'2月'!$C32</f>
        <v>16008</v>
      </c>
      <c r="R32">
        <f>'2月'!$F32*'2月'!$C32</f>
        <v>33669</v>
      </c>
    </row>
    <row r="33" spans="1:18">
      <c r="A33" s="26" t="str">
        <f t="shared" si="2"/>
        <v>2001/2末</v>
      </c>
      <c r="B33" s="26" t="str">
        <f t="shared" si="2"/>
        <v>平成13/2末</v>
      </c>
      <c r="C33" s="43">
        <v>30</v>
      </c>
      <c r="D33" s="43">
        <v>587</v>
      </c>
      <c r="E33" s="43">
        <v>508</v>
      </c>
      <c r="F33" s="43">
        <v>1095</v>
      </c>
      <c r="G33" s="30" t="s">
        <v>15</v>
      </c>
      <c r="J33" s="46" t="s">
        <v>42</v>
      </c>
      <c r="K33" s="46">
        <f>SUM($D$78:$D$82)</f>
        <v>1586</v>
      </c>
      <c r="L33" s="46">
        <f>SUM($E$78:$E$82)</f>
        <v>2446</v>
      </c>
      <c r="M33" s="46">
        <f>SUM($F$78:$F$82)</f>
        <v>4032</v>
      </c>
      <c r="O33" s="17">
        <f>'2月'!$C33</f>
        <v>30</v>
      </c>
      <c r="P33">
        <f>'2月'!$D33*'2月'!$C33</f>
        <v>17610</v>
      </c>
      <c r="Q33">
        <f>'2月'!$E33*'2月'!$C33</f>
        <v>15240</v>
      </c>
      <c r="R33">
        <f>'2月'!$F33*'2月'!$C33</f>
        <v>32850</v>
      </c>
    </row>
    <row r="34" spans="1:18">
      <c r="A34" s="26" t="str">
        <f t="shared" si="2"/>
        <v>2001/2末</v>
      </c>
      <c r="B34" s="26" t="str">
        <f t="shared" si="2"/>
        <v>平成13/2末</v>
      </c>
      <c r="C34" s="43">
        <v>31</v>
      </c>
      <c r="D34" s="43">
        <v>583</v>
      </c>
      <c r="E34" s="43">
        <v>476</v>
      </c>
      <c r="F34" s="43">
        <v>1059</v>
      </c>
      <c r="G34" s="30" t="s">
        <v>15</v>
      </c>
      <c r="J34" s="46" t="s">
        <v>43</v>
      </c>
      <c r="K34" s="46">
        <f>SUM($D$83:$D$87)</f>
        <v>973</v>
      </c>
      <c r="L34" s="46">
        <f>SUM($E$83:$E$87)</f>
        <v>1697</v>
      </c>
      <c r="M34" s="46">
        <f>SUM($F$83:$F$87)</f>
        <v>2670</v>
      </c>
      <c r="O34" s="17">
        <f>'2月'!$C34</f>
        <v>31</v>
      </c>
      <c r="P34">
        <f>'2月'!$D34*'2月'!$C34</f>
        <v>18073</v>
      </c>
      <c r="Q34">
        <f>'2月'!$E34*'2月'!$C34</f>
        <v>14756</v>
      </c>
      <c r="R34">
        <f>'2月'!$F34*'2月'!$C34</f>
        <v>32829</v>
      </c>
    </row>
    <row r="35" spans="1:18">
      <c r="A35" s="26" t="str">
        <f t="shared" si="2"/>
        <v>2001/2末</v>
      </c>
      <c r="B35" s="26" t="str">
        <f t="shared" si="2"/>
        <v>平成13/2末</v>
      </c>
      <c r="C35" s="43">
        <v>32</v>
      </c>
      <c r="D35" s="43">
        <v>546</v>
      </c>
      <c r="E35" s="43">
        <v>481</v>
      </c>
      <c r="F35" s="43">
        <v>1027</v>
      </c>
      <c r="G35" s="30" t="s">
        <v>15</v>
      </c>
      <c r="J35" s="46" t="s">
        <v>44</v>
      </c>
      <c r="K35" s="46">
        <f>SUM($D$88:$D$92)</f>
        <v>451</v>
      </c>
      <c r="L35" s="46">
        <f>SUM($E$88:$E$92)</f>
        <v>990</v>
      </c>
      <c r="M35" s="46">
        <f>SUM($F$88:$F$92)</f>
        <v>1441</v>
      </c>
      <c r="O35" s="17">
        <f>'2月'!$C35</f>
        <v>32</v>
      </c>
      <c r="P35">
        <f>'2月'!$D35*'2月'!$C35</f>
        <v>17472</v>
      </c>
      <c r="Q35">
        <f>'2月'!$E35*'2月'!$C35</f>
        <v>15392</v>
      </c>
      <c r="R35">
        <f>'2月'!$F35*'2月'!$C35</f>
        <v>32864</v>
      </c>
    </row>
    <row r="36" spans="1:18">
      <c r="A36" s="26" t="str">
        <f t="shared" si="2"/>
        <v>2001/2末</v>
      </c>
      <c r="B36" s="26" t="str">
        <f t="shared" si="2"/>
        <v>平成13/2末</v>
      </c>
      <c r="C36" s="43">
        <v>33</v>
      </c>
      <c r="D36" s="43">
        <v>546</v>
      </c>
      <c r="E36" s="43">
        <v>519</v>
      </c>
      <c r="F36" s="43">
        <v>1065</v>
      </c>
      <c r="G36" s="30" t="s">
        <v>15</v>
      </c>
      <c r="J36" s="46" t="s">
        <v>45</v>
      </c>
      <c r="K36" s="46">
        <f>SUM($D$93:$D$97)</f>
        <v>126</v>
      </c>
      <c r="L36" s="46">
        <f>SUM($E$93:$E$97)</f>
        <v>406</v>
      </c>
      <c r="M36" s="46">
        <f>SUM($F$93:$F$97)</f>
        <v>532</v>
      </c>
      <c r="O36" s="17">
        <f>'2月'!$C36</f>
        <v>33</v>
      </c>
      <c r="P36">
        <f>'2月'!$D36*'2月'!$C36</f>
        <v>18018</v>
      </c>
      <c r="Q36">
        <f>'2月'!$E36*'2月'!$C36</f>
        <v>17127</v>
      </c>
      <c r="R36">
        <f>'2月'!$F36*'2月'!$C36</f>
        <v>35145</v>
      </c>
    </row>
    <row r="37" spans="1:18">
      <c r="A37" s="26" t="str">
        <f t="shared" ref="A37:B52" si="3">A36</f>
        <v>2001/2末</v>
      </c>
      <c r="B37" s="26" t="str">
        <f t="shared" si="3"/>
        <v>平成13/2末</v>
      </c>
      <c r="C37" s="43">
        <v>34</v>
      </c>
      <c r="D37" s="43">
        <v>461</v>
      </c>
      <c r="E37" s="43">
        <v>413</v>
      </c>
      <c r="F37" s="43">
        <v>874</v>
      </c>
      <c r="G37" s="30" t="s">
        <v>15</v>
      </c>
      <c r="J37" s="46" t="s">
        <v>46</v>
      </c>
      <c r="K37" s="46">
        <f>SUM($D$98:$D$102)</f>
        <v>18</v>
      </c>
      <c r="L37" s="46">
        <f>SUM($E$98:$E$102)</f>
        <v>67</v>
      </c>
      <c r="M37" s="46">
        <f>SUM($F$98:$F$102)</f>
        <v>85</v>
      </c>
      <c r="O37" s="17">
        <f>'2月'!$C37</f>
        <v>34</v>
      </c>
      <c r="P37">
        <f>'2月'!$D37*'2月'!$C37</f>
        <v>15674</v>
      </c>
      <c r="Q37">
        <f>'2月'!$E37*'2月'!$C37</f>
        <v>14042</v>
      </c>
      <c r="R37">
        <f>'2月'!$F37*'2月'!$C37</f>
        <v>29716</v>
      </c>
    </row>
    <row r="38" spans="1:18">
      <c r="A38" s="26" t="str">
        <f t="shared" si="3"/>
        <v>2001/2末</v>
      </c>
      <c r="B38" s="26" t="str">
        <f t="shared" si="3"/>
        <v>平成13/2末</v>
      </c>
      <c r="C38" s="43">
        <v>35</v>
      </c>
      <c r="D38" s="43">
        <v>505</v>
      </c>
      <c r="E38" s="43">
        <v>478</v>
      </c>
      <c r="F38" s="43">
        <v>983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'2月'!$C38</f>
        <v>35</v>
      </c>
      <c r="P38">
        <f>'2月'!$D38*'2月'!$C38</f>
        <v>17675</v>
      </c>
      <c r="Q38">
        <f>'2月'!$E38*'2月'!$C38</f>
        <v>16730</v>
      </c>
      <c r="R38">
        <f>'2月'!$F38*'2月'!$C38</f>
        <v>34405</v>
      </c>
    </row>
    <row r="39" spans="1:18">
      <c r="A39" s="26" t="str">
        <f t="shared" si="3"/>
        <v>2001/2末</v>
      </c>
      <c r="B39" s="26" t="str">
        <f t="shared" si="3"/>
        <v>平成13/2末</v>
      </c>
      <c r="C39" s="43">
        <v>36</v>
      </c>
      <c r="D39" s="43">
        <v>560</v>
      </c>
      <c r="E39" s="43">
        <v>497</v>
      </c>
      <c r="F39" s="43">
        <v>1057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20160</v>
      </c>
      <c r="Q39">
        <f>'2月'!$E39*'2月'!$C39</f>
        <v>17892</v>
      </c>
      <c r="R39">
        <f>'2月'!$F39*'2月'!$C39</f>
        <v>38052</v>
      </c>
    </row>
    <row r="40" spans="1:18">
      <c r="A40" s="26" t="str">
        <f t="shared" si="3"/>
        <v>2001/2末</v>
      </c>
      <c r="B40" s="26" t="str">
        <f t="shared" si="3"/>
        <v>平成13/2末</v>
      </c>
      <c r="C40" s="43">
        <v>37</v>
      </c>
      <c r="D40" s="43">
        <v>486</v>
      </c>
      <c r="E40" s="43">
        <v>545</v>
      </c>
      <c r="F40" s="43">
        <v>1031</v>
      </c>
      <c r="G40" s="30" t="s">
        <v>15</v>
      </c>
      <c r="O40" s="17">
        <f>'2月'!$C40</f>
        <v>37</v>
      </c>
      <c r="P40">
        <f>'2月'!$D40*'2月'!$C40</f>
        <v>17982</v>
      </c>
      <c r="Q40">
        <f>'2月'!$E40*'2月'!$C40</f>
        <v>20165</v>
      </c>
      <c r="R40">
        <f>'2月'!$F40*'2月'!$C40</f>
        <v>38147</v>
      </c>
    </row>
    <row r="41" spans="1:18">
      <c r="A41" s="26" t="str">
        <f t="shared" si="3"/>
        <v>2001/2末</v>
      </c>
      <c r="B41" s="26" t="str">
        <f t="shared" si="3"/>
        <v>平成13/2末</v>
      </c>
      <c r="C41" s="43">
        <v>38</v>
      </c>
      <c r="D41" s="43">
        <v>531</v>
      </c>
      <c r="E41" s="43">
        <v>501</v>
      </c>
      <c r="F41" s="43">
        <v>1032</v>
      </c>
      <c r="G41" s="30" t="s">
        <v>15</v>
      </c>
      <c r="O41" s="17">
        <f>'2月'!$C41</f>
        <v>38</v>
      </c>
      <c r="P41">
        <f>'2月'!$D41*'2月'!$C41</f>
        <v>20178</v>
      </c>
      <c r="Q41">
        <f>'2月'!$E41*'2月'!$C41</f>
        <v>19038</v>
      </c>
      <c r="R41">
        <f>'2月'!$F41*'2月'!$C41</f>
        <v>39216</v>
      </c>
    </row>
    <row r="42" spans="1:18">
      <c r="A42" s="26" t="str">
        <f t="shared" si="3"/>
        <v>2001/2末</v>
      </c>
      <c r="B42" s="26" t="str">
        <f t="shared" si="3"/>
        <v>平成13/2末</v>
      </c>
      <c r="C42" s="43">
        <v>39</v>
      </c>
      <c r="D42" s="43">
        <v>575</v>
      </c>
      <c r="E42" s="43">
        <v>522</v>
      </c>
      <c r="F42" s="43">
        <v>1097</v>
      </c>
      <c r="G42" s="30" t="s">
        <v>15</v>
      </c>
      <c r="O42" s="17">
        <f>'2月'!$C42</f>
        <v>39</v>
      </c>
      <c r="P42">
        <f>'2月'!$D42*'2月'!$C42</f>
        <v>22425</v>
      </c>
      <c r="Q42">
        <f>'2月'!$E42*'2月'!$C42</f>
        <v>20358</v>
      </c>
      <c r="R42">
        <f>'2月'!$F42*'2月'!$C42</f>
        <v>42783</v>
      </c>
    </row>
    <row r="43" spans="1:18">
      <c r="A43" s="26" t="str">
        <f t="shared" si="3"/>
        <v>2001/2末</v>
      </c>
      <c r="B43" s="26" t="str">
        <f t="shared" si="3"/>
        <v>平成13/2末</v>
      </c>
      <c r="C43" s="43">
        <v>40</v>
      </c>
      <c r="D43" s="43">
        <v>530</v>
      </c>
      <c r="E43" s="43">
        <v>506</v>
      </c>
      <c r="F43" s="43">
        <v>1036</v>
      </c>
      <c r="G43" s="30" t="s">
        <v>15</v>
      </c>
      <c r="O43" s="17">
        <f>'2月'!$C43</f>
        <v>40</v>
      </c>
      <c r="P43">
        <f>'2月'!$D43*'2月'!$C43</f>
        <v>21200</v>
      </c>
      <c r="Q43">
        <f>'2月'!$E43*'2月'!$C43</f>
        <v>20240</v>
      </c>
      <c r="R43">
        <f>'2月'!$F43*'2月'!$C43</f>
        <v>41440</v>
      </c>
    </row>
    <row r="44" spans="1:18">
      <c r="A44" s="26" t="str">
        <f t="shared" si="3"/>
        <v>2001/2末</v>
      </c>
      <c r="B44" s="26" t="str">
        <f t="shared" si="3"/>
        <v>平成13/2末</v>
      </c>
      <c r="C44" s="43">
        <v>41</v>
      </c>
      <c r="D44" s="43">
        <v>594</v>
      </c>
      <c r="E44" s="43">
        <v>543</v>
      </c>
      <c r="F44" s="43">
        <v>1137</v>
      </c>
      <c r="G44" s="30" t="s">
        <v>15</v>
      </c>
      <c r="O44" s="17">
        <f>'2月'!$C44</f>
        <v>41</v>
      </c>
      <c r="P44">
        <f>'2月'!$D44*'2月'!$C44</f>
        <v>24354</v>
      </c>
      <c r="Q44">
        <f>'2月'!$E44*'2月'!$C44</f>
        <v>22263</v>
      </c>
      <c r="R44">
        <f>'2月'!$F44*'2月'!$C44</f>
        <v>46617</v>
      </c>
    </row>
    <row r="45" spans="1:18">
      <c r="A45" s="26" t="str">
        <f t="shared" si="3"/>
        <v>2001/2末</v>
      </c>
      <c r="B45" s="26" t="str">
        <f t="shared" si="3"/>
        <v>平成13/2末</v>
      </c>
      <c r="C45" s="43">
        <v>42</v>
      </c>
      <c r="D45" s="43">
        <v>656</v>
      </c>
      <c r="E45" s="43">
        <v>561</v>
      </c>
      <c r="F45" s="43">
        <v>1217</v>
      </c>
      <c r="G45" s="30" t="s">
        <v>15</v>
      </c>
      <c r="O45" s="17">
        <f>'2月'!$C45</f>
        <v>42</v>
      </c>
      <c r="P45">
        <f>'2月'!$D45*'2月'!$C45</f>
        <v>27552</v>
      </c>
      <c r="Q45">
        <f>'2月'!$E45*'2月'!$C45</f>
        <v>23562</v>
      </c>
      <c r="R45">
        <f>'2月'!$F45*'2月'!$C45</f>
        <v>51114</v>
      </c>
    </row>
    <row r="46" spans="1:18">
      <c r="A46" s="26" t="str">
        <f t="shared" si="3"/>
        <v>2001/2末</v>
      </c>
      <c r="B46" s="26" t="str">
        <f t="shared" si="3"/>
        <v>平成13/2末</v>
      </c>
      <c r="C46" s="43">
        <v>43</v>
      </c>
      <c r="D46" s="43">
        <v>548</v>
      </c>
      <c r="E46" s="43">
        <v>509</v>
      </c>
      <c r="F46" s="43">
        <v>1057</v>
      </c>
      <c r="G46" s="30" t="s">
        <v>15</v>
      </c>
      <c r="O46" s="17">
        <f>'2月'!$C46</f>
        <v>43</v>
      </c>
      <c r="P46">
        <f>'2月'!$D46*'2月'!$C46</f>
        <v>23564</v>
      </c>
      <c r="Q46">
        <f>'2月'!$E46*'2月'!$C46</f>
        <v>21887</v>
      </c>
      <c r="R46">
        <f>'2月'!$F46*'2月'!$C46</f>
        <v>45451</v>
      </c>
    </row>
    <row r="47" spans="1:18">
      <c r="A47" s="26" t="str">
        <f t="shared" si="3"/>
        <v>2001/2末</v>
      </c>
      <c r="B47" s="26" t="str">
        <f t="shared" si="3"/>
        <v>平成13/2末</v>
      </c>
      <c r="C47" s="43">
        <v>44</v>
      </c>
      <c r="D47" s="43">
        <v>582</v>
      </c>
      <c r="E47" s="43">
        <v>549</v>
      </c>
      <c r="F47" s="43">
        <v>1131</v>
      </c>
      <c r="G47" s="30" t="s">
        <v>15</v>
      </c>
      <c r="O47" s="17">
        <f>'2月'!$C47</f>
        <v>44</v>
      </c>
      <c r="P47">
        <f>'2月'!$D47*'2月'!$C47</f>
        <v>25608</v>
      </c>
      <c r="Q47">
        <f>'2月'!$E47*'2月'!$C47</f>
        <v>24156</v>
      </c>
      <c r="R47">
        <f>'2月'!$F47*'2月'!$C47</f>
        <v>49764</v>
      </c>
    </row>
    <row r="48" spans="1:18">
      <c r="A48" s="26" t="str">
        <f t="shared" si="3"/>
        <v>2001/2末</v>
      </c>
      <c r="B48" s="26" t="str">
        <f t="shared" si="3"/>
        <v>平成13/2末</v>
      </c>
      <c r="C48" s="43">
        <v>45</v>
      </c>
      <c r="D48" s="43">
        <v>586</v>
      </c>
      <c r="E48" s="43">
        <v>549</v>
      </c>
      <c r="F48" s="43">
        <v>1135</v>
      </c>
      <c r="G48" s="30" t="s">
        <v>15</v>
      </c>
      <c r="O48" s="17">
        <f>'2月'!$C48</f>
        <v>45</v>
      </c>
      <c r="P48">
        <f>'2月'!$D48*'2月'!$C48</f>
        <v>26370</v>
      </c>
      <c r="Q48">
        <f>'2月'!$E48*'2月'!$C48</f>
        <v>24705</v>
      </c>
      <c r="R48">
        <f>'2月'!$F48*'2月'!$C48</f>
        <v>51075</v>
      </c>
    </row>
    <row r="49" spans="1:18">
      <c r="A49" s="26" t="str">
        <f t="shared" si="3"/>
        <v>2001/2末</v>
      </c>
      <c r="B49" s="26" t="str">
        <f t="shared" si="3"/>
        <v>平成13/2末</v>
      </c>
      <c r="C49" s="43">
        <v>46</v>
      </c>
      <c r="D49" s="43">
        <v>610</v>
      </c>
      <c r="E49" s="43">
        <v>591</v>
      </c>
      <c r="F49" s="43">
        <v>1201</v>
      </c>
      <c r="G49" s="30" t="s">
        <v>15</v>
      </c>
      <c r="O49" s="17">
        <f>'2月'!$C49</f>
        <v>46</v>
      </c>
      <c r="P49">
        <f>'2月'!$D49*'2月'!$C49</f>
        <v>28060</v>
      </c>
      <c r="Q49">
        <f>'2月'!$E49*'2月'!$C49</f>
        <v>27186</v>
      </c>
      <c r="R49">
        <f>'2月'!$F49*'2月'!$C49</f>
        <v>55246</v>
      </c>
    </row>
    <row r="50" spans="1:18">
      <c r="A50" s="26" t="str">
        <f t="shared" si="3"/>
        <v>2001/2末</v>
      </c>
      <c r="B50" s="26" t="str">
        <f t="shared" si="3"/>
        <v>平成13/2末</v>
      </c>
      <c r="C50" s="43">
        <v>47</v>
      </c>
      <c r="D50" s="43">
        <v>636</v>
      </c>
      <c r="E50" s="43">
        <v>590</v>
      </c>
      <c r="F50" s="43">
        <v>1226</v>
      </c>
      <c r="G50" s="30" t="s">
        <v>15</v>
      </c>
      <c r="O50" s="17">
        <f>'2月'!$C50</f>
        <v>47</v>
      </c>
      <c r="P50">
        <f>'2月'!$D50*'2月'!$C50</f>
        <v>29892</v>
      </c>
      <c r="Q50">
        <f>'2月'!$E50*'2月'!$C50</f>
        <v>27730</v>
      </c>
      <c r="R50">
        <f>'2月'!$F50*'2月'!$C50</f>
        <v>57622</v>
      </c>
    </row>
    <row r="51" spans="1:18">
      <c r="A51" s="26" t="str">
        <f t="shared" si="3"/>
        <v>2001/2末</v>
      </c>
      <c r="B51" s="26" t="str">
        <f t="shared" si="3"/>
        <v>平成13/2末</v>
      </c>
      <c r="C51" s="43">
        <v>48</v>
      </c>
      <c r="D51" s="43">
        <v>644</v>
      </c>
      <c r="E51" s="43">
        <v>617</v>
      </c>
      <c r="F51" s="43">
        <v>1261</v>
      </c>
      <c r="G51" s="30" t="s">
        <v>15</v>
      </c>
      <c r="O51" s="17">
        <f>'2月'!$C51</f>
        <v>48</v>
      </c>
      <c r="P51">
        <f>'2月'!$D51*'2月'!$C51</f>
        <v>30912</v>
      </c>
      <c r="Q51">
        <f>'2月'!$E51*'2月'!$C51</f>
        <v>29616</v>
      </c>
      <c r="R51">
        <f>'2月'!$F51*'2月'!$C51</f>
        <v>60528</v>
      </c>
    </row>
    <row r="52" spans="1:18">
      <c r="A52" s="26" t="str">
        <f t="shared" si="3"/>
        <v>2001/2末</v>
      </c>
      <c r="B52" s="26" t="str">
        <f t="shared" si="3"/>
        <v>平成13/2末</v>
      </c>
      <c r="C52" s="43">
        <v>49</v>
      </c>
      <c r="D52" s="43">
        <v>697</v>
      </c>
      <c r="E52" s="43">
        <v>630</v>
      </c>
      <c r="F52" s="43">
        <v>1327</v>
      </c>
      <c r="G52" s="30" t="s">
        <v>15</v>
      </c>
      <c r="O52" s="17">
        <f>'2月'!$C52</f>
        <v>49</v>
      </c>
      <c r="P52">
        <f>'2月'!$D52*'2月'!$C52</f>
        <v>34153</v>
      </c>
      <c r="Q52">
        <f>'2月'!$E52*'2月'!$C52</f>
        <v>30870</v>
      </c>
      <c r="R52">
        <f>'2月'!$F52*'2月'!$C52</f>
        <v>65023</v>
      </c>
    </row>
    <row r="53" spans="1:18">
      <c r="A53" s="26" t="str">
        <f t="shared" ref="A53:B68" si="4">A52</f>
        <v>2001/2末</v>
      </c>
      <c r="B53" s="26" t="str">
        <f t="shared" si="4"/>
        <v>平成13/2末</v>
      </c>
      <c r="C53" s="43">
        <v>50</v>
      </c>
      <c r="D53" s="43">
        <v>753</v>
      </c>
      <c r="E53" s="43">
        <v>720</v>
      </c>
      <c r="F53" s="43">
        <v>1473</v>
      </c>
      <c r="G53" s="30" t="s">
        <v>15</v>
      </c>
      <c r="O53" s="17">
        <f>'2月'!$C53</f>
        <v>50</v>
      </c>
      <c r="P53">
        <f>'2月'!$D53*'2月'!$C53</f>
        <v>37650</v>
      </c>
      <c r="Q53">
        <f>'2月'!$E53*'2月'!$C53</f>
        <v>36000</v>
      </c>
      <c r="R53">
        <f>'2月'!$F53*'2月'!$C53</f>
        <v>73650</v>
      </c>
    </row>
    <row r="54" spans="1:18">
      <c r="A54" s="26" t="str">
        <f t="shared" si="4"/>
        <v>2001/2末</v>
      </c>
      <c r="B54" s="26" t="str">
        <f t="shared" si="4"/>
        <v>平成13/2末</v>
      </c>
      <c r="C54" s="43">
        <v>51</v>
      </c>
      <c r="D54" s="43">
        <v>774</v>
      </c>
      <c r="E54" s="43">
        <v>793</v>
      </c>
      <c r="F54" s="43">
        <v>1567</v>
      </c>
      <c r="G54" s="30" t="s">
        <v>15</v>
      </c>
      <c r="O54" s="17">
        <f>'2月'!$C54</f>
        <v>51</v>
      </c>
      <c r="P54">
        <f>'2月'!$D54*'2月'!$C54</f>
        <v>39474</v>
      </c>
      <c r="Q54">
        <f>'2月'!$E54*'2月'!$C54</f>
        <v>40443</v>
      </c>
      <c r="R54">
        <f>'2月'!$F54*'2月'!$C54</f>
        <v>79917</v>
      </c>
    </row>
    <row r="55" spans="1:18">
      <c r="A55" s="26" t="str">
        <f t="shared" si="4"/>
        <v>2001/2末</v>
      </c>
      <c r="B55" s="26" t="str">
        <f t="shared" si="4"/>
        <v>平成13/2末</v>
      </c>
      <c r="C55" s="43">
        <v>52</v>
      </c>
      <c r="D55" s="43">
        <v>876</v>
      </c>
      <c r="E55" s="43">
        <v>734</v>
      </c>
      <c r="F55" s="43">
        <v>1610</v>
      </c>
      <c r="G55" s="30" t="s">
        <v>15</v>
      </c>
      <c r="O55" s="17">
        <f>'2月'!$C55</f>
        <v>52</v>
      </c>
      <c r="P55">
        <f>'2月'!$D55*'2月'!$C55</f>
        <v>45552</v>
      </c>
      <c r="Q55">
        <f>'2月'!$E55*'2月'!$C55</f>
        <v>38168</v>
      </c>
      <c r="R55">
        <f>'2月'!$F55*'2月'!$C55</f>
        <v>83720</v>
      </c>
    </row>
    <row r="56" spans="1:18">
      <c r="A56" s="26" t="str">
        <f t="shared" si="4"/>
        <v>2001/2末</v>
      </c>
      <c r="B56" s="26" t="str">
        <f t="shared" si="4"/>
        <v>平成13/2末</v>
      </c>
      <c r="C56" s="43">
        <v>53</v>
      </c>
      <c r="D56" s="43">
        <v>795</v>
      </c>
      <c r="E56" s="43">
        <v>739</v>
      </c>
      <c r="F56" s="43">
        <v>1534</v>
      </c>
      <c r="G56" s="30" t="s">
        <v>15</v>
      </c>
      <c r="O56" s="17">
        <f>'2月'!$C56</f>
        <v>53</v>
      </c>
      <c r="P56">
        <f>'2月'!$D56*'2月'!$C56</f>
        <v>42135</v>
      </c>
      <c r="Q56">
        <f>'2月'!$E56*'2月'!$C56</f>
        <v>39167</v>
      </c>
      <c r="R56">
        <f>'2月'!$F56*'2月'!$C56</f>
        <v>81302</v>
      </c>
    </row>
    <row r="57" spans="1:18">
      <c r="A57" s="26" t="str">
        <f t="shared" si="4"/>
        <v>2001/2末</v>
      </c>
      <c r="B57" s="26" t="str">
        <f t="shared" si="4"/>
        <v>平成13/2末</v>
      </c>
      <c r="C57" s="43">
        <v>54</v>
      </c>
      <c r="D57" s="43">
        <v>573</v>
      </c>
      <c r="E57" s="43">
        <v>482</v>
      </c>
      <c r="F57" s="43">
        <v>1055</v>
      </c>
      <c r="G57" s="30" t="s">
        <v>15</v>
      </c>
      <c r="O57" s="17">
        <f>'2月'!$C57</f>
        <v>54</v>
      </c>
      <c r="P57">
        <f>'2月'!$D57*'2月'!$C57</f>
        <v>30942</v>
      </c>
      <c r="Q57">
        <f>'2月'!$E57*'2月'!$C57</f>
        <v>26028</v>
      </c>
      <c r="R57">
        <f>'2月'!$F57*'2月'!$C57</f>
        <v>56970</v>
      </c>
    </row>
    <row r="58" spans="1:18">
      <c r="A58" s="26" t="str">
        <f t="shared" si="4"/>
        <v>2001/2末</v>
      </c>
      <c r="B58" s="26" t="str">
        <f t="shared" si="4"/>
        <v>平成13/2末</v>
      </c>
      <c r="C58" s="43">
        <v>55</v>
      </c>
      <c r="D58" s="43">
        <v>439</v>
      </c>
      <c r="E58" s="43">
        <v>436</v>
      </c>
      <c r="F58" s="43">
        <v>875</v>
      </c>
      <c r="G58" s="30" t="s">
        <v>15</v>
      </c>
      <c r="O58" s="17">
        <f>'2月'!$C58</f>
        <v>55</v>
      </c>
      <c r="P58">
        <f>'2月'!$D58*'2月'!$C58</f>
        <v>24145</v>
      </c>
      <c r="Q58">
        <f>'2月'!$E58*'2月'!$C58</f>
        <v>23980</v>
      </c>
      <c r="R58">
        <f>'2月'!$F58*'2月'!$C58</f>
        <v>48125</v>
      </c>
    </row>
    <row r="59" spans="1:18">
      <c r="A59" s="26" t="str">
        <f t="shared" si="4"/>
        <v>2001/2末</v>
      </c>
      <c r="B59" s="26" t="str">
        <f t="shared" si="4"/>
        <v>平成13/2末</v>
      </c>
      <c r="C59" s="43">
        <v>56</v>
      </c>
      <c r="D59" s="43">
        <v>501</v>
      </c>
      <c r="E59" s="43">
        <v>522</v>
      </c>
      <c r="F59" s="43">
        <v>1023</v>
      </c>
      <c r="G59" s="30" t="s">
        <v>15</v>
      </c>
      <c r="O59" s="17">
        <f>'2月'!$C59</f>
        <v>56</v>
      </c>
      <c r="P59">
        <f>'2月'!$D59*'2月'!$C59</f>
        <v>28056</v>
      </c>
      <c r="Q59">
        <f>'2月'!$E59*'2月'!$C59</f>
        <v>29232</v>
      </c>
      <c r="R59">
        <f>'2月'!$F59*'2月'!$C59</f>
        <v>57288</v>
      </c>
    </row>
    <row r="60" spans="1:18">
      <c r="A60" s="26" t="str">
        <f t="shared" si="4"/>
        <v>2001/2末</v>
      </c>
      <c r="B60" s="26" t="str">
        <f t="shared" si="4"/>
        <v>平成13/2末</v>
      </c>
      <c r="C60" s="43">
        <v>57</v>
      </c>
      <c r="D60" s="43">
        <v>583</v>
      </c>
      <c r="E60" s="43">
        <v>574</v>
      </c>
      <c r="F60" s="43">
        <v>1157</v>
      </c>
      <c r="G60" s="30" t="s">
        <v>15</v>
      </c>
      <c r="O60" s="17">
        <f>'2月'!$C60</f>
        <v>57</v>
      </c>
      <c r="P60">
        <f>'2月'!$D60*'2月'!$C60</f>
        <v>33231</v>
      </c>
      <c r="Q60">
        <f>'2月'!$E60*'2月'!$C60</f>
        <v>32718</v>
      </c>
      <c r="R60">
        <f>'2月'!$F60*'2月'!$C60</f>
        <v>65949</v>
      </c>
    </row>
    <row r="61" spans="1:18">
      <c r="A61" s="26" t="str">
        <f t="shared" si="4"/>
        <v>2001/2末</v>
      </c>
      <c r="B61" s="26" t="str">
        <f t="shared" si="4"/>
        <v>平成13/2末</v>
      </c>
      <c r="C61" s="43">
        <v>58</v>
      </c>
      <c r="D61" s="43">
        <v>546</v>
      </c>
      <c r="E61" s="43">
        <v>532</v>
      </c>
      <c r="F61" s="43">
        <v>1078</v>
      </c>
      <c r="G61" s="30" t="s">
        <v>15</v>
      </c>
      <c r="O61" s="17">
        <f>'2月'!$C61</f>
        <v>58</v>
      </c>
      <c r="P61">
        <f>'2月'!$D61*'2月'!$C61</f>
        <v>31668</v>
      </c>
      <c r="Q61">
        <f>'2月'!$E61*'2月'!$C61</f>
        <v>30856</v>
      </c>
      <c r="R61">
        <f>'2月'!$F61*'2月'!$C61</f>
        <v>62524</v>
      </c>
    </row>
    <row r="62" spans="1:18">
      <c r="A62" s="26" t="str">
        <f t="shared" si="4"/>
        <v>2001/2末</v>
      </c>
      <c r="B62" s="26" t="str">
        <f t="shared" si="4"/>
        <v>平成13/2末</v>
      </c>
      <c r="C62" s="43">
        <v>59</v>
      </c>
      <c r="D62" s="43">
        <v>591</v>
      </c>
      <c r="E62" s="43">
        <v>609</v>
      </c>
      <c r="F62" s="43">
        <v>1200</v>
      </c>
      <c r="G62" s="30" t="s">
        <v>15</v>
      </c>
      <c r="O62" s="17">
        <f>'2月'!$C62</f>
        <v>59</v>
      </c>
      <c r="P62">
        <f>'2月'!$D62*'2月'!$C62</f>
        <v>34869</v>
      </c>
      <c r="Q62">
        <f>'2月'!$E62*'2月'!$C62</f>
        <v>35931</v>
      </c>
      <c r="R62">
        <f>'2月'!$F62*'2月'!$C62</f>
        <v>70800</v>
      </c>
    </row>
    <row r="63" spans="1:18">
      <c r="A63" s="26" t="str">
        <f t="shared" si="4"/>
        <v>2001/2末</v>
      </c>
      <c r="B63" s="26" t="str">
        <f t="shared" si="4"/>
        <v>平成13/2末</v>
      </c>
      <c r="C63" s="43">
        <v>60</v>
      </c>
      <c r="D63" s="43">
        <v>518</v>
      </c>
      <c r="E63" s="43">
        <v>543</v>
      </c>
      <c r="F63" s="43">
        <v>1061</v>
      </c>
      <c r="G63" s="30" t="s">
        <v>15</v>
      </c>
      <c r="O63" s="17">
        <f>'2月'!$C63</f>
        <v>60</v>
      </c>
      <c r="P63">
        <f>'2月'!$D63*'2月'!$C63</f>
        <v>31080</v>
      </c>
      <c r="Q63">
        <f>'2月'!$E63*'2月'!$C63</f>
        <v>32580</v>
      </c>
      <c r="R63">
        <f>'2月'!$F63*'2月'!$C63</f>
        <v>63660</v>
      </c>
    </row>
    <row r="64" spans="1:18">
      <c r="A64" s="26" t="str">
        <f t="shared" si="4"/>
        <v>2001/2末</v>
      </c>
      <c r="B64" s="26" t="str">
        <f t="shared" si="4"/>
        <v>平成13/2末</v>
      </c>
      <c r="C64" s="43">
        <v>61</v>
      </c>
      <c r="D64" s="43">
        <v>500</v>
      </c>
      <c r="E64" s="43">
        <v>478</v>
      </c>
      <c r="F64" s="43">
        <v>978</v>
      </c>
      <c r="G64" s="30" t="s">
        <v>15</v>
      </c>
      <c r="O64" s="17">
        <f>'2月'!$C64</f>
        <v>61</v>
      </c>
      <c r="P64">
        <f>'2月'!$D64*'2月'!$C64</f>
        <v>30500</v>
      </c>
      <c r="Q64">
        <f>'2月'!$E64*'2月'!$C64</f>
        <v>29158</v>
      </c>
      <c r="R64">
        <f>'2月'!$F64*'2月'!$C64</f>
        <v>59658</v>
      </c>
    </row>
    <row r="65" spans="1:18">
      <c r="A65" s="26" t="str">
        <f t="shared" si="4"/>
        <v>2001/2末</v>
      </c>
      <c r="B65" s="26" t="str">
        <f t="shared" si="4"/>
        <v>平成13/2末</v>
      </c>
      <c r="C65" s="43">
        <v>62</v>
      </c>
      <c r="D65" s="43">
        <v>470</v>
      </c>
      <c r="E65" s="43">
        <v>522</v>
      </c>
      <c r="F65" s="43">
        <v>992</v>
      </c>
      <c r="G65" s="30" t="s">
        <v>15</v>
      </c>
      <c r="O65" s="17">
        <f>'2月'!$C65</f>
        <v>62</v>
      </c>
      <c r="P65">
        <f>'2月'!$D65*'2月'!$C65</f>
        <v>29140</v>
      </c>
      <c r="Q65">
        <f>'2月'!$E65*'2月'!$C65</f>
        <v>32364</v>
      </c>
      <c r="R65">
        <f>'2月'!$F65*'2月'!$C65</f>
        <v>61504</v>
      </c>
    </row>
    <row r="66" spans="1:18">
      <c r="A66" s="26" t="str">
        <f t="shared" si="4"/>
        <v>2001/2末</v>
      </c>
      <c r="B66" s="26" t="str">
        <f t="shared" si="4"/>
        <v>平成13/2末</v>
      </c>
      <c r="C66" s="43">
        <v>63</v>
      </c>
      <c r="D66" s="43">
        <v>505</v>
      </c>
      <c r="E66" s="43">
        <v>587</v>
      </c>
      <c r="F66" s="43">
        <v>1092</v>
      </c>
      <c r="G66" s="30" t="s">
        <v>15</v>
      </c>
      <c r="O66" s="17">
        <f>'2月'!$C66</f>
        <v>63</v>
      </c>
      <c r="P66">
        <f>'2月'!$D66*'2月'!$C66</f>
        <v>31815</v>
      </c>
      <c r="Q66">
        <f>'2月'!$E66*'2月'!$C66</f>
        <v>36981</v>
      </c>
      <c r="R66">
        <f>'2月'!$F66*'2月'!$C66</f>
        <v>68796</v>
      </c>
    </row>
    <row r="67" spans="1:18">
      <c r="A67" s="26" t="str">
        <f t="shared" si="4"/>
        <v>2001/2末</v>
      </c>
      <c r="B67" s="26" t="str">
        <f t="shared" si="4"/>
        <v>平成13/2末</v>
      </c>
      <c r="C67" s="43">
        <v>64</v>
      </c>
      <c r="D67" s="43">
        <v>429</v>
      </c>
      <c r="E67" s="43">
        <v>559</v>
      </c>
      <c r="F67" s="43">
        <v>988</v>
      </c>
      <c r="G67" s="30" t="s">
        <v>15</v>
      </c>
      <c r="O67" s="17">
        <f>'2月'!$C67</f>
        <v>64</v>
      </c>
      <c r="P67">
        <f>'2月'!$D67*'2月'!$C67</f>
        <v>27456</v>
      </c>
      <c r="Q67">
        <f>'2月'!$E67*'2月'!$C67</f>
        <v>35776</v>
      </c>
      <c r="R67">
        <f>'2月'!$F67*'2月'!$C67</f>
        <v>63232</v>
      </c>
    </row>
    <row r="68" spans="1:18">
      <c r="A68" s="25" t="str">
        <f t="shared" si="4"/>
        <v>2001/2末</v>
      </c>
      <c r="B68" s="25" t="str">
        <f t="shared" si="4"/>
        <v>平成13/2末</v>
      </c>
      <c r="C68" s="42">
        <v>65</v>
      </c>
      <c r="D68" s="42">
        <v>568</v>
      </c>
      <c r="E68" s="42">
        <v>603</v>
      </c>
      <c r="F68" s="42">
        <v>1171</v>
      </c>
      <c r="G68" s="29" t="s">
        <v>16</v>
      </c>
      <c r="O68" s="23">
        <f>'2月'!$C68</f>
        <v>65</v>
      </c>
      <c r="P68" s="24">
        <f>'2月'!$D68*'2月'!$C68</f>
        <v>36920</v>
      </c>
      <c r="Q68" s="24">
        <f>'2月'!$E68*'2月'!$C68</f>
        <v>39195</v>
      </c>
      <c r="R68" s="24">
        <f>'2月'!$F68*'2月'!$C68</f>
        <v>76115</v>
      </c>
    </row>
    <row r="69" spans="1:18">
      <c r="A69" s="26" t="str">
        <f t="shared" ref="A69:B84" si="5">A68</f>
        <v>2001/2末</v>
      </c>
      <c r="B69" s="26" t="str">
        <f t="shared" si="5"/>
        <v>平成13/2末</v>
      </c>
      <c r="C69" s="43">
        <v>66</v>
      </c>
      <c r="D69" s="43">
        <v>481</v>
      </c>
      <c r="E69" s="43">
        <v>607</v>
      </c>
      <c r="F69" s="43">
        <v>1088</v>
      </c>
      <c r="G69" s="30" t="s">
        <v>16</v>
      </c>
      <c r="O69" s="17">
        <f>'2月'!$C69</f>
        <v>66</v>
      </c>
      <c r="P69">
        <f>'2月'!$D69*'2月'!$C69</f>
        <v>31746</v>
      </c>
      <c r="Q69">
        <f>'2月'!$E69*'2月'!$C69</f>
        <v>40062</v>
      </c>
      <c r="R69">
        <f>'2月'!$F69*'2月'!$C69</f>
        <v>71808</v>
      </c>
    </row>
    <row r="70" spans="1:18">
      <c r="A70" s="26" t="str">
        <f t="shared" si="5"/>
        <v>2001/2末</v>
      </c>
      <c r="B70" s="26" t="str">
        <f t="shared" si="5"/>
        <v>平成13/2末</v>
      </c>
      <c r="C70" s="43">
        <v>67</v>
      </c>
      <c r="D70" s="43">
        <v>477</v>
      </c>
      <c r="E70" s="43">
        <v>588</v>
      </c>
      <c r="F70" s="43">
        <v>1065</v>
      </c>
      <c r="G70" s="30" t="s">
        <v>16</v>
      </c>
      <c r="O70" s="17">
        <f>'2月'!$C70</f>
        <v>67</v>
      </c>
      <c r="P70">
        <f>'2月'!$D70*'2月'!$C70</f>
        <v>31959</v>
      </c>
      <c r="Q70">
        <f>'2月'!$E70*'2月'!$C70</f>
        <v>39396</v>
      </c>
      <c r="R70">
        <f>'2月'!$F70*'2月'!$C70</f>
        <v>71355</v>
      </c>
    </row>
    <row r="71" spans="1:18">
      <c r="A71" s="26" t="str">
        <f t="shared" si="5"/>
        <v>2001/2末</v>
      </c>
      <c r="B71" s="26" t="str">
        <f t="shared" si="5"/>
        <v>平成13/2末</v>
      </c>
      <c r="C71" s="43">
        <v>68</v>
      </c>
      <c r="D71" s="43">
        <v>565</v>
      </c>
      <c r="E71" s="43">
        <v>614</v>
      </c>
      <c r="F71" s="43">
        <v>1179</v>
      </c>
      <c r="G71" s="30" t="s">
        <v>16</v>
      </c>
      <c r="O71" s="17">
        <f>'2月'!$C71</f>
        <v>68</v>
      </c>
      <c r="P71">
        <f>'2月'!$D71*'2月'!$C71</f>
        <v>38420</v>
      </c>
      <c r="Q71">
        <f>'2月'!$E71*'2月'!$C71</f>
        <v>41752</v>
      </c>
      <c r="R71">
        <f>'2月'!$F71*'2月'!$C71</f>
        <v>80172</v>
      </c>
    </row>
    <row r="72" spans="1:18">
      <c r="A72" s="26" t="str">
        <f t="shared" si="5"/>
        <v>2001/2末</v>
      </c>
      <c r="B72" s="26" t="str">
        <f t="shared" si="5"/>
        <v>平成13/2末</v>
      </c>
      <c r="C72" s="43">
        <v>69</v>
      </c>
      <c r="D72" s="43">
        <v>484</v>
      </c>
      <c r="E72" s="43">
        <v>640</v>
      </c>
      <c r="F72" s="43">
        <v>1124</v>
      </c>
      <c r="G72" s="30" t="s">
        <v>16</v>
      </c>
      <c r="O72" s="17">
        <f>'2月'!$C72</f>
        <v>69</v>
      </c>
      <c r="P72">
        <f>'2月'!$D72*'2月'!$C72</f>
        <v>33396</v>
      </c>
      <c r="Q72">
        <f>'2月'!$E72*'2月'!$C72</f>
        <v>44160</v>
      </c>
      <c r="R72">
        <f>'2月'!$F72*'2月'!$C72</f>
        <v>77556</v>
      </c>
    </row>
    <row r="73" spans="1:18">
      <c r="A73" s="26" t="str">
        <f t="shared" si="5"/>
        <v>2001/2末</v>
      </c>
      <c r="B73" s="26" t="str">
        <f t="shared" si="5"/>
        <v>平成13/2末</v>
      </c>
      <c r="C73" s="43">
        <v>70</v>
      </c>
      <c r="D73" s="43">
        <v>475</v>
      </c>
      <c r="E73" s="43">
        <v>566</v>
      </c>
      <c r="F73" s="43">
        <v>1041</v>
      </c>
      <c r="G73" s="30" t="s">
        <v>16</v>
      </c>
      <c r="O73" s="17">
        <f>'2月'!$C73</f>
        <v>70</v>
      </c>
      <c r="P73">
        <f>'2月'!$D73*'2月'!$C73</f>
        <v>33250</v>
      </c>
      <c r="Q73">
        <f>'2月'!$E73*'2月'!$C73</f>
        <v>39620</v>
      </c>
      <c r="R73">
        <f>'2月'!$F73*'2月'!$C73</f>
        <v>72870</v>
      </c>
    </row>
    <row r="74" spans="1:18">
      <c r="A74" s="26" t="str">
        <f t="shared" si="5"/>
        <v>2001/2末</v>
      </c>
      <c r="B74" s="26" t="str">
        <f t="shared" si="5"/>
        <v>平成13/2末</v>
      </c>
      <c r="C74" s="43">
        <v>71</v>
      </c>
      <c r="D74" s="43">
        <v>481</v>
      </c>
      <c r="E74" s="43">
        <v>549</v>
      </c>
      <c r="F74" s="43">
        <v>1030</v>
      </c>
      <c r="G74" s="30" t="s">
        <v>16</v>
      </c>
      <c r="O74" s="17">
        <f>'2月'!$C74</f>
        <v>71</v>
      </c>
      <c r="P74">
        <f>'2月'!$D74*'2月'!$C74</f>
        <v>34151</v>
      </c>
      <c r="Q74">
        <f>'2月'!$E74*'2月'!$C74</f>
        <v>38979</v>
      </c>
      <c r="R74">
        <f>'2月'!$F74*'2月'!$C74</f>
        <v>73130</v>
      </c>
    </row>
    <row r="75" spans="1:18">
      <c r="A75" s="26" t="str">
        <f t="shared" si="5"/>
        <v>2001/2末</v>
      </c>
      <c r="B75" s="26" t="str">
        <f t="shared" si="5"/>
        <v>平成13/2末</v>
      </c>
      <c r="C75" s="43">
        <v>72</v>
      </c>
      <c r="D75" s="43">
        <v>476</v>
      </c>
      <c r="E75" s="43">
        <v>585</v>
      </c>
      <c r="F75" s="43">
        <v>1061</v>
      </c>
      <c r="G75" s="30" t="s">
        <v>16</v>
      </c>
      <c r="O75" s="17">
        <f>'2月'!$C75</f>
        <v>72</v>
      </c>
      <c r="P75">
        <f>'2月'!$D75*'2月'!$C75</f>
        <v>34272</v>
      </c>
      <c r="Q75">
        <f>'2月'!$E75*'2月'!$C75</f>
        <v>42120</v>
      </c>
      <c r="R75">
        <f>'2月'!$F75*'2月'!$C75</f>
        <v>76392</v>
      </c>
    </row>
    <row r="76" spans="1:18">
      <c r="A76" s="26" t="str">
        <f t="shared" si="5"/>
        <v>2001/2末</v>
      </c>
      <c r="B76" s="26" t="str">
        <f t="shared" si="5"/>
        <v>平成13/2末</v>
      </c>
      <c r="C76" s="43">
        <v>73</v>
      </c>
      <c r="D76" s="43">
        <v>440</v>
      </c>
      <c r="E76" s="43">
        <v>598</v>
      </c>
      <c r="F76" s="43">
        <v>1038</v>
      </c>
      <c r="G76" s="30" t="s">
        <v>16</v>
      </c>
      <c r="O76" s="17">
        <f>'2月'!$C76</f>
        <v>73</v>
      </c>
      <c r="P76">
        <f>'2月'!$D76*'2月'!$C76</f>
        <v>32120</v>
      </c>
      <c r="Q76">
        <f>'2月'!$E76*'2月'!$C76</f>
        <v>43654</v>
      </c>
      <c r="R76">
        <f>'2月'!$F76*'2月'!$C76</f>
        <v>75774</v>
      </c>
    </row>
    <row r="77" spans="1:18">
      <c r="A77" s="57" t="str">
        <f t="shared" si="5"/>
        <v>2001/2末</v>
      </c>
      <c r="B77" s="57" t="str">
        <f t="shared" si="5"/>
        <v>平成13/2末</v>
      </c>
      <c r="C77" s="60">
        <v>74</v>
      </c>
      <c r="D77" s="60">
        <v>422</v>
      </c>
      <c r="E77" s="60">
        <v>596</v>
      </c>
      <c r="F77" s="60">
        <v>1018</v>
      </c>
      <c r="G77" s="61" t="s">
        <v>16</v>
      </c>
      <c r="O77" s="17">
        <f>'2月'!$C77</f>
        <v>74</v>
      </c>
      <c r="P77">
        <f>'2月'!$D77*'2月'!$C77</f>
        <v>31228</v>
      </c>
      <c r="Q77">
        <f>'2月'!$E77*'2月'!$C77</f>
        <v>44104</v>
      </c>
      <c r="R77">
        <f>'2月'!$F77*'2月'!$C77</f>
        <v>75332</v>
      </c>
    </row>
    <row r="78" spans="1:18">
      <c r="A78" s="50" t="str">
        <f t="shared" si="5"/>
        <v>2001/2末</v>
      </c>
      <c r="B78" s="50" t="str">
        <f t="shared" si="5"/>
        <v>平成13/2末</v>
      </c>
      <c r="C78" s="59">
        <v>75</v>
      </c>
      <c r="D78" s="59">
        <v>388</v>
      </c>
      <c r="E78" s="59">
        <v>542</v>
      </c>
      <c r="F78" s="59">
        <v>930</v>
      </c>
      <c r="G78" s="52" t="s">
        <v>16</v>
      </c>
      <c r="O78" s="17">
        <f>'2月'!$C78</f>
        <v>75</v>
      </c>
      <c r="P78">
        <f>'2月'!$D78*'2月'!$C78</f>
        <v>29100</v>
      </c>
      <c r="Q78">
        <f>'2月'!$E78*'2月'!$C78</f>
        <v>40650</v>
      </c>
      <c r="R78">
        <f>'2月'!$F78*'2月'!$C78</f>
        <v>69750</v>
      </c>
    </row>
    <row r="79" spans="1:18">
      <c r="A79" s="26" t="str">
        <f t="shared" si="5"/>
        <v>2001/2末</v>
      </c>
      <c r="B79" s="26" t="str">
        <f t="shared" si="5"/>
        <v>平成13/2末</v>
      </c>
      <c r="C79" s="43">
        <v>76</v>
      </c>
      <c r="D79" s="43">
        <v>379</v>
      </c>
      <c r="E79" s="43">
        <v>493</v>
      </c>
      <c r="F79" s="43">
        <v>872</v>
      </c>
      <c r="G79" s="30" t="s">
        <v>16</v>
      </c>
      <c r="O79" s="17">
        <f>'2月'!$C79</f>
        <v>76</v>
      </c>
      <c r="P79">
        <f>'2月'!$D79*'2月'!$C79</f>
        <v>28804</v>
      </c>
      <c r="Q79">
        <f>'2月'!$E79*'2月'!$C79</f>
        <v>37468</v>
      </c>
      <c r="R79">
        <f>'2月'!$F79*'2月'!$C79</f>
        <v>66272</v>
      </c>
    </row>
    <row r="80" spans="1:18">
      <c r="A80" s="26" t="str">
        <f t="shared" si="5"/>
        <v>2001/2末</v>
      </c>
      <c r="B80" s="26" t="str">
        <f t="shared" si="5"/>
        <v>平成13/2末</v>
      </c>
      <c r="C80" s="43">
        <v>77</v>
      </c>
      <c r="D80" s="43">
        <v>348</v>
      </c>
      <c r="E80" s="43">
        <v>557</v>
      </c>
      <c r="F80" s="43">
        <v>905</v>
      </c>
      <c r="G80" s="30" t="s">
        <v>16</v>
      </c>
      <c r="O80" s="17">
        <f>'2月'!$C80</f>
        <v>77</v>
      </c>
      <c r="P80">
        <f>'2月'!$D80*'2月'!$C80</f>
        <v>26796</v>
      </c>
      <c r="Q80">
        <f>'2月'!$E80*'2月'!$C80</f>
        <v>42889</v>
      </c>
      <c r="R80">
        <f>'2月'!$F80*'2月'!$C80</f>
        <v>69685</v>
      </c>
    </row>
    <row r="81" spans="1:18">
      <c r="A81" s="26" t="str">
        <f t="shared" si="5"/>
        <v>2001/2末</v>
      </c>
      <c r="B81" s="26" t="str">
        <f t="shared" si="5"/>
        <v>平成13/2末</v>
      </c>
      <c r="C81" s="43">
        <v>78</v>
      </c>
      <c r="D81" s="43">
        <v>234</v>
      </c>
      <c r="E81" s="43">
        <v>452</v>
      </c>
      <c r="F81" s="43">
        <v>686</v>
      </c>
      <c r="G81" s="30" t="s">
        <v>16</v>
      </c>
      <c r="O81" s="17">
        <f>'2月'!$C81</f>
        <v>78</v>
      </c>
      <c r="P81">
        <f>'2月'!$D81*'2月'!$C81</f>
        <v>18252</v>
      </c>
      <c r="Q81">
        <f>'2月'!$E81*'2月'!$C81</f>
        <v>35256</v>
      </c>
      <c r="R81">
        <f>'2月'!$F81*'2月'!$C81</f>
        <v>53508</v>
      </c>
    </row>
    <row r="82" spans="1:18">
      <c r="A82" s="26" t="str">
        <f t="shared" si="5"/>
        <v>2001/2末</v>
      </c>
      <c r="B82" s="26" t="str">
        <f t="shared" si="5"/>
        <v>平成13/2末</v>
      </c>
      <c r="C82" s="43">
        <v>79</v>
      </c>
      <c r="D82" s="43">
        <v>237</v>
      </c>
      <c r="E82" s="43">
        <v>402</v>
      </c>
      <c r="F82" s="43">
        <v>639</v>
      </c>
      <c r="G82" s="30" t="s">
        <v>16</v>
      </c>
      <c r="O82" s="17">
        <f>'2月'!$C82</f>
        <v>79</v>
      </c>
      <c r="P82">
        <f>'2月'!$D82*'2月'!$C82</f>
        <v>18723</v>
      </c>
      <c r="Q82">
        <f>'2月'!$E82*'2月'!$C82</f>
        <v>31758</v>
      </c>
      <c r="R82">
        <f>'2月'!$F82*'2月'!$C82</f>
        <v>50481</v>
      </c>
    </row>
    <row r="83" spans="1:18">
      <c r="A83" s="26" t="str">
        <f t="shared" si="5"/>
        <v>2001/2末</v>
      </c>
      <c r="B83" s="26" t="str">
        <f t="shared" si="5"/>
        <v>平成13/2末</v>
      </c>
      <c r="C83" s="43">
        <v>80</v>
      </c>
      <c r="D83" s="43">
        <v>248</v>
      </c>
      <c r="E83" s="43">
        <v>416</v>
      </c>
      <c r="F83" s="43">
        <v>664</v>
      </c>
      <c r="G83" s="30" t="s">
        <v>16</v>
      </c>
      <c r="O83" s="17">
        <f>'2月'!$C83</f>
        <v>80</v>
      </c>
      <c r="P83">
        <f>'2月'!$D83*'2月'!$C83</f>
        <v>19840</v>
      </c>
      <c r="Q83">
        <f>'2月'!$E83*'2月'!$C83</f>
        <v>33280</v>
      </c>
      <c r="R83">
        <f>'2月'!$F83*'2月'!$C83</f>
        <v>53120</v>
      </c>
    </row>
    <row r="84" spans="1:18">
      <c r="A84" s="26" t="str">
        <f t="shared" si="5"/>
        <v>2001/2末</v>
      </c>
      <c r="B84" s="26" t="str">
        <f t="shared" si="5"/>
        <v>平成13/2末</v>
      </c>
      <c r="C84" s="43">
        <v>81</v>
      </c>
      <c r="D84" s="43">
        <v>240</v>
      </c>
      <c r="E84" s="43">
        <v>358</v>
      </c>
      <c r="F84" s="43">
        <v>598</v>
      </c>
      <c r="G84" s="30" t="s">
        <v>16</v>
      </c>
      <c r="O84" s="17">
        <f>'2月'!$C84</f>
        <v>81</v>
      </c>
      <c r="P84">
        <f>'2月'!$D84*'2月'!$C84</f>
        <v>19440</v>
      </c>
      <c r="Q84">
        <f>'2月'!$E84*'2月'!$C84</f>
        <v>28998</v>
      </c>
      <c r="R84">
        <f>'2月'!$F84*'2月'!$C84</f>
        <v>48438</v>
      </c>
    </row>
    <row r="85" spans="1:18">
      <c r="A85" s="26" t="str">
        <f t="shared" ref="A85:B100" si="6">A84</f>
        <v>2001/2末</v>
      </c>
      <c r="B85" s="26" t="str">
        <f t="shared" si="6"/>
        <v>平成13/2末</v>
      </c>
      <c r="C85" s="43">
        <v>82</v>
      </c>
      <c r="D85" s="43">
        <v>175</v>
      </c>
      <c r="E85" s="43">
        <v>342</v>
      </c>
      <c r="F85" s="43">
        <v>517</v>
      </c>
      <c r="G85" s="30" t="s">
        <v>16</v>
      </c>
      <c r="O85" s="17">
        <f>'2月'!$C85</f>
        <v>82</v>
      </c>
      <c r="P85">
        <f>'2月'!$D85*'2月'!$C85</f>
        <v>14350</v>
      </c>
      <c r="Q85">
        <f>'2月'!$E85*'2月'!$C85</f>
        <v>28044</v>
      </c>
      <c r="R85">
        <f>'2月'!$F85*'2月'!$C85</f>
        <v>42394</v>
      </c>
    </row>
    <row r="86" spans="1:18">
      <c r="A86" s="26" t="str">
        <f t="shared" si="6"/>
        <v>2001/2末</v>
      </c>
      <c r="B86" s="26" t="str">
        <f t="shared" si="6"/>
        <v>平成13/2末</v>
      </c>
      <c r="C86" s="43">
        <v>83</v>
      </c>
      <c r="D86" s="43">
        <v>158</v>
      </c>
      <c r="E86" s="43">
        <v>300</v>
      </c>
      <c r="F86" s="43">
        <v>458</v>
      </c>
      <c r="G86" s="30" t="s">
        <v>16</v>
      </c>
      <c r="O86" s="17">
        <f>'2月'!$C86</f>
        <v>83</v>
      </c>
      <c r="P86">
        <f>'2月'!$D86*'2月'!$C86</f>
        <v>13114</v>
      </c>
      <c r="Q86">
        <f>'2月'!$E86*'2月'!$C86</f>
        <v>24900</v>
      </c>
      <c r="R86">
        <f>'2月'!$F86*'2月'!$C86</f>
        <v>38014</v>
      </c>
    </row>
    <row r="87" spans="1:18">
      <c r="A87" s="26" t="str">
        <f t="shared" si="6"/>
        <v>2001/2末</v>
      </c>
      <c r="B87" s="26" t="str">
        <f t="shared" si="6"/>
        <v>平成13/2末</v>
      </c>
      <c r="C87" s="43">
        <v>84</v>
      </c>
      <c r="D87" s="43">
        <v>152</v>
      </c>
      <c r="E87" s="43">
        <v>281</v>
      </c>
      <c r="F87" s="43">
        <v>433</v>
      </c>
      <c r="G87" s="30" t="s">
        <v>16</v>
      </c>
      <c r="O87" s="17">
        <f>'2月'!$C87</f>
        <v>84</v>
      </c>
      <c r="P87">
        <f>'2月'!$D87*'2月'!$C87</f>
        <v>12768</v>
      </c>
      <c r="Q87">
        <f>'2月'!$E87*'2月'!$C87</f>
        <v>23604</v>
      </c>
      <c r="R87">
        <f>'2月'!$F87*'2月'!$C87</f>
        <v>36372</v>
      </c>
    </row>
    <row r="88" spans="1:18">
      <c r="A88" s="26" t="str">
        <f t="shared" si="6"/>
        <v>2001/2末</v>
      </c>
      <c r="B88" s="26" t="str">
        <f t="shared" si="6"/>
        <v>平成13/2末</v>
      </c>
      <c r="C88" s="43">
        <v>85</v>
      </c>
      <c r="D88" s="43">
        <v>125</v>
      </c>
      <c r="E88" s="43">
        <v>256</v>
      </c>
      <c r="F88" s="43">
        <v>381</v>
      </c>
      <c r="G88" s="30" t="s">
        <v>16</v>
      </c>
      <c r="O88" s="17">
        <f>'2月'!$C88</f>
        <v>85</v>
      </c>
      <c r="P88">
        <f>'2月'!$D88*'2月'!$C88</f>
        <v>10625</v>
      </c>
      <c r="Q88">
        <f>'2月'!$E88*'2月'!$C88</f>
        <v>21760</v>
      </c>
      <c r="R88">
        <f>'2月'!$F88*'2月'!$C88</f>
        <v>32385</v>
      </c>
    </row>
    <row r="89" spans="1:18">
      <c r="A89" s="26" t="str">
        <f t="shared" si="6"/>
        <v>2001/2末</v>
      </c>
      <c r="B89" s="26" t="str">
        <f t="shared" si="6"/>
        <v>平成13/2末</v>
      </c>
      <c r="C89" s="43">
        <v>86</v>
      </c>
      <c r="D89" s="43">
        <v>122</v>
      </c>
      <c r="E89" s="43">
        <v>234</v>
      </c>
      <c r="F89" s="43">
        <v>356</v>
      </c>
      <c r="G89" s="30" t="s">
        <v>16</v>
      </c>
      <c r="O89" s="17">
        <f>'2月'!$C89</f>
        <v>86</v>
      </c>
      <c r="P89">
        <f>'2月'!$D89*'2月'!$C89</f>
        <v>10492</v>
      </c>
      <c r="Q89">
        <f>'2月'!$E89*'2月'!$C89</f>
        <v>20124</v>
      </c>
      <c r="R89">
        <f>'2月'!$F89*'2月'!$C89</f>
        <v>30616</v>
      </c>
    </row>
    <row r="90" spans="1:18">
      <c r="A90" s="26" t="str">
        <f t="shared" si="6"/>
        <v>2001/2末</v>
      </c>
      <c r="B90" s="26" t="str">
        <f t="shared" si="6"/>
        <v>平成13/2末</v>
      </c>
      <c r="C90" s="43">
        <v>87</v>
      </c>
      <c r="D90" s="43">
        <v>82</v>
      </c>
      <c r="E90" s="43">
        <v>201</v>
      </c>
      <c r="F90" s="43">
        <v>283</v>
      </c>
      <c r="G90" s="30" t="s">
        <v>16</v>
      </c>
      <c r="O90" s="17">
        <f>'2月'!$C90</f>
        <v>87</v>
      </c>
      <c r="P90">
        <f>'2月'!$D90*'2月'!$C90</f>
        <v>7134</v>
      </c>
      <c r="Q90">
        <f>'2月'!$E90*'2月'!$C90</f>
        <v>17487</v>
      </c>
      <c r="R90">
        <f>'2月'!$F90*'2月'!$C90</f>
        <v>24621</v>
      </c>
    </row>
    <row r="91" spans="1:18">
      <c r="A91" s="26" t="str">
        <f t="shared" si="6"/>
        <v>2001/2末</v>
      </c>
      <c r="B91" s="26" t="str">
        <f t="shared" si="6"/>
        <v>平成13/2末</v>
      </c>
      <c r="C91" s="43">
        <v>88</v>
      </c>
      <c r="D91" s="43">
        <v>68</v>
      </c>
      <c r="E91" s="43">
        <v>171</v>
      </c>
      <c r="F91" s="43">
        <v>239</v>
      </c>
      <c r="G91" s="30" t="s">
        <v>16</v>
      </c>
      <c r="O91" s="17">
        <f>'2月'!$C91</f>
        <v>88</v>
      </c>
      <c r="P91">
        <f>'2月'!$D91*'2月'!$C91</f>
        <v>5984</v>
      </c>
      <c r="Q91">
        <f>'2月'!$E91*'2月'!$C91</f>
        <v>15048</v>
      </c>
      <c r="R91">
        <f>'2月'!$F91*'2月'!$C91</f>
        <v>21032</v>
      </c>
    </row>
    <row r="92" spans="1:18">
      <c r="A92" s="26" t="str">
        <f t="shared" si="6"/>
        <v>2001/2末</v>
      </c>
      <c r="B92" s="26" t="str">
        <f t="shared" si="6"/>
        <v>平成13/2末</v>
      </c>
      <c r="C92" s="43">
        <v>89</v>
      </c>
      <c r="D92" s="43">
        <v>54</v>
      </c>
      <c r="E92" s="43">
        <v>128</v>
      </c>
      <c r="F92" s="43">
        <v>182</v>
      </c>
      <c r="G92" s="30" t="s">
        <v>16</v>
      </c>
      <c r="O92" s="17">
        <f>'2月'!$C92</f>
        <v>89</v>
      </c>
      <c r="P92">
        <f>'2月'!$D92*'2月'!$C92</f>
        <v>4806</v>
      </c>
      <c r="Q92">
        <f>'2月'!$E92*'2月'!$C92</f>
        <v>11392</v>
      </c>
      <c r="R92">
        <f>'2月'!$F92*'2月'!$C92</f>
        <v>16198</v>
      </c>
    </row>
    <row r="93" spans="1:18">
      <c r="A93" s="26" t="str">
        <f t="shared" si="6"/>
        <v>2001/2末</v>
      </c>
      <c r="B93" s="26" t="str">
        <f t="shared" si="6"/>
        <v>平成13/2末</v>
      </c>
      <c r="C93" s="43">
        <v>90</v>
      </c>
      <c r="D93" s="43">
        <v>45</v>
      </c>
      <c r="E93" s="43">
        <v>106</v>
      </c>
      <c r="F93" s="43">
        <v>151</v>
      </c>
      <c r="G93" s="30" t="s">
        <v>16</v>
      </c>
      <c r="O93" s="17">
        <f>'2月'!$C93</f>
        <v>90</v>
      </c>
      <c r="P93">
        <f>'2月'!$D93*'2月'!$C93</f>
        <v>4050</v>
      </c>
      <c r="Q93">
        <f>'2月'!$E93*'2月'!$C93</f>
        <v>9540</v>
      </c>
      <c r="R93">
        <f>'2月'!$F93*'2月'!$C93</f>
        <v>13590</v>
      </c>
    </row>
    <row r="94" spans="1:18">
      <c r="A94" s="26" t="str">
        <f t="shared" si="6"/>
        <v>2001/2末</v>
      </c>
      <c r="B94" s="26" t="str">
        <f t="shared" si="6"/>
        <v>平成13/2末</v>
      </c>
      <c r="C94" s="43">
        <v>91</v>
      </c>
      <c r="D94" s="43">
        <v>32</v>
      </c>
      <c r="E94" s="43">
        <v>109</v>
      </c>
      <c r="F94" s="43">
        <v>141</v>
      </c>
      <c r="G94" s="30" t="s">
        <v>16</v>
      </c>
      <c r="O94" s="17">
        <f>'2月'!$C94</f>
        <v>91</v>
      </c>
      <c r="P94">
        <f>'2月'!$D94*'2月'!$C94</f>
        <v>2912</v>
      </c>
      <c r="Q94">
        <f>'2月'!$E94*'2月'!$C94</f>
        <v>9919</v>
      </c>
      <c r="R94">
        <f>'2月'!$F94*'2月'!$C94</f>
        <v>12831</v>
      </c>
    </row>
    <row r="95" spans="1:18">
      <c r="A95" s="26" t="str">
        <f t="shared" si="6"/>
        <v>2001/2末</v>
      </c>
      <c r="B95" s="26" t="str">
        <f t="shared" si="6"/>
        <v>平成13/2末</v>
      </c>
      <c r="C95" s="43">
        <v>92</v>
      </c>
      <c r="D95" s="43">
        <v>29</v>
      </c>
      <c r="E95" s="43">
        <v>75</v>
      </c>
      <c r="F95" s="43">
        <v>104</v>
      </c>
      <c r="G95" s="30" t="s">
        <v>16</v>
      </c>
      <c r="O95" s="17">
        <f>'2月'!$C95</f>
        <v>92</v>
      </c>
      <c r="P95">
        <f>'2月'!$D95*'2月'!$C95</f>
        <v>2668</v>
      </c>
      <c r="Q95">
        <f>'2月'!$E95*'2月'!$C95</f>
        <v>6900</v>
      </c>
      <c r="R95">
        <f>'2月'!$F95*'2月'!$C95</f>
        <v>9568</v>
      </c>
    </row>
    <row r="96" spans="1:18">
      <c r="A96" s="26" t="str">
        <f t="shared" si="6"/>
        <v>2001/2末</v>
      </c>
      <c r="B96" s="26" t="str">
        <f t="shared" si="6"/>
        <v>平成13/2末</v>
      </c>
      <c r="C96" s="43">
        <v>93</v>
      </c>
      <c r="D96" s="43">
        <v>13</v>
      </c>
      <c r="E96" s="43">
        <v>71</v>
      </c>
      <c r="F96" s="43">
        <v>84</v>
      </c>
      <c r="G96" s="30" t="s">
        <v>16</v>
      </c>
      <c r="O96" s="17">
        <f>'2月'!$C96</f>
        <v>93</v>
      </c>
      <c r="P96">
        <f>'2月'!$D96*'2月'!$C96</f>
        <v>1209</v>
      </c>
      <c r="Q96">
        <f>'2月'!$E96*'2月'!$C96</f>
        <v>6603</v>
      </c>
      <c r="R96">
        <f>'2月'!$F96*'2月'!$C96</f>
        <v>7812</v>
      </c>
    </row>
    <row r="97" spans="1:18">
      <c r="A97" s="26" t="str">
        <f t="shared" si="6"/>
        <v>2001/2末</v>
      </c>
      <c r="B97" s="26" t="str">
        <f t="shared" si="6"/>
        <v>平成13/2末</v>
      </c>
      <c r="C97" s="43">
        <v>94</v>
      </c>
      <c r="D97" s="43">
        <v>7</v>
      </c>
      <c r="E97" s="43">
        <v>45</v>
      </c>
      <c r="F97" s="43">
        <v>52</v>
      </c>
      <c r="G97" s="30" t="s">
        <v>16</v>
      </c>
      <c r="O97" s="17">
        <f>'2月'!$C97</f>
        <v>94</v>
      </c>
      <c r="P97">
        <f>'2月'!$D97*'2月'!$C97</f>
        <v>658</v>
      </c>
      <c r="Q97">
        <f>'2月'!$E97*'2月'!$C97</f>
        <v>4230</v>
      </c>
      <c r="R97">
        <f>'2月'!$F97*'2月'!$C97</f>
        <v>4888</v>
      </c>
    </row>
    <row r="98" spans="1:18">
      <c r="A98" s="26" t="str">
        <f t="shared" si="6"/>
        <v>2001/2末</v>
      </c>
      <c r="B98" s="26" t="str">
        <f t="shared" si="6"/>
        <v>平成13/2末</v>
      </c>
      <c r="C98" s="43">
        <v>95</v>
      </c>
      <c r="D98" s="43">
        <v>10</v>
      </c>
      <c r="E98" s="43">
        <v>18</v>
      </c>
      <c r="F98" s="43">
        <v>28</v>
      </c>
      <c r="G98" s="30" t="s">
        <v>16</v>
      </c>
      <c r="O98" s="17">
        <f>'2月'!$C98</f>
        <v>95</v>
      </c>
      <c r="P98">
        <f>'2月'!$D98*'2月'!$C98</f>
        <v>950</v>
      </c>
      <c r="Q98">
        <f>'2月'!$E98*'2月'!$C98</f>
        <v>1710</v>
      </c>
      <c r="R98">
        <f>'2月'!$F98*'2月'!$C98</f>
        <v>2660</v>
      </c>
    </row>
    <row r="99" spans="1:18">
      <c r="A99" s="26" t="str">
        <f t="shared" si="6"/>
        <v>2001/2末</v>
      </c>
      <c r="B99" s="26" t="str">
        <f t="shared" si="6"/>
        <v>平成13/2末</v>
      </c>
      <c r="C99" s="43">
        <v>96</v>
      </c>
      <c r="D99" s="43">
        <v>6</v>
      </c>
      <c r="E99" s="43">
        <v>22</v>
      </c>
      <c r="F99" s="43">
        <v>28</v>
      </c>
      <c r="G99" s="30" t="s">
        <v>16</v>
      </c>
      <c r="O99" s="17">
        <f>'2月'!$C99</f>
        <v>96</v>
      </c>
      <c r="P99">
        <f>'2月'!$D99*'2月'!$C99</f>
        <v>576</v>
      </c>
      <c r="Q99">
        <f>'2月'!$E99*'2月'!$C99</f>
        <v>2112</v>
      </c>
      <c r="R99">
        <f>'2月'!$F99*'2月'!$C99</f>
        <v>2688</v>
      </c>
    </row>
    <row r="100" spans="1:18">
      <c r="A100" s="26" t="str">
        <f t="shared" si="6"/>
        <v>2001/2末</v>
      </c>
      <c r="B100" s="26" t="str">
        <f t="shared" si="6"/>
        <v>平成13/2末</v>
      </c>
      <c r="C100" s="43">
        <v>97</v>
      </c>
      <c r="D100" s="43">
        <v>0</v>
      </c>
      <c r="E100" s="43">
        <v>14</v>
      </c>
      <c r="F100" s="43">
        <v>14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1358</v>
      </c>
      <c r="R100">
        <f>'2月'!$F100*'2月'!$C100</f>
        <v>1358</v>
      </c>
    </row>
    <row r="101" spans="1:18">
      <c r="A101" s="26" t="str">
        <f t="shared" ref="A101:B108" si="7">A100</f>
        <v>2001/2末</v>
      </c>
      <c r="B101" s="26" t="str">
        <f t="shared" si="7"/>
        <v>平成13/2末</v>
      </c>
      <c r="C101" s="43">
        <v>98</v>
      </c>
      <c r="D101" s="43">
        <v>2</v>
      </c>
      <c r="E101" s="43">
        <v>11</v>
      </c>
      <c r="F101" s="43">
        <v>13</v>
      </c>
      <c r="G101" s="30" t="s">
        <v>16</v>
      </c>
      <c r="O101" s="17">
        <f>'2月'!$C101</f>
        <v>98</v>
      </c>
      <c r="P101">
        <f>'2月'!$D101*'2月'!$C101</f>
        <v>196</v>
      </c>
      <c r="Q101">
        <f>'2月'!$E101*'2月'!$C101</f>
        <v>1078</v>
      </c>
      <c r="R101">
        <f>'2月'!$F101*'2月'!$C101</f>
        <v>1274</v>
      </c>
    </row>
    <row r="102" spans="1:18">
      <c r="A102" s="26" t="str">
        <f t="shared" si="7"/>
        <v>2001/2末</v>
      </c>
      <c r="B102" s="26" t="str">
        <f t="shared" si="7"/>
        <v>平成13/2末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198</v>
      </c>
      <c r="R102">
        <f>'2月'!$F102*'2月'!$C102</f>
        <v>198</v>
      </c>
    </row>
    <row r="103" spans="1:18">
      <c r="A103" s="26" t="str">
        <f t="shared" si="7"/>
        <v>2001/2末</v>
      </c>
      <c r="B103" s="26" t="str">
        <f t="shared" si="7"/>
        <v>平成13/2末</v>
      </c>
      <c r="C103" s="43">
        <v>100</v>
      </c>
      <c r="D103" s="43">
        <v>2</v>
      </c>
      <c r="E103" s="43">
        <v>4</v>
      </c>
      <c r="F103" s="43">
        <v>6</v>
      </c>
      <c r="G103" s="30" t="s">
        <v>16</v>
      </c>
      <c r="O103" s="17">
        <f>'2月'!$C103</f>
        <v>100</v>
      </c>
      <c r="P103">
        <f>'2月'!$D103*'2月'!$C103</f>
        <v>200</v>
      </c>
      <c r="Q103">
        <f>'2月'!$E103*'2月'!$C103</f>
        <v>400</v>
      </c>
      <c r="R103">
        <f>'2月'!$F103*'2月'!$C103</f>
        <v>600</v>
      </c>
    </row>
    <row r="104" spans="1:18">
      <c r="A104" s="26" t="str">
        <f t="shared" si="7"/>
        <v>2001/2末</v>
      </c>
      <c r="B104" s="26" t="str">
        <f t="shared" si="7"/>
        <v>平成13/2末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505</v>
      </c>
      <c r="R104">
        <f>'2月'!$F104*'2月'!$C104</f>
        <v>505</v>
      </c>
    </row>
    <row r="105" spans="1:18">
      <c r="A105" s="26" t="str">
        <f t="shared" si="7"/>
        <v>2001/2末</v>
      </c>
      <c r="B105" s="26" t="str">
        <f t="shared" si="7"/>
        <v>平成13/2末</v>
      </c>
      <c r="C105" s="43">
        <v>102</v>
      </c>
      <c r="D105" s="43">
        <v>2</v>
      </c>
      <c r="E105" s="43">
        <v>0</v>
      </c>
      <c r="F105" s="43">
        <v>2</v>
      </c>
      <c r="G105" s="30" t="s">
        <v>16</v>
      </c>
      <c r="O105" s="17">
        <f>'2月'!$C105</f>
        <v>102</v>
      </c>
      <c r="P105">
        <f>'2月'!$D105*'2月'!$C105</f>
        <v>204</v>
      </c>
      <c r="Q105">
        <f>'2月'!$E105*'2月'!$C105</f>
        <v>0</v>
      </c>
      <c r="R105">
        <f>'2月'!$F105*'2月'!$C105</f>
        <v>204</v>
      </c>
    </row>
    <row r="106" spans="1:18">
      <c r="A106" s="26" t="str">
        <f t="shared" si="7"/>
        <v>2001/2末</v>
      </c>
      <c r="B106" s="26" t="str">
        <f t="shared" si="7"/>
        <v>平成13/2末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2001/2末</v>
      </c>
      <c r="B107" s="26" t="str">
        <f t="shared" si="7"/>
        <v>平成13/2末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2001/2末</v>
      </c>
      <c r="B108" s="26" t="str">
        <f t="shared" si="7"/>
        <v>平成13/2末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1772301</v>
      </c>
      <c r="Q109" s="11">
        <f t="shared" ref="Q109:R109" si="8">SUM(Q3:Q108)</f>
        <v>1996220</v>
      </c>
      <c r="R109" s="11">
        <f t="shared" si="8"/>
        <v>3768468</v>
      </c>
    </row>
  </sheetData>
  <sheetProtection algorithmName="SHA-512" hashValue="sY6AC4f0KU1+eMhA2uUnJ+Afg50qahlMjAKY8gMWygRtH/fJNu3/xU9DFQopMPq6Jq7q/SnFPDzNgECj0mwz+A==" saltValue="+qMbItJv74+BtgEkMzkTG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82</v>
      </c>
      <c r="C2" s="14" t="s">
        <v>5</v>
      </c>
      <c r="D2" s="15">
        <f>SUM(D3:D108)</f>
        <v>42683</v>
      </c>
      <c r="E2" s="15">
        <f>SUM(E3:E108)</f>
        <v>43965</v>
      </c>
      <c r="F2" s="15">
        <f>SUM(F3:F108)</f>
        <v>86648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1768260</v>
      </c>
      <c r="Q2" s="19">
        <f t="shared" si="0"/>
        <v>1991516</v>
      </c>
      <c r="R2" s="19">
        <f t="shared" si="0"/>
        <v>3759723</v>
      </c>
    </row>
    <row r="3" spans="1:18">
      <c r="A3" s="25" t="str">
        <f>A2</f>
        <v>2001/3末</v>
      </c>
      <c r="B3" s="25" t="str">
        <f>B2</f>
        <v>平成13/3末</v>
      </c>
      <c r="C3" s="42">
        <v>0</v>
      </c>
      <c r="D3" s="42">
        <v>384</v>
      </c>
      <c r="E3" s="42">
        <v>331</v>
      </c>
      <c r="F3" s="42">
        <v>715</v>
      </c>
      <c r="G3" s="27" t="s">
        <v>14</v>
      </c>
      <c r="J3" s="31" t="s">
        <v>5</v>
      </c>
      <c r="K3" s="12">
        <f>SUM($K$4:$K$6)</f>
        <v>42683</v>
      </c>
      <c r="L3" s="12">
        <f>SUM($L$4:$L$6)</f>
        <v>43965</v>
      </c>
      <c r="M3" s="34">
        <f>SUM($M$4:$M$6)</f>
        <v>86648</v>
      </c>
      <c r="N3" s="10"/>
      <c r="O3" s="20">
        <f>'3月'!$C3</f>
        <v>0</v>
      </c>
      <c r="P3">
        <f>'3月'!$D3</f>
        <v>384</v>
      </c>
      <c r="Q3">
        <f>'3月'!$D3</f>
        <v>384</v>
      </c>
      <c r="R3">
        <f>'3月'!$F3</f>
        <v>715</v>
      </c>
    </row>
    <row r="4" spans="1:18">
      <c r="A4" s="26" t="str">
        <f>A3</f>
        <v>2001/3末</v>
      </c>
      <c r="B4" s="26" t="str">
        <f>B3</f>
        <v>平成13/3末</v>
      </c>
      <c r="C4" s="43">
        <v>1</v>
      </c>
      <c r="D4" s="43">
        <v>401</v>
      </c>
      <c r="E4" s="43">
        <v>357</v>
      </c>
      <c r="F4" s="43">
        <v>758</v>
      </c>
      <c r="G4" s="28" t="s">
        <v>14</v>
      </c>
      <c r="J4" s="32" t="s">
        <v>14</v>
      </c>
      <c r="K4" s="13">
        <f>SUMIF('3月'!$G$2:$G$108,$J4,'3月'!$D$2:$D$108)</f>
        <v>6518</v>
      </c>
      <c r="L4" s="13">
        <f>SUMIF('3月'!$G$2:$G$108,$J4,'3月'!$E$2:$E$108)</f>
        <v>6130</v>
      </c>
      <c r="M4" s="35">
        <f>SUMIF('3月'!$G$2:$G$108,$J4,'3月'!$F$2:$F$108)</f>
        <v>12648</v>
      </c>
      <c r="O4" s="17">
        <f>'3月'!$C4</f>
        <v>1</v>
      </c>
      <c r="P4">
        <f>'3月'!$D4*'3月'!$C4</f>
        <v>401</v>
      </c>
      <c r="Q4">
        <f>'3月'!$E4*'3月'!$C4</f>
        <v>357</v>
      </c>
      <c r="R4">
        <f>'3月'!$F4*'3月'!$C4</f>
        <v>758</v>
      </c>
    </row>
    <row r="5" spans="1:18">
      <c r="A5" s="26" t="str">
        <f t="shared" ref="A5:B20" si="1">A4</f>
        <v>2001/3末</v>
      </c>
      <c r="B5" s="26" t="str">
        <f t="shared" si="1"/>
        <v>平成13/3末</v>
      </c>
      <c r="C5" s="43">
        <v>2</v>
      </c>
      <c r="D5" s="43">
        <v>378</v>
      </c>
      <c r="E5" s="43">
        <v>388</v>
      </c>
      <c r="F5" s="43">
        <v>766</v>
      </c>
      <c r="G5" s="28" t="s">
        <v>14</v>
      </c>
      <c r="J5" s="33" t="s">
        <v>15</v>
      </c>
      <c r="K5" s="13">
        <f>SUMIF('3月'!$G$2:$G$108,$J5,'3月'!$D$2:$D$108)</f>
        <v>28114</v>
      </c>
      <c r="L5" s="13">
        <f>SUMIF('3月'!$G$2:$G$108,$J5,'3月'!$E$2:$E$108)</f>
        <v>26244</v>
      </c>
      <c r="M5" s="35">
        <f>SUMIF('3月'!$G$2:$G$108,$J5,'3月'!$F$2:$F$108)</f>
        <v>54358</v>
      </c>
      <c r="O5" s="17">
        <f>'3月'!$C5</f>
        <v>2</v>
      </c>
      <c r="P5">
        <f>'3月'!$D5*'3月'!$C5</f>
        <v>756</v>
      </c>
      <c r="Q5">
        <f>'3月'!$E5*'3月'!$C5</f>
        <v>776</v>
      </c>
      <c r="R5">
        <f>'3月'!$F5*'3月'!$C5</f>
        <v>1532</v>
      </c>
    </row>
    <row r="6" spans="1:18">
      <c r="A6" s="26" t="str">
        <f t="shared" si="1"/>
        <v>2001/3末</v>
      </c>
      <c r="B6" s="26" t="str">
        <f t="shared" si="1"/>
        <v>平成13/3末</v>
      </c>
      <c r="C6" s="43">
        <v>3</v>
      </c>
      <c r="D6" s="43">
        <v>408</v>
      </c>
      <c r="E6" s="43">
        <v>388</v>
      </c>
      <c r="F6" s="43">
        <v>796</v>
      </c>
      <c r="G6" s="28" t="s">
        <v>14</v>
      </c>
      <c r="J6" s="33" t="s">
        <v>16</v>
      </c>
      <c r="K6" s="13">
        <f>SUMIF('3月'!$G$2:$G$108,$J6,'3月'!$D$2:$D$108)</f>
        <v>8051</v>
      </c>
      <c r="L6" s="13">
        <f>SUMIF('3月'!$G$2:$G$108,$J6,'3月'!$E$2:$E$108)</f>
        <v>11591</v>
      </c>
      <c r="M6" s="35">
        <f>SUMIF('3月'!$G$2:$G$108,$J6,'3月'!$F$2:$F$108)</f>
        <v>19642</v>
      </c>
      <c r="O6" s="17">
        <f>'3月'!$C6</f>
        <v>3</v>
      </c>
      <c r="P6">
        <f>'3月'!$D6*'3月'!$C6</f>
        <v>1224</v>
      </c>
      <c r="Q6">
        <f>'3月'!$E6*'3月'!$C6</f>
        <v>1164</v>
      </c>
      <c r="R6">
        <f>'3月'!$F6*'3月'!$C6</f>
        <v>2388</v>
      </c>
    </row>
    <row r="7" spans="1:18">
      <c r="A7" s="26" t="str">
        <f t="shared" si="1"/>
        <v>2001/3末</v>
      </c>
      <c r="B7" s="26" t="str">
        <f t="shared" si="1"/>
        <v>平成13/3末</v>
      </c>
      <c r="C7" s="43">
        <v>4</v>
      </c>
      <c r="D7" s="43">
        <v>432</v>
      </c>
      <c r="E7" s="43">
        <v>374</v>
      </c>
      <c r="F7" s="43">
        <v>806</v>
      </c>
      <c r="G7" s="28" t="s">
        <v>14</v>
      </c>
      <c r="J7" s="39" t="s">
        <v>21</v>
      </c>
      <c r="K7" s="40">
        <f>IFERROR($P$2/$K$3,"")</f>
        <v>41.427734695311948</v>
      </c>
      <c r="L7" s="40">
        <f>IFERROR($Q$2/$L$3,"")</f>
        <v>45.297759581485273</v>
      </c>
      <c r="M7" s="41">
        <f>IFERROR($R$2/$M$3,"")</f>
        <v>43.390764933985778</v>
      </c>
      <c r="O7" s="17">
        <f>'3月'!$C7</f>
        <v>4</v>
      </c>
      <c r="P7">
        <f>'3月'!$D7*'3月'!$C7</f>
        <v>1728</v>
      </c>
      <c r="Q7">
        <f>'3月'!$E7*'3月'!$C7</f>
        <v>1496</v>
      </c>
      <c r="R7">
        <f>'3月'!$F7*'3月'!$C7</f>
        <v>3224</v>
      </c>
    </row>
    <row r="8" spans="1:18">
      <c r="A8" s="26" t="str">
        <f t="shared" si="1"/>
        <v>2001/3末</v>
      </c>
      <c r="B8" s="26" t="str">
        <f t="shared" si="1"/>
        <v>平成13/3末</v>
      </c>
      <c r="C8" s="43">
        <v>5</v>
      </c>
      <c r="D8" s="43">
        <v>421</v>
      </c>
      <c r="E8" s="43">
        <v>391</v>
      </c>
      <c r="F8" s="43">
        <v>812</v>
      </c>
      <c r="G8" s="28" t="s">
        <v>14</v>
      </c>
      <c r="O8" s="17">
        <f>'3月'!$C8</f>
        <v>5</v>
      </c>
      <c r="P8">
        <f>'3月'!$D8*'3月'!$C8</f>
        <v>2105</v>
      </c>
      <c r="Q8">
        <f>'3月'!$E8*'3月'!$C8</f>
        <v>1955</v>
      </c>
      <c r="R8">
        <f>'3月'!$F8*'3月'!$C8</f>
        <v>4060</v>
      </c>
    </row>
    <row r="9" spans="1:18">
      <c r="A9" s="26" t="str">
        <f t="shared" si="1"/>
        <v>2001/3末</v>
      </c>
      <c r="B9" s="26" t="str">
        <f t="shared" si="1"/>
        <v>平成13/3末</v>
      </c>
      <c r="C9" s="43">
        <v>6</v>
      </c>
      <c r="D9" s="43">
        <v>445</v>
      </c>
      <c r="E9" s="43">
        <v>429</v>
      </c>
      <c r="F9" s="43">
        <v>874</v>
      </c>
      <c r="G9" s="28" t="s">
        <v>14</v>
      </c>
      <c r="O9" s="17">
        <f>'3月'!$C9</f>
        <v>6</v>
      </c>
      <c r="P9">
        <f>'3月'!$D9*'3月'!$C9</f>
        <v>2670</v>
      </c>
      <c r="Q9">
        <f>'3月'!$E9*'3月'!$C9</f>
        <v>2574</v>
      </c>
      <c r="R9">
        <f>'3月'!$F9*'3月'!$C9</f>
        <v>5244</v>
      </c>
    </row>
    <row r="10" spans="1:18">
      <c r="A10" s="26" t="str">
        <f t="shared" si="1"/>
        <v>2001/3末</v>
      </c>
      <c r="B10" s="26" t="str">
        <f t="shared" si="1"/>
        <v>平成13/3末</v>
      </c>
      <c r="C10" s="43">
        <v>7</v>
      </c>
      <c r="D10" s="43">
        <v>437</v>
      </c>
      <c r="E10" s="43">
        <v>403</v>
      </c>
      <c r="F10" s="43">
        <v>840</v>
      </c>
      <c r="G10" s="28" t="s">
        <v>14</v>
      </c>
      <c r="O10" s="17">
        <f>'3月'!$C10</f>
        <v>7</v>
      </c>
      <c r="P10">
        <f>'3月'!$D10*'3月'!$C10</f>
        <v>3059</v>
      </c>
      <c r="Q10">
        <f>'3月'!$E10*'3月'!$C10</f>
        <v>2821</v>
      </c>
      <c r="R10">
        <f>'3月'!$F10*'3月'!$C10</f>
        <v>5880</v>
      </c>
    </row>
    <row r="11" spans="1:18">
      <c r="A11" s="26" t="str">
        <f t="shared" si="1"/>
        <v>2001/3末</v>
      </c>
      <c r="B11" s="26" t="str">
        <f t="shared" si="1"/>
        <v>平成13/3末</v>
      </c>
      <c r="C11" s="43">
        <v>8</v>
      </c>
      <c r="D11" s="43">
        <v>405</v>
      </c>
      <c r="E11" s="43">
        <v>402</v>
      </c>
      <c r="F11" s="43">
        <v>807</v>
      </c>
      <c r="G11" s="28" t="s">
        <v>14</v>
      </c>
      <c r="O11" s="17">
        <f>'3月'!$C11</f>
        <v>8</v>
      </c>
      <c r="P11">
        <f>'3月'!$D11*'3月'!$C11</f>
        <v>3240</v>
      </c>
      <c r="Q11">
        <f>'3月'!$E11*'3月'!$C11</f>
        <v>3216</v>
      </c>
      <c r="R11">
        <f>'3月'!$F11*'3月'!$C11</f>
        <v>6456</v>
      </c>
    </row>
    <row r="12" spans="1:18">
      <c r="A12" s="26" t="str">
        <f t="shared" si="1"/>
        <v>2001/3末</v>
      </c>
      <c r="B12" s="26" t="str">
        <f t="shared" si="1"/>
        <v>平成13/3末</v>
      </c>
      <c r="C12" s="43">
        <v>9</v>
      </c>
      <c r="D12" s="43">
        <v>435</v>
      </c>
      <c r="E12" s="43">
        <v>435</v>
      </c>
      <c r="F12" s="43">
        <v>870</v>
      </c>
      <c r="G12" s="28" t="s">
        <v>14</v>
      </c>
      <c r="O12" s="17">
        <f>'3月'!$C12</f>
        <v>9</v>
      </c>
      <c r="P12">
        <f>'3月'!$D12*'3月'!$C12</f>
        <v>3915</v>
      </c>
      <c r="Q12">
        <f>'3月'!$E12*'3月'!$C12</f>
        <v>3915</v>
      </c>
      <c r="R12">
        <f>'3月'!$F12*'3月'!$C12</f>
        <v>7830</v>
      </c>
    </row>
    <row r="13" spans="1:18">
      <c r="A13" s="26" t="str">
        <f t="shared" si="1"/>
        <v>2001/3末</v>
      </c>
      <c r="B13" s="26" t="str">
        <f t="shared" si="1"/>
        <v>平成13/3末</v>
      </c>
      <c r="C13" s="43">
        <v>10</v>
      </c>
      <c r="D13" s="43">
        <v>462</v>
      </c>
      <c r="E13" s="43">
        <v>412</v>
      </c>
      <c r="F13" s="43">
        <v>874</v>
      </c>
      <c r="G13" s="28" t="s">
        <v>14</v>
      </c>
      <c r="O13" s="17">
        <f>'3月'!$C13</f>
        <v>10</v>
      </c>
      <c r="P13">
        <f>'3月'!$D13*'3月'!$C13</f>
        <v>4620</v>
      </c>
      <c r="Q13">
        <f>'3月'!$E13*'3月'!$C13</f>
        <v>4120</v>
      </c>
      <c r="R13">
        <f>'3月'!$F13*'3月'!$C13</f>
        <v>8740</v>
      </c>
    </row>
    <row r="14" spans="1:18">
      <c r="A14" s="26" t="str">
        <f t="shared" si="1"/>
        <v>2001/3末</v>
      </c>
      <c r="B14" s="26" t="str">
        <f t="shared" si="1"/>
        <v>平成13/3末</v>
      </c>
      <c r="C14" s="43">
        <v>11</v>
      </c>
      <c r="D14" s="43">
        <v>440</v>
      </c>
      <c r="E14" s="43">
        <v>426</v>
      </c>
      <c r="F14" s="43">
        <v>866</v>
      </c>
      <c r="G14" s="28" t="s">
        <v>14</v>
      </c>
      <c r="O14" s="17">
        <f>'3月'!$C14</f>
        <v>11</v>
      </c>
      <c r="P14">
        <f>'3月'!$D14*'3月'!$C14</f>
        <v>4840</v>
      </c>
      <c r="Q14">
        <f>'3月'!$E14*'3月'!$C14</f>
        <v>4686</v>
      </c>
      <c r="R14">
        <f>'3月'!$F14*'3月'!$C14</f>
        <v>9526</v>
      </c>
    </row>
    <row r="15" spans="1:18">
      <c r="A15" s="26" t="str">
        <f t="shared" si="1"/>
        <v>2001/3末</v>
      </c>
      <c r="B15" s="26" t="str">
        <f t="shared" si="1"/>
        <v>平成13/3末</v>
      </c>
      <c r="C15" s="43">
        <v>12</v>
      </c>
      <c r="D15" s="43">
        <v>472</v>
      </c>
      <c r="E15" s="43">
        <v>448</v>
      </c>
      <c r="F15" s="43">
        <v>920</v>
      </c>
      <c r="G15" s="28" t="s">
        <v>14</v>
      </c>
      <c r="J15" s="46" t="s">
        <v>50</v>
      </c>
      <c r="K15" s="46"/>
      <c r="L15" s="46"/>
      <c r="M15" s="46" t="str">
        <f>A2</f>
        <v>2001/3末</v>
      </c>
      <c r="O15" s="17">
        <f>'3月'!$C15</f>
        <v>12</v>
      </c>
      <c r="P15">
        <f>'3月'!$D15*'3月'!$C15</f>
        <v>5664</v>
      </c>
      <c r="Q15">
        <f>'3月'!$E15*'3月'!$C15</f>
        <v>5376</v>
      </c>
      <c r="R15">
        <f>'3月'!$F15*'3月'!$C15</f>
        <v>11040</v>
      </c>
    </row>
    <row r="16" spans="1:18">
      <c r="A16" s="26" t="str">
        <f t="shared" si="1"/>
        <v>2001/3末</v>
      </c>
      <c r="B16" s="26" t="str">
        <f t="shared" si="1"/>
        <v>平成13/3末</v>
      </c>
      <c r="C16" s="43">
        <v>13</v>
      </c>
      <c r="D16" s="43">
        <v>507</v>
      </c>
      <c r="E16" s="43">
        <v>440</v>
      </c>
      <c r="F16" s="43">
        <v>947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6591</v>
      </c>
      <c r="Q16">
        <f>'3月'!$E16*'3月'!$C16</f>
        <v>5720</v>
      </c>
      <c r="R16">
        <f>'3月'!$F16*'3月'!$C16</f>
        <v>12311</v>
      </c>
    </row>
    <row r="17" spans="1:18">
      <c r="A17" s="26" t="str">
        <f t="shared" si="1"/>
        <v>2001/3末</v>
      </c>
      <c r="B17" s="26" t="str">
        <f t="shared" si="1"/>
        <v>平成13/3末</v>
      </c>
      <c r="C17" s="43">
        <v>14</v>
      </c>
      <c r="D17" s="43">
        <v>491</v>
      </c>
      <c r="E17" s="43">
        <v>506</v>
      </c>
      <c r="F17" s="43">
        <v>997</v>
      </c>
      <c r="G17" s="28" t="s">
        <v>14</v>
      </c>
      <c r="J17" s="47" t="s">
        <v>5</v>
      </c>
      <c r="K17" s="48">
        <f>SUM($K$18:$K$39)</f>
        <v>42683</v>
      </c>
      <c r="L17" s="48">
        <f>SUM($L$18:$L$39)</f>
        <v>43965</v>
      </c>
      <c r="M17" s="48">
        <f>SUM($M$18:$M$39)</f>
        <v>86648</v>
      </c>
      <c r="O17" s="21">
        <f>'3月'!$C17</f>
        <v>14</v>
      </c>
      <c r="P17" s="22">
        <f>'3月'!$D17*'3月'!$C17</f>
        <v>6874</v>
      </c>
      <c r="Q17" s="22">
        <f>'3月'!$E17*'3月'!$C17</f>
        <v>7084</v>
      </c>
      <c r="R17" s="22">
        <f>'3月'!$F17*'3月'!$C17</f>
        <v>13958</v>
      </c>
    </row>
    <row r="18" spans="1:18">
      <c r="A18" s="25" t="str">
        <f t="shared" si="1"/>
        <v>2001/3末</v>
      </c>
      <c r="B18" s="25" t="str">
        <f t="shared" si="1"/>
        <v>平成13/3末</v>
      </c>
      <c r="C18" s="42">
        <v>15</v>
      </c>
      <c r="D18" s="42">
        <v>522</v>
      </c>
      <c r="E18" s="42">
        <v>499</v>
      </c>
      <c r="F18" s="42">
        <v>1021</v>
      </c>
      <c r="G18" s="29" t="s">
        <v>15</v>
      </c>
      <c r="J18" s="46" t="s">
        <v>27</v>
      </c>
      <c r="K18" s="49">
        <f>SUM($D$3:$D$7)</f>
        <v>2003</v>
      </c>
      <c r="L18" s="49">
        <f>SUM($E$3:$E$7)</f>
        <v>1838</v>
      </c>
      <c r="M18" s="49">
        <f>SUM($F$3:$F$7)</f>
        <v>3841</v>
      </c>
      <c r="O18" s="20">
        <f>'3月'!$C18</f>
        <v>15</v>
      </c>
      <c r="P18">
        <f>'3月'!$D18*'3月'!$C18</f>
        <v>7830</v>
      </c>
      <c r="Q18">
        <f>'3月'!$E18*'3月'!$C18</f>
        <v>7485</v>
      </c>
      <c r="R18">
        <f>'3月'!$F18*'3月'!$C18</f>
        <v>15315</v>
      </c>
    </row>
    <row r="19" spans="1:18">
      <c r="A19" s="26" t="str">
        <f t="shared" si="1"/>
        <v>2001/3末</v>
      </c>
      <c r="B19" s="26" t="str">
        <f t="shared" si="1"/>
        <v>平成13/3末</v>
      </c>
      <c r="C19" s="43">
        <v>16</v>
      </c>
      <c r="D19" s="43">
        <v>559</v>
      </c>
      <c r="E19" s="43">
        <v>466</v>
      </c>
      <c r="F19" s="43">
        <v>1025</v>
      </c>
      <c r="G19" s="30" t="s">
        <v>15</v>
      </c>
      <c r="J19" s="46" t="s">
        <v>28</v>
      </c>
      <c r="K19" s="46">
        <f>SUM($D$8:$D$12)</f>
        <v>2143</v>
      </c>
      <c r="L19" s="46">
        <f>SUM($E$8:$E$12)</f>
        <v>2060</v>
      </c>
      <c r="M19" s="46">
        <f>SUM($F$8:$F$12)</f>
        <v>4203</v>
      </c>
      <c r="O19" s="17">
        <f>'3月'!$C19</f>
        <v>16</v>
      </c>
      <c r="P19">
        <f>'3月'!$D19*'3月'!$C19</f>
        <v>8944</v>
      </c>
      <c r="Q19">
        <f>'3月'!$E19*'3月'!$C19</f>
        <v>7456</v>
      </c>
      <c r="R19">
        <f>'3月'!$F19*'3月'!$C19</f>
        <v>16400</v>
      </c>
    </row>
    <row r="20" spans="1:18">
      <c r="A20" s="26" t="str">
        <f t="shared" si="1"/>
        <v>2001/3末</v>
      </c>
      <c r="B20" s="26" t="str">
        <f t="shared" si="1"/>
        <v>平成13/3末</v>
      </c>
      <c r="C20" s="43">
        <v>17</v>
      </c>
      <c r="D20" s="43">
        <v>534</v>
      </c>
      <c r="E20" s="43">
        <v>487</v>
      </c>
      <c r="F20" s="43">
        <v>1021</v>
      </c>
      <c r="G20" s="30" t="s">
        <v>15</v>
      </c>
      <c r="J20" s="46" t="s">
        <v>29</v>
      </c>
      <c r="K20" s="46">
        <f>SUM($D$13:$D$17)</f>
        <v>2372</v>
      </c>
      <c r="L20" s="46">
        <f>SUM($E$13:$E$17)</f>
        <v>2232</v>
      </c>
      <c r="M20" s="46">
        <f>SUM($F$13:$F$17)</f>
        <v>4604</v>
      </c>
      <c r="O20" s="17">
        <f>'3月'!$C20</f>
        <v>17</v>
      </c>
      <c r="P20">
        <f>'3月'!$D20*'3月'!$C20</f>
        <v>9078</v>
      </c>
      <c r="Q20">
        <f>'3月'!$E20*'3月'!$C20</f>
        <v>8279</v>
      </c>
      <c r="R20">
        <f>'3月'!$F20*'3月'!$C20</f>
        <v>17357</v>
      </c>
    </row>
    <row r="21" spans="1:18">
      <c r="A21" s="26" t="str">
        <f t="shared" ref="A21:B36" si="2">A20</f>
        <v>2001/3末</v>
      </c>
      <c r="B21" s="26" t="str">
        <f t="shared" si="2"/>
        <v>平成13/3末</v>
      </c>
      <c r="C21" s="43">
        <v>18</v>
      </c>
      <c r="D21" s="43">
        <v>461</v>
      </c>
      <c r="E21" s="43">
        <v>393</v>
      </c>
      <c r="F21" s="43">
        <v>854</v>
      </c>
      <c r="G21" s="30" t="s">
        <v>15</v>
      </c>
      <c r="J21" s="46" t="s">
        <v>30</v>
      </c>
      <c r="K21" s="46">
        <f>SUM($D$18:$D$22)</f>
        <v>2573</v>
      </c>
      <c r="L21" s="46">
        <f>SUM($E$18:$E$22)</f>
        <v>2244</v>
      </c>
      <c r="M21" s="46">
        <f>SUM($F$18:$F$22)</f>
        <v>4817</v>
      </c>
      <c r="O21" s="17">
        <f>'3月'!$C21</f>
        <v>18</v>
      </c>
      <c r="P21">
        <f>'3月'!$D21*'3月'!$C21</f>
        <v>8298</v>
      </c>
      <c r="Q21">
        <f>'3月'!$E21*'3月'!$C21</f>
        <v>7074</v>
      </c>
      <c r="R21">
        <f>'3月'!$F21*'3月'!$C21</f>
        <v>15372</v>
      </c>
    </row>
    <row r="22" spans="1:18">
      <c r="A22" s="26" t="str">
        <f t="shared" si="2"/>
        <v>2001/3末</v>
      </c>
      <c r="B22" s="26" t="str">
        <f t="shared" si="2"/>
        <v>平成13/3末</v>
      </c>
      <c r="C22" s="43">
        <v>19</v>
      </c>
      <c r="D22" s="43">
        <v>497</v>
      </c>
      <c r="E22" s="43">
        <v>399</v>
      </c>
      <c r="F22" s="43">
        <v>896</v>
      </c>
      <c r="G22" s="30" t="s">
        <v>15</v>
      </c>
      <c r="J22" s="46" t="s">
        <v>31</v>
      </c>
      <c r="K22" s="46">
        <f>SUM($D$23:$D$27)</f>
        <v>2480</v>
      </c>
      <c r="L22" s="46">
        <f>SUM($E$23:$E$27)</f>
        <v>2041</v>
      </c>
      <c r="M22" s="46">
        <f>SUM($F$23:$F$27)</f>
        <v>4521</v>
      </c>
      <c r="O22" s="17">
        <f>'3月'!$C22</f>
        <v>19</v>
      </c>
      <c r="P22">
        <f>'3月'!$D22*'3月'!$C22</f>
        <v>9443</v>
      </c>
      <c r="Q22">
        <f>'3月'!$E22*'3月'!$C22</f>
        <v>7581</v>
      </c>
      <c r="R22">
        <f>'3月'!$F22*'3月'!$C22</f>
        <v>17024</v>
      </c>
    </row>
    <row r="23" spans="1:18">
      <c r="A23" s="26" t="str">
        <f t="shared" si="2"/>
        <v>2001/3末</v>
      </c>
      <c r="B23" s="26" t="str">
        <f t="shared" si="2"/>
        <v>平成13/3末</v>
      </c>
      <c r="C23" s="43">
        <v>20</v>
      </c>
      <c r="D23" s="43">
        <v>478</v>
      </c>
      <c r="E23" s="43">
        <v>378</v>
      </c>
      <c r="F23" s="43">
        <v>856</v>
      </c>
      <c r="G23" s="30" t="s">
        <v>15</v>
      </c>
      <c r="J23" s="46" t="s">
        <v>32</v>
      </c>
      <c r="K23" s="46">
        <f>SUM($D$28:$D$32)</f>
        <v>2796</v>
      </c>
      <c r="L23" s="46">
        <f>SUM($E$28:$E$32)</f>
        <v>2632</v>
      </c>
      <c r="M23" s="46">
        <f>SUM($F$28:$F$32)</f>
        <v>5428</v>
      </c>
      <c r="O23" s="17">
        <f>'3月'!$C23</f>
        <v>20</v>
      </c>
      <c r="P23">
        <f>'3月'!$D23*'3月'!$C23</f>
        <v>9560</v>
      </c>
      <c r="Q23">
        <f>'3月'!$E23*'3月'!$C23</f>
        <v>7560</v>
      </c>
      <c r="R23">
        <f>'3月'!$F23*'3月'!$C23</f>
        <v>17120</v>
      </c>
    </row>
    <row r="24" spans="1:18">
      <c r="A24" s="26" t="str">
        <f t="shared" si="2"/>
        <v>2001/3末</v>
      </c>
      <c r="B24" s="26" t="str">
        <f t="shared" si="2"/>
        <v>平成13/3末</v>
      </c>
      <c r="C24" s="43">
        <v>21</v>
      </c>
      <c r="D24" s="43">
        <v>532</v>
      </c>
      <c r="E24" s="43">
        <v>399</v>
      </c>
      <c r="F24" s="43">
        <v>931</v>
      </c>
      <c r="G24" s="30" t="s">
        <v>15</v>
      </c>
      <c r="J24" s="46" t="s">
        <v>33</v>
      </c>
      <c r="K24" s="46">
        <f>SUM($D$33:$D$37)</f>
        <v>2716</v>
      </c>
      <c r="L24" s="46">
        <f>SUM($E$33:$E$37)</f>
        <v>2383</v>
      </c>
      <c r="M24" s="46">
        <f>SUM($F$33:$F$37)</f>
        <v>5099</v>
      </c>
      <c r="O24" s="17">
        <f>'3月'!$C24</f>
        <v>21</v>
      </c>
      <c r="P24">
        <f>'3月'!$D24*'3月'!$C24</f>
        <v>11172</v>
      </c>
      <c r="Q24">
        <f>'3月'!$E24*'3月'!$C24</f>
        <v>8379</v>
      </c>
      <c r="R24">
        <f>'3月'!$F24*'3月'!$C24</f>
        <v>19551</v>
      </c>
    </row>
    <row r="25" spans="1:18">
      <c r="A25" s="26" t="str">
        <f t="shared" si="2"/>
        <v>2001/3末</v>
      </c>
      <c r="B25" s="26" t="str">
        <f t="shared" si="2"/>
        <v>平成13/3末</v>
      </c>
      <c r="C25" s="43">
        <v>22</v>
      </c>
      <c r="D25" s="43">
        <v>462</v>
      </c>
      <c r="E25" s="43">
        <v>425</v>
      </c>
      <c r="F25" s="43">
        <v>887</v>
      </c>
      <c r="G25" s="30" t="s">
        <v>15</v>
      </c>
      <c r="J25" s="46" t="s">
        <v>34</v>
      </c>
      <c r="K25" s="46">
        <f>SUM($D$38:$D$42)</f>
        <v>2619</v>
      </c>
      <c r="L25" s="46">
        <f>SUM($E$38:$E$42)</f>
        <v>2502</v>
      </c>
      <c r="M25" s="46">
        <f>SUM($F$38:$F$42)</f>
        <v>5121</v>
      </c>
      <c r="O25" s="17">
        <f>'3月'!$C25</f>
        <v>22</v>
      </c>
      <c r="P25">
        <f>'3月'!$D25*'3月'!$C25</f>
        <v>10164</v>
      </c>
      <c r="Q25">
        <f>'3月'!$E25*'3月'!$C25</f>
        <v>9350</v>
      </c>
      <c r="R25">
        <f>'3月'!$F25*'3月'!$C25</f>
        <v>19514</v>
      </c>
    </row>
    <row r="26" spans="1:18">
      <c r="A26" s="26" t="str">
        <f t="shared" si="2"/>
        <v>2001/3末</v>
      </c>
      <c r="B26" s="26" t="str">
        <f t="shared" si="2"/>
        <v>平成13/3末</v>
      </c>
      <c r="C26" s="43">
        <v>23</v>
      </c>
      <c r="D26" s="43">
        <v>480</v>
      </c>
      <c r="E26" s="43">
        <v>421</v>
      </c>
      <c r="F26" s="43">
        <v>901</v>
      </c>
      <c r="G26" s="30" t="s">
        <v>15</v>
      </c>
      <c r="J26" s="46" t="s">
        <v>35</v>
      </c>
      <c r="K26" s="46">
        <f>SUM($D$43:$D$47)</f>
        <v>2895</v>
      </c>
      <c r="L26" s="46">
        <f>SUM($E$43:$E$47)</f>
        <v>2665</v>
      </c>
      <c r="M26" s="46">
        <f>SUM($F$43:$F$47)</f>
        <v>5560</v>
      </c>
      <c r="O26" s="17">
        <f>'3月'!$C26</f>
        <v>23</v>
      </c>
      <c r="P26">
        <f>'3月'!$D26*'3月'!$C26</f>
        <v>11040</v>
      </c>
      <c r="Q26">
        <f>'3月'!$E26*'3月'!$C26</f>
        <v>9683</v>
      </c>
      <c r="R26">
        <f>'3月'!$F26*'3月'!$C26</f>
        <v>20723</v>
      </c>
    </row>
    <row r="27" spans="1:18">
      <c r="A27" s="26" t="str">
        <f t="shared" si="2"/>
        <v>2001/3末</v>
      </c>
      <c r="B27" s="26" t="str">
        <f t="shared" si="2"/>
        <v>平成13/3末</v>
      </c>
      <c r="C27" s="43">
        <v>24</v>
      </c>
      <c r="D27" s="43">
        <v>528</v>
      </c>
      <c r="E27" s="43">
        <v>418</v>
      </c>
      <c r="F27" s="43">
        <v>946</v>
      </c>
      <c r="G27" s="30" t="s">
        <v>15</v>
      </c>
      <c r="J27" s="46" t="s">
        <v>36</v>
      </c>
      <c r="K27" s="46">
        <f>SUM($D$48:$D$52)</f>
        <v>3152</v>
      </c>
      <c r="L27" s="46">
        <f>SUM($E$48:$E$52)</f>
        <v>2949</v>
      </c>
      <c r="M27" s="46">
        <f>SUM($F$48:$F$52)</f>
        <v>6101</v>
      </c>
      <c r="O27" s="17">
        <f>'3月'!$C27</f>
        <v>24</v>
      </c>
      <c r="P27">
        <f>'3月'!$D27*'3月'!$C27</f>
        <v>12672</v>
      </c>
      <c r="Q27">
        <f>'3月'!$E27*'3月'!$C27</f>
        <v>10032</v>
      </c>
      <c r="R27">
        <f>'3月'!$F27*'3月'!$C27</f>
        <v>22704</v>
      </c>
    </row>
    <row r="28" spans="1:18">
      <c r="A28" s="26" t="str">
        <f t="shared" si="2"/>
        <v>2001/3末</v>
      </c>
      <c r="B28" s="26" t="str">
        <f t="shared" si="2"/>
        <v>平成13/3末</v>
      </c>
      <c r="C28" s="43">
        <v>25</v>
      </c>
      <c r="D28" s="43">
        <v>536</v>
      </c>
      <c r="E28" s="43">
        <v>498</v>
      </c>
      <c r="F28" s="43">
        <v>1034</v>
      </c>
      <c r="G28" s="30" t="s">
        <v>15</v>
      </c>
      <c r="J28" s="46" t="s">
        <v>37</v>
      </c>
      <c r="K28" s="46">
        <f>SUM($D$53:$D$57)</f>
        <v>3818</v>
      </c>
      <c r="L28" s="46">
        <f>SUM($E$53:$E$57)</f>
        <v>3496</v>
      </c>
      <c r="M28" s="46">
        <f>SUM($F$53:$F$57)</f>
        <v>7314</v>
      </c>
      <c r="O28" s="17">
        <f>'3月'!$C28</f>
        <v>25</v>
      </c>
      <c r="P28">
        <f>'3月'!$D28*'3月'!$C28</f>
        <v>13400</v>
      </c>
      <c r="Q28">
        <f>'3月'!$E28*'3月'!$C28</f>
        <v>12450</v>
      </c>
      <c r="R28">
        <f>'3月'!$F28*'3月'!$C28</f>
        <v>25850</v>
      </c>
    </row>
    <row r="29" spans="1:18">
      <c r="A29" s="26" t="str">
        <f t="shared" si="2"/>
        <v>2001/3末</v>
      </c>
      <c r="B29" s="26" t="str">
        <f t="shared" si="2"/>
        <v>平成13/3末</v>
      </c>
      <c r="C29" s="43">
        <v>26</v>
      </c>
      <c r="D29" s="43">
        <v>550</v>
      </c>
      <c r="E29" s="43">
        <v>541</v>
      </c>
      <c r="F29" s="43">
        <v>1091</v>
      </c>
      <c r="G29" s="30" t="s">
        <v>15</v>
      </c>
      <c r="J29" s="46" t="s">
        <v>38</v>
      </c>
      <c r="K29" s="46">
        <f>SUM($D$58:$D$62)</f>
        <v>2641</v>
      </c>
      <c r="L29" s="46">
        <f>SUM($E$58:$E$62)</f>
        <v>2649</v>
      </c>
      <c r="M29" s="46">
        <f>SUM($F$58:$F$62)</f>
        <v>5290</v>
      </c>
      <c r="O29" s="17">
        <f>'3月'!$C29</f>
        <v>26</v>
      </c>
      <c r="P29">
        <f>'3月'!$D29*'3月'!$C29</f>
        <v>14300</v>
      </c>
      <c r="Q29">
        <f>'3月'!$E29*'3月'!$C29</f>
        <v>14066</v>
      </c>
      <c r="R29">
        <f>'3月'!$F29*'3月'!$C29</f>
        <v>28366</v>
      </c>
    </row>
    <row r="30" spans="1:18">
      <c r="A30" s="26" t="str">
        <f t="shared" si="2"/>
        <v>2001/3末</v>
      </c>
      <c r="B30" s="26" t="str">
        <f t="shared" si="2"/>
        <v>平成13/3末</v>
      </c>
      <c r="C30" s="43">
        <v>27</v>
      </c>
      <c r="D30" s="43">
        <v>559</v>
      </c>
      <c r="E30" s="43">
        <v>537</v>
      </c>
      <c r="F30" s="43">
        <v>1096</v>
      </c>
      <c r="G30" s="30" t="s">
        <v>15</v>
      </c>
      <c r="J30" s="46" t="s">
        <v>39</v>
      </c>
      <c r="K30" s="46">
        <f>SUM($D$63:$D$67)</f>
        <v>2424</v>
      </c>
      <c r="L30" s="46">
        <f>SUM($E$63:$E$67)</f>
        <v>2683</v>
      </c>
      <c r="M30" s="46">
        <f>SUM($F$63:$F$67)</f>
        <v>5107</v>
      </c>
      <c r="O30" s="17">
        <f>'3月'!$C30</f>
        <v>27</v>
      </c>
      <c r="P30">
        <f>'3月'!$D30*'3月'!$C30</f>
        <v>15093</v>
      </c>
      <c r="Q30">
        <f>'3月'!$E30*'3月'!$C30</f>
        <v>14499</v>
      </c>
      <c r="R30">
        <f>'3月'!$F30*'3月'!$C30</f>
        <v>29592</v>
      </c>
    </row>
    <row r="31" spans="1:18">
      <c r="A31" s="26" t="str">
        <f t="shared" si="2"/>
        <v>2001/3末</v>
      </c>
      <c r="B31" s="26" t="str">
        <f t="shared" si="2"/>
        <v>平成13/3末</v>
      </c>
      <c r="C31" s="43">
        <v>28</v>
      </c>
      <c r="D31" s="43">
        <v>548</v>
      </c>
      <c r="E31" s="43">
        <v>506</v>
      </c>
      <c r="F31" s="43">
        <v>1054</v>
      </c>
      <c r="G31" s="30" t="s">
        <v>15</v>
      </c>
      <c r="J31" s="46" t="s">
        <v>40</v>
      </c>
      <c r="K31" s="46">
        <f>SUM($D$68:$D$72)</f>
        <v>2575</v>
      </c>
      <c r="L31" s="46">
        <f>SUM($E$68:$E$72)</f>
        <v>3025</v>
      </c>
      <c r="M31" s="46">
        <f>SUM($F$68:$F$72)</f>
        <v>5600</v>
      </c>
      <c r="O31" s="17">
        <f>'3月'!$C31</f>
        <v>28</v>
      </c>
      <c r="P31">
        <f>'3月'!$D31*'3月'!$C31</f>
        <v>15344</v>
      </c>
      <c r="Q31">
        <f>'3月'!$E31*'3月'!$C31</f>
        <v>14168</v>
      </c>
      <c r="R31">
        <f>'3月'!$F31*'3月'!$C31</f>
        <v>29512</v>
      </c>
    </row>
    <row r="32" spans="1:18">
      <c r="A32" s="26" t="str">
        <f t="shared" si="2"/>
        <v>2001/3末</v>
      </c>
      <c r="B32" s="26" t="str">
        <f t="shared" si="2"/>
        <v>平成13/3末</v>
      </c>
      <c r="C32" s="43">
        <v>29</v>
      </c>
      <c r="D32" s="43">
        <v>603</v>
      </c>
      <c r="E32" s="43">
        <v>550</v>
      </c>
      <c r="F32" s="43">
        <v>1153</v>
      </c>
      <c r="G32" s="30" t="s">
        <v>15</v>
      </c>
      <c r="J32" s="46" t="s">
        <v>41</v>
      </c>
      <c r="K32" s="46">
        <f>SUM($D$73:$D$77)</f>
        <v>2305</v>
      </c>
      <c r="L32" s="46">
        <f>SUM($E$73:$E$77)</f>
        <v>2897</v>
      </c>
      <c r="M32" s="46">
        <f>SUM($F$73:$F$77)</f>
        <v>5202</v>
      </c>
      <c r="O32" s="17">
        <f>'3月'!$C32</f>
        <v>29</v>
      </c>
      <c r="P32">
        <f>'3月'!$D32*'3月'!$C32</f>
        <v>17487</v>
      </c>
      <c r="Q32">
        <f>'3月'!$E32*'3月'!$C32</f>
        <v>15950</v>
      </c>
      <c r="R32">
        <f>'3月'!$F32*'3月'!$C32</f>
        <v>33437</v>
      </c>
    </row>
    <row r="33" spans="1:18">
      <c r="A33" s="26" t="str">
        <f t="shared" si="2"/>
        <v>2001/3末</v>
      </c>
      <c r="B33" s="26" t="str">
        <f t="shared" si="2"/>
        <v>平成13/3末</v>
      </c>
      <c r="C33" s="43">
        <v>30</v>
      </c>
      <c r="D33" s="43">
        <v>583</v>
      </c>
      <c r="E33" s="43">
        <v>505</v>
      </c>
      <c r="F33" s="43">
        <v>1088</v>
      </c>
      <c r="G33" s="30" t="s">
        <v>15</v>
      </c>
      <c r="J33" s="46" t="s">
        <v>42</v>
      </c>
      <c r="K33" s="46">
        <f>SUM($D$78:$D$82)</f>
        <v>1590</v>
      </c>
      <c r="L33" s="46">
        <f>SUM($E$78:$E$82)</f>
        <v>2477</v>
      </c>
      <c r="M33" s="46">
        <f>SUM($F$78:$F$82)</f>
        <v>4067</v>
      </c>
      <c r="O33" s="17">
        <f>'3月'!$C33</f>
        <v>30</v>
      </c>
      <c r="P33">
        <f>'3月'!$D33*'3月'!$C33</f>
        <v>17490</v>
      </c>
      <c r="Q33">
        <f>'3月'!$E33*'3月'!$C33</f>
        <v>15150</v>
      </c>
      <c r="R33">
        <f>'3月'!$F33*'3月'!$C33</f>
        <v>32640</v>
      </c>
    </row>
    <row r="34" spans="1:18">
      <c r="A34" s="26" t="str">
        <f t="shared" si="2"/>
        <v>2001/3末</v>
      </c>
      <c r="B34" s="26" t="str">
        <f t="shared" si="2"/>
        <v>平成13/3末</v>
      </c>
      <c r="C34" s="43">
        <v>31</v>
      </c>
      <c r="D34" s="43">
        <v>566</v>
      </c>
      <c r="E34" s="43">
        <v>477</v>
      </c>
      <c r="F34" s="43">
        <v>1043</v>
      </c>
      <c r="G34" s="30" t="s">
        <v>15</v>
      </c>
      <c r="J34" s="46" t="s">
        <v>43</v>
      </c>
      <c r="K34" s="46">
        <f>SUM($D$83:$D$87)</f>
        <v>982</v>
      </c>
      <c r="L34" s="46">
        <f>SUM($E$83:$E$87)</f>
        <v>1706</v>
      </c>
      <c r="M34" s="46">
        <f>SUM($F$83:$F$87)</f>
        <v>2688</v>
      </c>
      <c r="O34" s="17">
        <f>'3月'!$C34</f>
        <v>31</v>
      </c>
      <c r="P34">
        <f>'3月'!$D34*'3月'!$C34</f>
        <v>17546</v>
      </c>
      <c r="Q34">
        <f>'3月'!$E34*'3月'!$C34</f>
        <v>14787</v>
      </c>
      <c r="R34">
        <f>'3月'!$F34*'3月'!$C34</f>
        <v>32333</v>
      </c>
    </row>
    <row r="35" spans="1:18">
      <c r="A35" s="26" t="str">
        <f t="shared" si="2"/>
        <v>2001/3末</v>
      </c>
      <c r="B35" s="26" t="str">
        <f t="shared" si="2"/>
        <v>平成13/3末</v>
      </c>
      <c r="C35" s="43">
        <v>32</v>
      </c>
      <c r="D35" s="43">
        <v>550</v>
      </c>
      <c r="E35" s="43">
        <v>475</v>
      </c>
      <c r="F35" s="43">
        <v>1025</v>
      </c>
      <c r="G35" s="30" t="s">
        <v>15</v>
      </c>
      <c r="J35" s="46" t="s">
        <v>44</v>
      </c>
      <c r="K35" s="46">
        <f>SUM($D$88:$D$92)</f>
        <v>448</v>
      </c>
      <c r="L35" s="46">
        <f>SUM($E$88:$E$92)</f>
        <v>995</v>
      </c>
      <c r="M35" s="46">
        <f>SUM($F$88:$F$92)</f>
        <v>1443</v>
      </c>
      <c r="O35" s="17">
        <f>'3月'!$C35</f>
        <v>32</v>
      </c>
      <c r="P35">
        <f>'3月'!$D35*'3月'!$C35</f>
        <v>17600</v>
      </c>
      <c r="Q35">
        <f>'3月'!$E35*'3月'!$C35</f>
        <v>15200</v>
      </c>
      <c r="R35">
        <f>'3月'!$F35*'3月'!$C35</f>
        <v>32800</v>
      </c>
    </row>
    <row r="36" spans="1:18">
      <c r="A36" s="26" t="str">
        <f t="shared" si="2"/>
        <v>2001/3末</v>
      </c>
      <c r="B36" s="26" t="str">
        <f t="shared" si="2"/>
        <v>平成13/3末</v>
      </c>
      <c r="C36" s="43">
        <v>33</v>
      </c>
      <c r="D36" s="43">
        <v>526</v>
      </c>
      <c r="E36" s="43">
        <v>484</v>
      </c>
      <c r="F36" s="43">
        <v>1010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412</v>
      </c>
      <c r="M36" s="46">
        <f>SUM($F$93:$F$97)</f>
        <v>541</v>
      </c>
      <c r="O36" s="17">
        <f>'3月'!$C36</f>
        <v>33</v>
      </c>
      <c r="P36">
        <f>'3月'!$D36*'3月'!$C36</f>
        <v>17358</v>
      </c>
      <c r="Q36">
        <f>'3月'!$E36*'3月'!$C36</f>
        <v>15972</v>
      </c>
      <c r="R36">
        <f>'3月'!$F36*'3月'!$C36</f>
        <v>33330</v>
      </c>
    </row>
    <row r="37" spans="1:18">
      <c r="A37" s="26" t="str">
        <f t="shared" ref="A37:B52" si="3">A36</f>
        <v>2001/3末</v>
      </c>
      <c r="B37" s="26" t="str">
        <f t="shared" si="3"/>
        <v>平成13/3末</v>
      </c>
      <c r="C37" s="43">
        <v>34</v>
      </c>
      <c r="D37" s="43">
        <v>491</v>
      </c>
      <c r="E37" s="43">
        <v>442</v>
      </c>
      <c r="F37" s="43">
        <v>933</v>
      </c>
      <c r="G37" s="30" t="s">
        <v>15</v>
      </c>
      <c r="J37" s="46" t="s">
        <v>46</v>
      </c>
      <c r="K37" s="46">
        <f>SUM($D$98:$D$102)</f>
        <v>18</v>
      </c>
      <c r="L37" s="46">
        <f>SUM($E$98:$E$102)</f>
        <v>69</v>
      </c>
      <c r="M37" s="46">
        <f>SUM($F$98:$F$102)</f>
        <v>87</v>
      </c>
      <c r="O37" s="17">
        <f>'3月'!$C37</f>
        <v>34</v>
      </c>
      <c r="P37">
        <f>'3月'!$D37*'3月'!$C37</f>
        <v>16694</v>
      </c>
      <c r="Q37">
        <f>'3月'!$E37*'3月'!$C37</f>
        <v>15028</v>
      </c>
      <c r="R37">
        <f>'3月'!$F37*'3月'!$C37</f>
        <v>31722</v>
      </c>
    </row>
    <row r="38" spans="1:18">
      <c r="A38" s="26" t="str">
        <f t="shared" si="3"/>
        <v>2001/3末</v>
      </c>
      <c r="B38" s="26" t="str">
        <f t="shared" si="3"/>
        <v>平成13/3末</v>
      </c>
      <c r="C38" s="43">
        <v>35</v>
      </c>
      <c r="D38" s="43">
        <v>482</v>
      </c>
      <c r="E38" s="43">
        <v>473</v>
      </c>
      <c r="F38" s="43">
        <v>955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'3月'!$C38</f>
        <v>35</v>
      </c>
      <c r="P38">
        <f>'3月'!$D38*'3月'!$C38</f>
        <v>16870</v>
      </c>
      <c r="Q38">
        <f>'3月'!$E38*'3月'!$C38</f>
        <v>16555</v>
      </c>
      <c r="R38">
        <f>'3月'!$F38*'3月'!$C38</f>
        <v>33425</v>
      </c>
    </row>
    <row r="39" spans="1:18">
      <c r="A39" s="26" t="str">
        <f t="shared" si="3"/>
        <v>2001/3末</v>
      </c>
      <c r="B39" s="26" t="str">
        <f t="shared" si="3"/>
        <v>平成13/3末</v>
      </c>
      <c r="C39" s="43">
        <v>36</v>
      </c>
      <c r="D39" s="43">
        <v>558</v>
      </c>
      <c r="E39" s="43">
        <v>477</v>
      </c>
      <c r="F39" s="43">
        <v>1035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20088</v>
      </c>
      <c r="Q39">
        <f>'3月'!$E39*'3月'!$C39</f>
        <v>17172</v>
      </c>
      <c r="R39">
        <f>'3月'!$F39*'3月'!$C39</f>
        <v>37260</v>
      </c>
    </row>
    <row r="40" spans="1:18">
      <c r="A40" s="26" t="str">
        <f t="shared" si="3"/>
        <v>2001/3末</v>
      </c>
      <c r="B40" s="26" t="str">
        <f t="shared" si="3"/>
        <v>平成13/3末</v>
      </c>
      <c r="C40" s="43">
        <v>37</v>
      </c>
      <c r="D40" s="43">
        <v>482</v>
      </c>
      <c r="E40" s="43">
        <v>522</v>
      </c>
      <c r="F40" s="43">
        <v>1004</v>
      </c>
      <c r="G40" s="30" t="s">
        <v>15</v>
      </c>
      <c r="O40" s="17">
        <f>'3月'!$C40</f>
        <v>37</v>
      </c>
      <c r="P40">
        <f>'3月'!$D40*'3月'!$C40</f>
        <v>17834</v>
      </c>
      <c r="Q40">
        <f>'3月'!$E40*'3月'!$C40</f>
        <v>19314</v>
      </c>
      <c r="R40">
        <f>'3月'!$F40*'3月'!$C40</f>
        <v>37148</v>
      </c>
    </row>
    <row r="41" spans="1:18">
      <c r="A41" s="26" t="str">
        <f t="shared" si="3"/>
        <v>2001/3末</v>
      </c>
      <c r="B41" s="26" t="str">
        <f t="shared" si="3"/>
        <v>平成13/3末</v>
      </c>
      <c r="C41" s="43">
        <v>38</v>
      </c>
      <c r="D41" s="43">
        <v>531</v>
      </c>
      <c r="E41" s="43">
        <v>524</v>
      </c>
      <c r="F41" s="43">
        <v>1055</v>
      </c>
      <c r="G41" s="30" t="s">
        <v>15</v>
      </c>
      <c r="O41" s="17">
        <f>'3月'!$C41</f>
        <v>38</v>
      </c>
      <c r="P41">
        <f>'3月'!$D41*'3月'!$C41</f>
        <v>20178</v>
      </c>
      <c r="Q41">
        <f>'3月'!$E41*'3月'!$C41</f>
        <v>19912</v>
      </c>
      <c r="R41">
        <f>'3月'!$F41*'3月'!$C41</f>
        <v>40090</v>
      </c>
    </row>
    <row r="42" spans="1:18">
      <c r="A42" s="26" t="str">
        <f t="shared" si="3"/>
        <v>2001/3末</v>
      </c>
      <c r="B42" s="26" t="str">
        <f t="shared" si="3"/>
        <v>平成13/3末</v>
      </c>
      <c r="C42" s="43">
        <v>39</v>
      </c>
      <c r="D42" s="43">
        <v>566</v>
      </c>
      <c r="E42" s="43">
        <v>506</v>
      </c>
      <c r="F42" s="43">
        <v>1072</v>
      </c>
      <c r="G42" s="30" t="s">
        <v>15</v>
      </c>
      <c r="O42" s="17">
        <f>'3月'!$C42</f>
        <v>39</v>
      </c>
      <c r="P42">
        <f>'3月'!$D42*'3月'!$C42</f>
        <v>22074</v>
      </c>
      <c r="Q42">
        <f>'3月'!$E42*'3月'!$C42</f>
        <v>19734</v>
      </c>
      <c r="R42">
        <f>'3月'!$F42*'3月'!$C42</f>
        <v>41808</v>
      </c>
    </row>
    <row r="43" spans="1:18">
      <c r="A43" s="26" t="str">
        <f t="shared" si="3"/>
        <v>2001/3末</v>
      </c>
      <c r="B43" s="26" t="str">
        <f t="shared" si="3"/>
        <v>平成13/3末</v>
      </c>
      <c r="C43" s="43">
        <v>40</v>
      </c>
      <c r="D43" s="43">
        <v>534</v>
      </c>
      <c r="E43" s="43">
        <v>501</v>
      </c>
      <c r="F43" s="43">
        <v>1035</v>
      </c>
      <c r="G43" s="30" t="s">
        <v>15</v>
      </c>
      <c r="O43" s="17">
        <f>'3月'!$C43</f>
        <v>40</v>
      </c>
      <c r="P43">
        <f>'3月'!$D43*'3月'!$C43</f>
        <v>21360</v>
      </c>
      <c r="Q43">
        <f>'3月'!$E43*'3月'!$C43</f>
        <v>20040</v>
      </c>
      <c r="R43">
        <f>'3月'!$F43*'3月'!$C43</f>
        <v>41400</v>
      </c>
    </row>
    <row r="44" spans="1:18">
      <c r="A44" s="26" t="str">
        <f t="shared" si="3"/>
        <v>2001/3末</v>
      </c>
      <c r="B44" s="26" t="str">
        <f t="shared" si="3"/>
        <v>平成13/3末</v>
      </c>
      <c r="C44" s="43">
        <v>41</v>
      </c>
      <c r="D44" s="43">
        <v>594</v>
      </c>
      <c r="E44" s="43">
        <v>545</v>
      </c>
      <c r="F44" s="43">
        <v>1139</v>
      </c>
      <c r="G44" s="30" t="s">
        <v>15</v>
      </c>
      <c r="O44" s="17">
        <f>'3月'!$C44</f>
        <v>41</v>
      </c>
      <c r="P44">
        <f>'3月'!$D44*'3月'!$C44</f>
        <v>24354</v>
      </c>
      <c r="Q44">
        <f>'3月'!$E44*'3月'!$C44</f>
        <v>22345</v>
      </c>
      <c r="R44">
        <f>'3月'!$F44*'3月'!$C44</f>
        <v>46699</v>
      </c>
    </row>
    <row r="45" spans="1:18">
      <c r="A45" s="26" t="str">
        <f t="shared" si="3"/>
        <v>2001/3末</v>
      </c>
      <c r="B45" s="26" t="str">
        <f t="shared" si="3"/>
        <v>平成13/3末</v>
      </c>
      <c r="C45" s="43">
        <v>42</v>
      </c>
      <c r="D45" s="43">
        <v>650</v>
      </c>
      <c r="E45" s="43">
        <v>560</v>
      </c>
      <c r="F45" s="43">
        <v>1210</v>
      </c>
      <c r="G45" s="30" t="s">
        <v>15</v>
      </c>
      <c r="O45" s="17">
        <f>'3月'!$C45</f>
        <v>42</v>
      </c>
      <c r="P45">
        <f>'3月'!$D45*'3月'!$C45</f>
        <v>27300</v>
      </c>
      <c r="Q45">
        <f>'3月'!$E45*'3月'!$C45</f>
        <v>23520</v>
      </c>
      <c r="R45">
        <f>'3月'!$F45*'3月'!$C45</f>
        <v>50820</v>
      </c>
    </row>
    <row r="46" spans="1:18">
      <c r="A46" s="26" t="str">
        <f t="shared" si="3"/>
        <v>2001/3末</v>
      </c>
      <c r="B46" s="26" t="str">
        <f t="shared" si="3"/>
        <v>平成13/3末</v>
      </c>
      <c r="C46" s="43">
        <v>43</v>
      </c>
      <c r="D46" s="43">
        <v>553</v>
      </c>
      <c r="E46" s="43">
        <v>508</v>
      </c>
      <c r="F46" s="43">
        <v>1061</v>
      </c>
      <c r="G46" s="30" t="s">
        <v>15</v>
      </c>
      <c r="O46" s="17">
        <f>'3月'!$C46</f>
        <v>43</v>
      </c>
      <c r="P46">
        <f>'3月'!$D46*'3月'!$C46</f>
        <v>23779</v>
      </c>
      <c r="Q46">
        <f>'3月'!$E46*'3月'!$C46</f>
        <v>21844</v>
      </c>
      <c r="R46">
        <f>'3月'!$F46*'3月'!$C46</f>
        <v>45623</v>
      </c>
    </row>
    <row r="47" spans="1:18">
      <c r="A47" s="26" t="str">
        <f t="shared" si="3"/>
        <v>2001/3末</v>
      </c>
      <c r="B47" s="26" t="str">
        <f t="shared" si="3"/>
        <v>平成13/3末</v>
      </c>
      <c r="C47" s="43">
        <v>44</v>
      </c>
      <c r="D47" s="43">
        <v>564</v>
      </c>
      <c r="E47" s="43">
        <v>551</v>
      </c>
      <c r="F47" s="43">
        <v>1115</v>
      </c>
      <c r="G47" s="30" t="s">
        <v>15</v>
      </c>
      <c r="O47" s="17">
        <f>'3月'!$C47</f>
        <v>44</v>
      </c>
      <c r="P47">
        <f>'3月'!$D47*'3月'!$C47</f>
        <v>24816</v>
      </c>
      <c r="Q47">
        <f>'3月'!$E47*'3月'!$C47</f>
        <v>24244</v>
      </c>
      <c r="R47">
        <f>'3月'!$F47*'3月'!$C47</f>
        <v>49060</v>
      </c>
    </row>
    <row r="48" spans="1:18">
      <c r="A48" s="26" t="str">
        <f t="shared" si="3"/>
        <v>2001/3末</v>
      </c>
      <c r="B48" s="26" t="str">
        <f t="shared" si="3"/>
        <v>平成13/3末</v>
      </c>
      <c r="C48" s="43">
        <v>45</v>
      </c>
      <c r="D48" s="43">
        <v>594</v>
      </c>
      <c r="E48" s="43">
        <v>531</v>
      </c>
      <c r="F48" s="43">
        <v>1125</v>
      </c>
      <c r="G48" s="30" t="s">
        <v>15</v>
      </c>
      <c r="O48" s="17">
        <f>'3月'!$C48</f>
        <v>45</v>
      </c>
      <c r="P48">
        <f>'3月'!$D48*'3月'!$C48</f>
        <v>26730</v>
      </c>
      <c r="Q48">
        <f>'3月'!$E48*'3月'!$C48</f>
        <v>23895</v>
      </c>
      <c r="R48">
        <f>'3月'!$F48*'3月'!$C48</f>
        <v>50625</v>
      </c>
    </row>
    <row r="49" spans="1:18">
      <c r="A49" s="26" t="str">
        <f t="shared" si="3"/>
        <v>2001/3末</v>
      </c>
      <c r="B49" s="26" t="str">
        <f t="shared" si="3"/>
        <v>平成13/3末</v>
      </c>
      <c r="C49" s="43">
        <v>46</v>
      </c>
      <c r="D49" s="43">
        <v>590</v>
      </c>
      <c r="E49" s="43">
        <v>595</v>
      </c>
      <c r="F49" s="43">
        <v>1185</v>
      </c>
      <c r="G49" s="30" t="s">
        <v>15</v>
      </c>
      <c r="O49" s="17">
        <f>'3月'!$C49</f>
        <v>46</v>
      </c>
      <c r="P49">
        <f>'3月'!$D49*'3月'!$C49</f>
        <v>27140</v>
      </c>
      <c r="Q49">
        <f>'3月'!$E49*'3月'!$C49</f>
        <v>27370</v>
      </c>
      <c r="R49">
        <f>'3月'!$F49*'3月'!$C49</f>
        <v>54510</v>
      </c>
    </row>
    <row r="50" spans="1:18">
      <c r="A50" s="26" t="str">
        <f t="shared" si="3"/>
        <v>2001/3末</v>
      </c>
      <c r="B50" s="26" t="str">
        <f t="shared" si="3"/>
        <v>平成13/3末</v>
      </c>
      <c r="C50" s="43">
        <v>47</v>
      </c>
      <c r="D50" s="43">
        <v>638</v>
      </c>
      <c r="E50" s="43">
        <v>578</v>
      </c>
      <c r="F50" s="43">
        <v>1216</v>
      </c>
      <c r="G50" s="30" t="s">
        <v>15</v>
      </c>
      <c r="O50" s="17">
        <f>'3月'!$C50</f>
        <v>47</v>
      </c>
      <c r="P50">
        <f>'3月'!$D50*'3月'!$C50</f>
        <v>29986</v>
      </c>
      <c r="Q50">
        <f>'3月'!$E50*'3月'!$C50</f>
        <v>27166</v>
      </c>
      <c r="R50">
        <f>'3月'!$F50*'3月'!$C50</f>
        <v>57152</v>
      </c>
    </row>
    <row r="51" spans="1:18">
      <c r="A51" s="26" t="str">
        <f t="shared" si="3"/>
        <v>2001/3末</v>
      </c>
      <c r="B51" s="26" t="str">
        <f t="shared" si="3"/>
        <v>平成13/3末</v>
      </c>
      <c r="C51" s="43">
        <v>48</v>
      </c>
      <c r="D51" s="43">
        <v>645</v>
      </c>
      <c r="E51" s="43">
        <v>615</v>
      </c>
      <c r="F51" s="43">
        <v>1260</v>
      </c>
      <c r="G51" s="30" t="s">
        <v>15</v>
      </c>
      <c r="O51" s="17">
        <f>'3月'!$C51</f>
        <v>48</v>
      </c>
      <c r="P51">
        <f>'3月'!$D51*'3月'!$C51</f>
        <v>30960</v>
      </c>
      <c r="Q51">
        <f>'3月'!$E51*'3月'!$C51</f>
        <v>29520</v>
      </c>
      <c r="R51">
        <f>'3月'!$F51*'3月'!$C51</f>
        <v>60480</v>
      </c>
    </row>
    <row r="52" spans="1:18">
      <c r="A52" s="26" t="str">
        <f t="shared" si="3"/>
        <v>2001/3末</v>
      </c>
      <c r="B52" s="26" t="str">
        <f t="shared" si="3"/>
        <v>平成13/3末</v>
      </c>
      <c r="C52" s="43">
        <v>49</v>
      </c>
      <c r="D52" s="43">
        <v>685</v>
      </c>
      <c r="E52" s="43">
        <v>630</v>
      </c>
      <c r="F52" s="43">
        <v>1315</v>
      </c>
      <c r="G52" s="30" t="s">
        <v>15</v>
      </c>
      <c r="O52" s="17">
        <f>'3月'!$C52</f>
        <v>49</v>
      </c>
      <c r="P52">
        <f>'3月'!$D52*'3月'!$C52</f>
        <v>33565</v>
      </c>
      <c r="Q52">
        <f>'3月'!$E52*'3月'!$C52</f>
        <v>30870</v>
      </c>
      <c r="R52">
        <f>'3月'!$F52*'3月'!$C52</f>
        <v>64435</v>
      </c>
    </row>
    <row r="53" spans="1:18">
      <c r="A53" s="26" t="str">
        <f t="shared" ref="A53:B68" si="4">A52</f>
        <v>2001/3末</v>
      </c>
      <c r="B53" s="26" t="str">
        <f t="shared" si="4"/>
        <v>平成13/3末</v>
      </c>
      <c r="C53" s="43">
        <v>50</v>
      </c>
      <c r="D53" s="43">
        <v>757</v>
      </c>
      <c r="E53" s="43">
        <v>712</v>
      </c>
      <c r="F53" s="43">
        <v>1469</v>
      </c>
      <c r="G53" s="30" t="s">
        <v>15</v>
      </c>
      <c r="O53" s="17">
        <f>'3月'!$C53</f>
        <v>50</v>
      </c>
      <c r="P53">
        <f>'3月'!$D53*'3月'!$C53</f>
        <v>37850</v>
      </c>
      <c r="Q53">
        <f>'3月'!$E53*'3月'!$C53</f>
        <v>35600</v>
      </c>
      <c r="R53">
        <f>'3月'!$F53*'3月'!$C53</f>
        <v>73450</v>
      </c>
    </row>
    <row r="54" spans="1:18">
      <c r="A54" s="26" t="str">
        <f t="shared" si="4"/>
        <v>2001/3末</v>
      </c>
      <c r="B54" s="26" t="str">
        <f t="shared" si="4"/>
        <v>平成13/3末</v>
      </c>
      <c r="C54" s="43">
        <v>51</v>
      </c>
      <c r="D54" s="43">
        <v>752</v>
      </c>
      <c r="E54" s="43">
        <v>778</v>
      </c>
      <c r="F54" s="43">
        <v>1530</v>
      </c>
      <c r="G54" s="30" t="s">
        <v>15</v>
      </c>
      <c r="O54" s="17">
        <f>'3月'!$C54</f>
        <v>51</v>
      </c>
      <c r="P54">
        <f>'3月'!$D54*'3月'!$C54</f>
        <v>38352</v>
      </c>
      <c r="Q54">
        <f>'3月'!$E54*'3月'!$C54</f>
        <v>39678</v>
      </c>
      <c r="R54">
        <f>'3月'!$F54*'3月'!$C54</f>
        <v>78030</v>
      </c>
    </row>
    <row r="55" spans="1:18">
      <c r="A55" s="26" t="str">
        <f t="shared" si="4"/>
        <v>2001/3末</v>
      </c>
      <c r="B55" s="26" t="str">
        <f t="shared" si="4"/>
        <v>平成13/3末</v>
      </c>
      <c r="C55" s="43">
        <v>52</v>
      </c>
      <c r="D55" s="43">
        <v>887</v>
      </c>
      <c r="E55" s="43">
        <v>737</v>
      </c>
      <c r="F55" s="43">
        <v>1624</v>
      </c>
      <c r="G55" s="30" t="s">
        <v>15</v>
      </c>
      <c r="O55" s="17">
        <f>'3月'!$C55</f>
        <v>52</v>
      </c>
      <c r="P55">
        <f>'3月'!$D55*'3月'!$C55</f>
        <v>46124</v>
      </c>
      <c r="Q55">
        <f>'3月'!$E55*'3月'!$C55</f>
        <v>38324</v>
      </c>
      <c r="R55">
        <f>'3月'!$F55*'3月'!$C55</f>
        <v>84448</v>
      </c>
    </row>
    <row r="56" spans="1:18">
      <c r="A56" s="26" t="str">
        <f t="shared" si="4"/>
        <v>2001/3末</v>
      </c>
      <c r="B56" s="26" t="str">
        <f t="shared" si="4"/>
        <v>平成13/3末</v>
      </c>
      <c r="C56" s="43">
        <v>53</v>
      </c>
      <c r="D56" s="43">
        <v>812</v>
      </c>
      <c r="E56" s="43">
        <v>773</v>
      </c>
      <c r="F56" s="43">
        <v>1585</v>
      </c>
      <c r="G56" s="30" t="s">
        <v>15</v>
      </c>
      <c r="O56" s="17">
        <f>'3月'!$C56</f>
        <v>53</v>
      </c>
      <c r="P56">
        <f>'3月'!$D56*'3月'!$C56</f>
        <v>43036</v>
      </c>
      <c r="Q56">
        <f>'3月'!$E56*'3月'!$C56</f>
        <v>40969</v>
      </c>
      <c r="R56">
        <f>'3月'!$F56*'3月'!$C56</f>
        <v>84005</v>
      </c>
    </row>
    <row r="57" spans="1:18">
      <c r="A57" s="26" t="str">
        <f t="shared" si="4"/>
        <v>2001/3末</v>
      </c>
      <c r="B57" s="26" t="str">
        <f t="shared" si="4"/>
        <v>平成13/3末</v>
      </c>
      <c r="C57" s="43">
        <v>54</v>
      </c>
      <c r="D57" s="43">
        <v>610</v>
      </c>
      <c r="E57" s="43">
        <v>496</v>
      </c>
      <c r="F57" s="43">
        <v>1106</v>
      </c>
      <c r="G57" s="30" t="s">
        <v>15</v>
      </c>
      <c r="O57" s="17">
        <f>'3月'!$C57</f>
        <v>54</v>
      </c>
      <c r="P57">
        <f>'3月'!$D57*'3月'!$C57</f>
        <v>32940</v>
      </c>
      <c r="Q57">
        <f>'3月'!$E57*'3月'!$C57</f>
        <v>26784</v>
      </c>
      <c r="R57">
        <f>'3月'!$F57*'3月'!$C57</f>
        <v>59724</v>
      </c>
    </row>
    <row r="58" spans="1:18">
      <c r="A58" s="26" t="str">
        <f t="shared" si="4"/>
        <v>2001/3末</v>
      </c>
      <c r="B58" s="26" t="str">
        <f t="shared" si="4"/>
        <v>平成13/3末</v>
      </c>
      <c r="C58" s="43">
        <v>55</v>
      </c>
      <c r="D58" s="43">
        <v>420</v>
      </c>
      <c r="E58" s="43">
        <v>419</v>
      </c>
      <c r="F58" s="43">
        <v>839</v>
      </c>
      <c r="G58" s="30" t="s">
        <v>15</v>
      </c>
      <c r="O58" s="17">
        <f>'3月'!$C58</f>
        <v>55</v>
      </c>
      <c r="P58">
        <f>'3月'!$D58*'3月'!$C58</f>
        <v>23100</v>
      </c>
      <c r="Q58">
        <f>'3月'!$E58*'3月'!$C58</f>
        <v>23045</v>
      </c>
      <c r="R58">
        <f>'3月'!$F58*'3月'!$C58</f>
        <v>46145</v>
      </c>
    </row>
    <row r="59" spans="1:18">
      <c r="A59" s="26" t="str">
        <f t="shared" si="4"/>
        <v>2001/3末</v>
      </c>
      <c r="B59" s="26" t="str">
        <f t="shared" si="4"/>
        <v>平成13/3末</v>
      </c>
      <c r="C59" s="43">
        <v>56</v>
      </c>
      <c r="D59" s="43">
        <v>493</v>
      </c>
      <c r="E59" s="43">
        <v>526</v>
      </c>
      <c r="F59" s="43">
        <v>1019</v>
      </c>
      <c r="G59" s="30" t="s">
        <v>15</v>
      </c>
      <c r="O59" s="17">
        <f>'3月'!$C59</f>
        <v>56</v>
      </c>
      <c r="P59">
        <f>'3月'!$D59*'3月'!$C59</f>
        <v>27608</v>
      </c>
      <c r="Q59">
        <f>'3月'!$E59*'3月'!$C59</f>
        <v>29456</v>
      </c>
      <c r="R59">
        <f>'3月'!$F59*'3月'!$C59</f>
        <v>57064</v>
      </c>
    </row>
    <row r="60" spans="1:18">
      <c r="A60" s="26" t="str">
        <f t="shared" si="4"/>
        <v>2001/3末</v>
      </c>
      <c r="B60" s="26" t="str">
        <f t="shared" si="4"/>
        <v>平成13/3末</v>
      </c>
      <c r="C60" s="43">
        <v>57</v>
      </c>
      <c r="D60" s="43">
        <v>568</v>
      </c>
      <c r="E60" s="43">
        <v>558</v>
      </c>
      <c r="F60" s="43">
        <v>1126</v>
      </c>
      <c r="G60" s="30" t="s">
        <v>15</v>
      </c>
      <c r="O60" s="17">
        <f>'3月'!$C60</f>
        <v>57</v>
      </c>
      <c r="P60">
        <f>'3月'!$D60*'3月'!$C60</f>
        <v>32376</v>
      </c>
      <c r="Q60">
        <f>'3月'!$E60*'3月'!$C60</f>
        <v>31806</v>
      </c>
      <c r="R60">
        <f>'3月'!$F60*'3月'!$C60</f>
        <v>64182</v>
      </c>
    </row>
    <row r="61" spans="1:18">
      <c r="A61" s="26" t="str">
        <f t="shared" si="4"/>
        <v>2001/3末</v>
      </c>
      <c r="B61" s="26" t="str">
        <f t="shared" si="4"/>
        <v>平成13/3末</v>
      </c>
      <c r="C61" s="43">
        <v>58</v>
      </c>
      <c r="D61" s="43">
        <v>541</v>
      </c>
      <c r="E61" s="43">
        <v>538</v>
      </c>
      <c r="F61" s="43">
        <v>1079</v>
      </c>
      <c r="G61" s="30" t="s">
        <v>15</v>
      </c>
      <c r="O61" s="17">
        <f>'3月'!$C61</f>
        <v>58</v>
      </c>
      <c r="P61">
        <f>'3月'!$D61*'3月'!$C61</f>
        <v>31378</v>
      </c>
      <c r="Q61">
        <f>'3月'!$E61*'3月'!$C61</f>
        <v>31204</v>
      </c>
      <c r="R61">
        <f>'3月'!$F61*'3月'!$C61</f>
        <v>62582</v>
      </c>
    </row>
    <row r="62" spans="1:18">
      <c r="A62" s="26" t="str">
        <f t="shared" si="4"/>
        <v>2001/3末</v>
      </c>
      <c r="B62" s="26" t="str">
        <f t="shared" si="4"/>
        <v>平成13/3末</v>
      </c>
      <c r="C62" s="43">
        <v>59</v>
      </c>
      <c r="D62" s="43">
        <v>619</v>
      </c>
      <c r="E62" s="43">
        <v>608</v>
      </c>
      <c r="F62" s="43">
        <v>1227</v>
      </c>
      <c r="G62" s="30" t="s">
        <v>15</v>
      </c>
      <c r="O62" s="17">
        <f>'3月'!$C62</f>
        <v>59</v>
      </c>
      <c r="P62">
        <f>'3月'!$D62*'3月'!$C62</f>
        <v>36521</v>
      </c>
      <c r="Q62">
        <f>'3月'!$E62*'3月'!$C62</f>
        <v>35872</v>
      </c>
      <c r="R62">
        <f>'3月'!$F62*'3月'!$C62</f>
        <v>72393</v>
      </c>
    </row>
    <row r="63" spans="1:18">
      <c r="A63" s="26" t="str">
        <f t="shared" si="4"/>
        <v>2001/3末</v>
      </c>
      <c r="B63" s="26" t="str">
        <f t="shared" si="4"/>
        <v>平成13/3末</v>
      </c>
      <c r="C63" s="43">
        <v>60</v>
      </c>
      <c r="D63" s="43">
        <v>522</v>
      </c>
      <c r="E63" s="43">
        <v>553</v>
      </c>
      <c r="F63" s="43">
        <v>1075</v>
      </c>
      <c r="G63" s="30" t="s">
        <v>15</v>
      </c>
      <c r="O63" s="17">
        <f>'3月'!$C63</f>
        <v>60</v>
      </c>
      <c r="P63">
        <f>'3月'!$D63*'3月'!$C63</f>
        <v>31320</v>
      </c>
      <c r="Q63">
        <f>'3月'!$E63*'3月'!$C63</f>
        <v>33180</v>
      </c>
      <c r="R63">
        <f>'3月'!$F63*'3月'!$C63</f>
        <v>64500</v>
      </c>
    </row>
    <row r="64" spans="1:18">
      <c r="A64" s="26" t="str">
        <f t="shared" si="4"/>
        <v>2001/3末</v>
      </c>
      <c r="B64" s="26" t="str">
        <f t="shared" si="4"/>
        <v>平成13/3末</v>
      </c>
      <c r="C64" s="43">
        <v>61</v>
      </c>
      <c r="D64" s="43">
        <v>486</v>
      </c>
      <c r="E64" s="43">
        <v>459</v>
      </c>
      <c r="F64" s="43">
        <v>945</v>
      </c>
      <c r="G64" s="30" t="s">
        <v>15</v>
      </c>
      <c r="O64" s="17">
        <f>'3月'!$C64</f>
        <v>61</v>
      </c>
      <c r="P64">
        <f>'3月'!$D64*'3月'!$C64</f>
        <v>29646</v>
      </c>
      <c r="Q64">
        <f>'3月'!$E64*'3月'!$C64</f>
        <v>27999</v>
      </c>
      <c r="R64">
        <f>'3月'!$F64*'3月'!$C64</f>
        <v>57645</v>
      </c>
    </row>
    <row r="65" spans="1:18">
      <c r="A65" s="26" t="str">
        <f t="shared" si="4"/>
        <v>2001/3末</v>
      </c>
      <c r="B65" s="26" t="str">
        <f t="shared" si="4"/>
        <v>平成13/3末</v>
      </c>
      <c r="C65" s="43">
        <v>62</v>
      </c>
      <c r="D65" s="43">
        <v>476</v>
      </c>
      <c r="E65" s="43">
        <v>515</v>
      </c>
      <c r="F65" s="43">
        <v>991</v>
      </c>
      <c r="G65" s="30" t="s">
        <v>15</v>
      </c>
      <c r="O65" s="17">
        <f>'3月'!$C65</f>
        <v>62</v>
      </c>
      <c r="P65">
        <f>'3月'!$D65*'3月'!$C65</f>
        <v>29512</v>
      </c>
      <c r="Q65">
        <f>'3月'!$E65*'3月'!$C65</f>
        <v>31930</v>
      </c>
      <c r="R65">
        <f>'3月'!$F65*'3月'!$C65</f>
        <v>61442</v>
      </c>
    </row>
    <row r="66" spans="1:18">
      <c r="A66" s="26" t="str">
        <f t="shared" si="4"/>
        <v>2001/3末</v>
      </c>
      <c r="B66" s="26" t="str">
        <f t="shared" si="4"/>
        <v>平成13/3末</v>
      </c>
      <c r="C66" s="43">
        <v>63</v>
      </c>
      <c r="D66" s="43">
        <v>521</v>
      </c>
      <c r="E66" s="43">
        <v>591</v>
      </c>
      <c r="F66" s="43">
        <v>1112</v>
      </c>
      <c r="G66" s="30" t="s">
        <v>15</v>
      </c>
      <c r="O66" s="17">
        <f>'3月'!$C66</f>
        <v>63</v>
      </c>
      <c r="P66">
        <f>'3月'!$D66*'3月'!$C66</f>
        <v>32823</v>
      </c>
      <c r="Q66">
        <f>'3月'!$E66*'3月'!$C66</f>
        <v>37233</v>
      </c>
      <c r="R66">
        <f>'3月'!$F66*'3月'!$C66</f>
        <v>70056</v>
      </c>
    </row>
    <row r="67" spans="1:18">
      <c r="A67" s="26" t="str">
        <f t="shared" si="4"/>
        <v>2001/3末</v>
      </c>
      <c r="B67" s="26" t="str">
        <f t="shared" si="4"/>
        <v>平成13/3末</v>
      </c>
      <c r="C67" s="43">
        <v>64</v>
      </c>
      <c r="D67" s="43">
        <v>419</v>
      </c>
      <c r="E67" s="43">
        <v>565</v>
      </c>
      <c r="F67" s="43">
        <v>984</v>
      </c>
      <c r="G67" s="30" t="s">
        <v>15</v>
      </c>
      <c r="O67" s="17">
        <f>'3月'!$C67</f>
        <v>64</v>
      </c>
      <c r="P67">
        <f>'3月'!$D67*'3月'!$C67</f>
        <v>26816</v>
      </c>
      <c r="Q67">
        <f>'3月'!$E67*'3月'!$C67</f>
        <v>36160</v>
      </c>
      <c r="R67">
        <f>'3月'!$F67*'3月'!$C67</f>
        <v>62976</v>
      </c>
    </row>
    <row r="68" spans="1:18">
      <c r="A68" s="25" t="str">
        <f t="shared" si="4"/>
        <v>2001/3末</v>
      </c>
      <c r="B68" s="25" t="str">
        <f t="shared" si="4"/>
        <v>平成13/3末</v>
      </c>
      <c r="C68" s="42">
        <v>65</v>
      </c>
      <c r="D68" s="42">
        <v>555</v>
      </c>
      <c r="E68" s="42">
        <v>620</v>
      </c>
      <c r="F68" s="42">
        <v>1175</v>
      </c>
      <c r="G68" s="29" t="s">
        <v>16</v>
      </c>
      <c r="O68" s="23">
        <f>'3月'!$C68</f>
        <v>65</v>
      </c>
      <c r="P68" s="24">
        <f>'3月'!$D68*'3月'!$C68</f>
        <v>36075</v>
      </c>
      <c r="Q68" s="24">
        <f>'3月'!$E68*'3月'!$C68</f>
        <v>40300</v>
      </c>
      <c r="R68" s="24">
        <f>'3月'!$F68*'3月'!$C68</f>
        <v>76375</v>
      </c>
    </row>
    <row r="69" spans="1:18">
      <c r="A69" s="26" t="str">
        <f t="shared" ref="A69:B84" si="5">A68</f>
        <v>2001/3末</v>
      </c>
      <c r="B69" s="26" t="str">
        <f t="shared" si="5"/>
        <v>平成13/3末</v>
      </c>
      <c r="C69" s="43">
        <v>66</v>
      </c>
      <c r="D69" s="43">
        <v>497</v>
      </c>
      <c r="E69" s="43">
        <v>589</v>
      </c>
      <c r="F69" s="43">
        <v>1086</v>
      </c>
      <c r="G69" s="30" t="s">
        <v>16</v>
      </c>
      <c r="O69" s="17">
        <f>'3月'!$C69</f>
        <v>66</v>
      </c>
      <c r="P69">
        <f>'3月'!$D69*'3月'!$C69</f>
        <v>32802</v>
      </c>
      <c r="Q69">
        <f>'3月'!$E69*'3月'!$C69</f>
        <v>38874</v>
      </c>
      <c r="R69">
        <f>'3月'!$F69*'3月'!$C69</f>
        <v>71676</v>
      </c>
    </row>
    <row r="70" spans="1:18">
      <c r="A70" s="26" t="str">
        <f t="shared" si="5"/>
        <v>2001/3末</v>
      </c>
      <c r="B70" s="26" t="str">
        <f t="shared" si="5"/>
        <v>平成13/3末</v>
      </c>
      <c r="C70" s="43">
        <v>67</v>
      </c>
      <c r="D70" s="43">
        <v>453</v>
      </c>
      <c r="E70" s="43">
        <v>581</v>
      </c>
      <c r="F70" s="43">
        <v>1034</v>
      </c>
      <c r="G70" s="30" t="s">
        <v>16</v>
      </c>
      <c r="O70" s="17">
        <f>'3月'!$C70</f>
        <v>67</v>
      </c>
      <c r="P70">
        <f>'3月'!$D70*'3月'!$C70</f>
        <v>30351</v>
      </c>
      <c r="Q70">
        <f>'3月'!$E70*'3月'!$C70</f>
        <v>38927</v>
      </c>
      <c r="R70">
        <f>'3月'!$F70*'3月'!$C70</f>
        <v>69278</v>
      </c>
    </row>
    <row r="71" spans="1:18">
      <c r="A71" s="26" t="str">
        <f t="shared" si="5"/>
        <v>2001/3末</v>
      </c>
      <c r="B71" s="26" t="str">
        <f t="shared" si="5"/>
        <v>平成13/3末</v>
      </c>
      <c r="C71" s="43">
        <v>68</v>
      </c>
      <c r="D71" s="43">
        <v>582</v>
      </c>
      <c r="E71" s="43">
        <v>613</v>
      </c>
      <c r="F71" s="43">
        <v>1195</v>
      </c>
      <c r="G71" s="30" t="s">
        <v>16</v>
      </c>
      <c r="O71" s="17">
        <f>'3月'!$C71</f>
        <v>68</v>
      </c>
      <c r="P71">
        <f>'3月'!$D71*'3月'!$C71</f>
        <v>39576</v>
      </c>
      <c r="Q71">
        <f>'3月'!$E71*'3月'!$C71</f>
        <v>41684</v>
      </c>
      <c r="R71">
        <f>'3月'!$F71*'3月'!$C71</f>
        <v>81260</v>
      </c>
    </row>
    <row r="72" spans="1:18">
      <c r="A72" s="26" t="str">
        <f t="shared" si="5"/>
        <v>2001/3末</v>
      </c>
      <c r="B72" s="26" t="str">
        <f t="shared" si="5"/>
        <v>平成13/3末</v>
      </c>
      <c r="C72" s="43">
        <v>69</v>
      </c>
      <c r="D72" s="43">
        <v>488</v>
      </c>
      <c r="E72" s="43">
        <v>622</v>
      </c>
      <c r="F72" s="43">
        <v>1110</v>
      </c>
      <c r="G72" s="30" t="s">
        <v>16</v>
      </c>
      <c r="O72" s="17">
        <f>'3月'!$C72</f>
        <v>69</v>
      </c>
      <c r="P72">
        <f>'3月'!$D72*'3月'!$C72</f>
        <v>33672</v>
      </c>
      <c r="Q72">
        <f>'3月'!$E72*'3月'!$C72</f>
        <v>42918</v>
      </c>
      <c r="R72">
        <f>'3月'!$F72*'3月'!$C72</f>
        <v>76590</v>
      </c>
    </row>
    <row r="73" spans="1:18">
      <c r="A73" s="26" t="str">
        <f t="shared" si="5"/>
        <v>2001/3末</v>
      </c>
      <c r="B73" s="26" t="str">
        <f t="shared" si="5"/>
        <v>平成13/3末</v>
      </c>
      <c r="C73" s="43">
        <v>70</v>
      </c>
      <c r="D73" s="43">
        <v>470</v>
      </c>
      <c r="E73" s="43">
        <v>588</v>
      </c>
      <c r="F73" s="43">
        <v>1058</v>
      </c>
      <c r="G73" s="30" t="s">
        <v>16</v>
      </c>
      <c r="O73" s="17">
        <f>'3月'!$C73</f>
        <v>70</v>
      </c>
      <c r="P73">
        <f>'3月'!$D73*'3月'!$C73</f>
        <v>32900</v>
      </c>
      <c r="Q73">
        <f>'3月'!$E73*'3月'!$C73</f>
        <v>41160</v>
      </c>
      <c r="R73">
        <f>'3月'!$F73*'3月'!$C73</f>
        <v>74060</v>
      </c>
    </row>
    <row r="74" spans="1:18">
      <c r="A74" s="26" t="str">
        <f t="shared" si="5"/>
        <v>2001/3末</v>
      </c>
      <c r="B74" s="26" t="str">
        <f t="shared" si="5"/>
        <v>平成13/3末</v>
      </c>
      <c r="C74" s="43">
        <v>71</v>
      </c>
      <c r="D74" s="43">
        <v>493</v>
      </c>
      <c r="E74" s="43">
        <v>545</v>
      </c>
      <c r="F74" s="43">
        <v>1038</v>
      </c>
      <c r="G74" s="30" t="s">
        <v>16</v>
      </c>
      <c r="O74" s="17">
        <f>'3月'!$C74</f>
        <v>71</v>
      </c>
      <c r="P74">
        <f>'3月'!$D74*'3月'!$C74</f>
        <v>35003</v>
      </c>
      <c r="Q74">
        <f>'3月'!$E74*'3月'!$C74</f>
        <v>38695</v>
      </c>
      <c r="R74">
        <f>'3月'!$F74*'3月'!$C74</f>
        <v>73698</v>
      </c>
    </row>
    <row r="75" spans="1:18">
      <c r="A75" s="26" t="str">
        <f t="shared" si="5"/>
        <v>2001/3末</v>
      </c>
      <c r="B75" s="26" t="str">
        <f t="shared" si="5"/>
        <v>平成13/3末</v>
      </c>
      <c r="C75" s="43">
        <v>72</v>
      </c>
      <c r="D75" s="43">
        <v>476</v>
      </c>
      <c r="E75" s="43">
        <v>582</v>
      </c>
      <c r="F75" s="43">
        <v>1058</v>
      </c>
      <c r="G75" s="30" t="s">
        <v>16</v>
      </c>
      <c r="O75" s="17">
        <f>'3月'!$C75</f>
        <v>72</v>
      </c>
      <c r="P75">
        <f>'3月'!$D75*'3月'!$C75</f>
        <v>34272</v>
      </c>
      <c r="Q75">
        <f>'3月'!$E75*'3月'!$C75</f>
        <v>41904</v>
      </c>
      <c r="R75">
        <f>'3月'!$F75*'3月'!$C75</f>
        <v>76176</v>
      </c>
    </row>
    <row r="76" spans="1:18">
      <c r="A76" s="26" t="str">
        <f t="shared" si="5"/>
        <v>2001/3末</v>
      </c>
      <c r="B76" s="26" t="str">
        <f t="shared" si="5"/>
        <v>平成13/3末</v>
      </c>
      <c r="C76" s="43">
        <v>73</v>
      </c>
      <c r="D76" s="43">
        <v>433</v>
      </c>
      <c r="E76" s="43">
        <v>596</v>
      </c>
      <c r="F76" s="43">
        <v>1029</v>
      </c>
      <c r="G76" s="30" t="s">
        <v>16</v>
      </c>
      <c r="O76" s="17">
        <f>'3月'!$C76</f>
        <v>73</v>
      </c>
      <c r="P76">
        <f>'3月'!$D76*'3月'!$C76</f>
        <v>31609</v>
      </c>
      <c r="Q76">
        <f>'3月'!$E76*'3月'!$C76</f>
        <v>43508</v>
      </c>
      <c r="R76">
        <f>'3月'!$F76*'3月'!$C76</f>
        <v>75117</v>
      </c>
    </row>
    <row r="77" spans="1:18">
      <c r="A77" s="57" t="str">
        <f t="shared" si="5"/>
        <v>2001/3末</v>
      </c>
      <c r="B77" s="57" t="str">
        <f t="shared" si="5"/>
        <v>平成13/3末</v>
      </c>
      <c r="C77" s="60">
        <v>74</v>
      </c>
      <c r="D77" s="60">
        <v>433</v>
      </c>
      <c r="E77" s="60">
        <v>586</v>
      </c>
      <c r="F77" s="60">
        <v>1019</v>
      </c>
      <c r="G77" s="61" t="s">
        <v>16</v>
      </c>
      <c r="O77" s="17">
        <f>'3月'!$C77</f>
        <v>74</v>
      </c>
      <c r="P77">
        <f>'3月'!$D77*'3月'!$C77</f>
        <v>32042</v>
      </c>
      <c r="Q77">
        <f>'3月'!$E77*'3月'!$C77</f>
        <v>43364</v>
      </c>
      <c r="R77">
        <f>'3月'!$F77*'3月'!$C77</f>
        <v>75406</v>
      </c>
    </row>
    <row r="78" spans="1:18">
      <c r="A78" s="50" t="str">
        <f t="shared" si="5"/>
        <v>2001/3末</v>
      </c>
      <c r="B78" s="50" t="str">
        <f t="shared" si="5"/>
        <v>平成13/3末</v>
      </c>
      <c r="C78" s="59">
        <v>75</v>
      </c>
      <c r="D78" s="59">
        <v>393</v>
      </c>
      <c r="E78" s="59">
        <v>563</v>
      </c>
      <c r="F78" s="59">
        <v>956</v>
      </c>
      <c r="G78" s="52" t="s">
        <v>16</v>
      </c>
      <c r="O78" s="17">
        <f>'3月'!$C78</f>
        <v>75</v>
      </c>
      <c r="P78">
        <f>'3月'!$D78*'3月'!$C78</f>
        <v>29475</v>
      </c>
      <c r="Q78">
        <f>'3月'!$E78*'3月'!$C78</f>
        <v>42225</v>
      </c>
      <c r="R78">
        <f>'3月'!$F78*'3月'!$C78</f>
        <v>71700</v>
      </c>
    </row>
    <row r="79" spans="1:18">
      <c r="A79" s="26" t="str">
        <f t="shared" si="5"/>
        <v>2001/3末</v>
      </c>
      <c r="B79" s="26" t="str">
        <f t="shared" si="5"/>
        <v>平成13/3末</v>
      </c>
      <c r="C79" s="43">
        <v>76</v>
      </c>
      <c r="D79" s="43">
        <v>362</v>
      </c>
      <c r="E79" s="43">
        <v>487</v>
      </c>
      <c r="F79" s="43">
        <v>849</v>
      </c>
      <c r="G79" s="30" t="s">
        <v>16</v>
      </c>
      <c r="O79" s="17">
        <f>'3月'!$C79</f>
        <v>76</v>
      </c>
      <c r="P79">
        <f>'3月'!$D79*'3月'!$C79</f>
        <v>27512</v>
      </c>
      <c r="Q79">
        <f>'3月'!$E79*'3月'!$C79</f>
        <v>37012</v>
      </c>
      <c r="R79">
        <f>'3月'!$F79*'3月'!$C79</f>
        <v>64524</v>
      </c>
    </row>
    <row r="80" spans="1:18">
      <c r="A80" s="26" t="str">
        <f t="shared" si="5"/>
        <v>2001/3末</v>
      </c>
      <c r="B80" s="26" t="str">
        <f t="shared" si="5"/>
        <v>平成13/3末</v>
      </c>
      <c r="C80" s="43">
        <v>77</v>
      </c>
      <c r="D80" s="43">
        <v>352</v>
      </c>
      <c r="E80" s="43">
        <v>555</v>
      </c>
      <c r="F80" s="43">
        <v>907</v>
      </c>
      <c r="G80" s="30" t="s">
        <v>16</v>
      </c>
      <c r="O80" s="17">
        <f>'3月'!$C80</f>
        <v>77</v>
      </c>
      <c r="P80">
        <f>'3月'!$D80*'3月'!$C80</f>
        <v>27104</v>
      </c>
      <c r="Q80">
        <f>'3月'!$E80*'3月'!$C80</f>
        <v>42735</v>
      </c>
      <c r="R80">
        <f>'3月'!$F80*'3月'!$C80</f>
        <v>69839</v>
      </c>
    </row>
    <row r="81" spans="1:18">
      <c r="A81" s="26" t="str">
        <f t="shared" si="5"/>
        <v>2001/3末</v>
      </c>
      <c r="B81" s="26" t="str">
        <f t="shared" si="5"/>
        <v>平成13/3末</v>
      </c>
      <c r="C81" s="43">
        <v>78</v>
      </c>
      <c r="D81" s="43">
        <v>243</v>
      </c>
      <c r="E81" s="43">
        <v>460</v>
      </c>
      <c r="F81" s="43">
        <v>703</v>
      </c>
      <c r="G81" s="30" t="s">
        <v>16</v>
      </c>
      <c r="O81" s="17">
        <f>'3月'!$C81</f>
        <v>78</v>
      </c>
      <c r="P81">
        <f>'3月'!$D81*'3月'!$C81</f>
        <v>18954</v>
      </c>
      <c r="Q81">
        <f>'3月'!$E81*'3月'!$C81</f>
        <v>35880</v>
      </c>
      <c r="R81">
        <f>'3月'!$F81*'3月'!$C81</f>
        <v>54834</v>
      </c>
    </row>
    <row r="82" spans="1:18">
      <c r="A82" s="26" t="str">
        <f t="shared" si="5"/>
        <v>2001/3末</v>
      </c>
      <c r="B82" s="26" t="str">
        <f t="shared" si="5"/>
        <v>平成13/3末</v>
      </c>
      <c r="C82" s="43">
        <v>79</v>
      </c>
      <c r="D82" s="43">
        <v>240</v>
      </c>
      <c r="E82" s="43">
        <v>412</v>
      </c>
      <c r="F82" s="43">
        <v>652</v>
      </c>
      <c r="G82" s="30" t="s">
        <v>16</v>
      </c>
      <c r="O82" s="17">
        <f>'3月'!$C82</f>
        <v>79</v>
      </c>
      <c r="P82">
        <f>'3月'!$D82*'3月'!$C82</f>
        <v>18960</v>
      </c>
      <c r="Q82">
        <f>'3月'!$E82*'3月'!$C82</f>
        <v>32548</v>
      </c>
      <c r="R82">
        <f>'3月'!$F82*'3月'!$C82</f>
        <v>51508</v>
      </c>
    </row>
    <row r="83" spans="1:18">
      <c r="A83" s="26" t="str">
        <f t="shared" si="5"/>
        <v>2001/3末</v>
      </c>
      <c r="B83" s="26" t="str">
        <f t="shared" si="5"/>
        <v>平成13/3末</v>
      </c>
      <c r="C83" s="43">
        <v>80</v>
      </c>
      <c r="D83" s="43">
        <v>250</v>
      </c>
      <c r="E83" s="43">
        <v>401</v>
      </c>
      <c r="F83" s="43">
        <v>651</v>
      </c>
      <c r="G83" s="30" t="s">
        <v>16</v>
      </c>
      <c r="O83" s="17">
        <f>'3月'!$C83</f>
        <v>80</v>
      </c>
      <c r="P83">
        <f>'3月'!$D83*'3月'!$C83</f>
        <v>20000</v>
      </c>
      <c r="Q83">
        <f>'3月'!$E83*'3月'!$C83</f>
        <v>32080</v>
      </c>
      <c r="R83">
        <f>'3月'!$F83*'3月'!$C83</f>
        <v>52080</v>
      </c>
    </row>
    <row r="84" spans="1:18">
      <c r="A84" s="26" t="str">
        <f t="shared" si="5"/>
        <v>2001/3末</v>
      </c>
      <c r="B84" s="26" t="str">
        <f t="shared" si="5"/>
        <v>平成13/3末</v>
      </c>
      <c r="C84" s="43">
        <v>81</v>
      </c>
      <c r="D84" s="43">
        <v>237</v>
      </c>
      <c r="E84" s="43">
        <v>377</v>
      </c>
      <c r="F84" s="43">
        <v>614</v>
      </c>
      <c r="G84" s="30" t="s">
        <v>16</v>
      </c>
      <c r="O84" s="17">
        <f>'3月'!$C84</f>
        <v>81</v>
      </c>
      <c r="P84">
        <f>'3月'!$D84*'3月'!$C84</f>
        <v>19197</v>
      </c>
      <c r="Q84">
        <f>'3月'!$E84*'3月'!$C84</f>
        <v>30537</v>
      </c>
      <c r="R84">
        <f>'3月'!$F84*'3月'!$C84</f>
        <v>49734</v>
      </c>
    </row>
    <row r="85" spans="1:18">
      <c r="A85" s="26" t="str">
        <f t="shared" ref="A85:B100" si="6">A84</f>
        <v>2001/3末</v>
      </c>
      <c r="B85" s="26" t="str">
        <f t="shared" si="6"/>
        <v>平成13/3末</v>
      </c>
      <c r="C85" s="43">
        <v>82</v>
      </c>
      <c r="D85" s="43">
        <v>173</v>
      </c>
      <c r="E85" s="43">
        <v>333</v>
      </c>
      <c r="F85" s="43">
        <v>506</v>
      </c>
      <c r="G85" s="30" t="s">
        <v>16</v>
      </c>
      <c r="O85" s="17">
        <f>'3月'!$C85</f>
        <v>82</v>
      </c>
      <c r="P85">
        <f>'3月'!$D85*'3月'!$C85</f>
        <v>14186</v>
      </c>
      <c r="Q85">
        <f>'3月'!$E85*'3月'!$C85</f>
        <v>27306</v>
      </c>
      <c r="R85">
        <f>'3月'!$F85*'3月'!$C85</f>
        <v>41492</v>
      </c>
    </row>
    <row r="86" spans="1:18">
      <c r="A86" s="26" t="str">
        <f t="shared" si="6"/>
        <v>2001/3末</v>
      </c>
      <c r="B86" s="26" t="str">
        <f t="shared" si="6"/>
        <v>平成13/3末</v>
      </c>
      <c r="C86" s="43">
        <v>83</v>
      </c>
      <c r="D86" s="43">
        <v>172</v>
      </c>
      <c r="E86" s="43">
        <v>302</v>
      </c>
      <c r="F86" s="43">
        <v>474</v>
      </c>
      <c r="G86" s="30" t="s">
        <v>16</v>
      </c>
      <c r="O86" s="17">
        <f>'3月'!$C86</f>
        <v>83</v>
      </c>
      <c r="P86">
        <f>'3月'!$D86*'3月'!$C86</f>
        <v>14276</v>
      </c>
      <c r="Q86">
        <f>'3月'!$E86*'3月'!$C86</f>
        <v>25066</v>
      </c>
      <c r="R86">
        <f>'3月'!$F86*'3月'!$C86</f>
        <v>39342</v>
      </c>
    </row>
    <row r="87" spans="1:18">
      <c r="A87" s="26" t="str">
        <f t="shared" si="6"/>
        <v>2001/3末</v>
      </c>
      <c r="B87" s="26" t="str">
        <f t="shared" si="6"/>
        <v>平成13/3末</v>
      </c>
      <c r="C87" s="43">
        <v>84</v>
      </c>
      <c r="D87" s="43">
        <v>150</v>
      </c>
      <c r="E87" s="43">
        <v>293</v>
      </c>
      <c r="F87" s="43">
        <v>443</v>
      </c>
      <c r="G87" s="30" t="s">
        <v>16</v>
      </c>
      <c r="O87" s="17">
        <f>'3月'!$C87</f>
        <v>84</v>
      </c>
      <c r="P87">
        <f>'3月'!$D87*'3月'!$C87</f>
        <v>12600</v>
      </c>
      <c r="Q87">
        <f>'3月'!$E87*'3月'!$C87</f>
        <v>24612</v>
      </c>
      <c r="R87">
        <f>'3月'!$F87*'3月'!$C87</f>
        <v>37212</v>
      </c>
    </row>
    <row r="88" spans="1:18">
      <c r="A88" s="26" t="str">
        <f t="shared" si="6"/>
        <v>2001/3末</v>
      </c>
      <c r="B88" s="26" t="str">
        <f t="shared" si="6"/>
        <v>平成13/3末</v>
      </c>
      <c r="C88" s="43">
        <v>85</v>
      </c>
      <c r="D88" s="43">
        <v>119</v>
      </c>
      <c r="E88" s="43">
        <v>257</v>
      </c>
      <c r="F88" s="43">
        <v>376</v>
      </c>
      <c r="G88" s="30" t="s">
        <v>16</v>
      </c>
      <c r="O88" s="17">
        <f>'3月'!$C88</f>
        <v>85</v>
      </c>
      <c r="P88">
        <f>'3月'!$D88*'3月'!$C88</f>
        <v>10115</v>
      </c>
      <c r="Q88">
        <f>'3月'!$E88*'3月'!$C88</f>
        <v>21845</v>
      </c>
      <c r="R88">
        <f>'3月'!$F88*'3月'!$C88</f>
        <v>31960</v>
      </c>
    </row>
    <row r="89" spans="1:18">
      <c r="A89" s="26" t="str">
        <f t="shared" si="6"/>
        <v>2001/3末</v>
      </c>
      <c r="B89" s="26" t="str">
        <f t="shared" si="6"/>
        <v>平成13/3末</v>
      </c>
      <c r="C89" s="43">
        <v>86</v>
      </c>
      <c r="D89" s="43">
        <v>132</v>
      </c>
      <c r="E89" s="43">
        <v>241</v>
      </c>
      <c r="F89" s="43">
        <v>373</v>
      </c>
      <c r="G89" s="30" t="s">
        <v>16</v>
      </c>
      <c r="O89" s="17">
        <f>'3月'!$C89</f>
        <v>86</v>
      </c>
      <c r="P89">
        <f>'3月'!$D89*'3月'!$C89</f>
        <v>11352</v>
      </c>
      <c r="Q89">
        <f>'3月'!$E89*'3月'!$C89</f>
        <v>20726</v>
      </c>
      <c r="R89">
        <f>'3月'!$F89*'3月'!$C89</f>
        <v>32078</v>
      </c>
    </row>
    <row r="90" spans="1:18">
      <c r="A90" s="26" t="str">
        <f t="shared" si="6"/>
        <v>2001/3末</v>
      </c>
      <c r="B90" s="26" t="str">
        <f t="shared" si="6"/>
        <v>平成13/3末</v>
      </c>
      <c r="C90" s="43">
        <v>87</v>
      </c>
      <c r="D90" s="43">
        <v>75</v>
      </c>
      <c r="E90" s="43">
        <v>196</v>
      </c>
      <c r="F90" s="43">
        <v>271</v>
      </c>
      <c r="G90" s="30" t="s">
        <v>16</v>
      </c>
      <c r="O90" s="17">
        <f>'3月'!$C90</f>
        <v>87</v>
      </c>
      <c r="P90">
        <f>'3月'!$D90*'3月'!$C90</f>
        <v>6525</v>
      </c>
      <c r="Q90">
        <f>'3月'!$E90*'3月'!$C90</f>
        <v>17052</v>
      </c>
      <c r="R90">
        <f>'3月'!$F90*'3月'!$C90</f>
        <v>23577</v>
      </c>
    </row>
    <row r="91" spans="1:18">
      <c r="A91" s="26" t="str">
        <f t="shared" si="6"/>
        <v>2001/3末</v>
      </c>
      <c r="B91" s="26" t="str">
        <f t="shared" si="6"/>
        <v>平成13/3末</v>
      </c>
      <c r="C91" s="43">
        <v>88</v>
      </c>
      <c r="D91" s="43">
        <v>69</v>
      </c>
      <c r="E91" s="43">
        <v>164</v>
      </c>
      <c r="F91" s="43">
        <v>233</v>
      </c>
      <c r="G91" s="30" t="s">
        <v>16</v>
      </c>
      <c r="O91" s="17">
        <f>'3月'!$C91</f>
        <v>88</v>
      </c>
      <c r="P91">
        <f>'3月'!$D91*'3月'!$C91</f>
        <v>6072</v>
      </c>
      <c r="Q91">
        <f>'3月'!$E91*'3月'!$C91</f>
        <v>14432</v>
      </c>
      <c r="R91">
        <f>'3月'!$F91*'3月'!$C91</f>
        <v>20504</v>
      </c>
    </row>
    <row r="92" spans="1:18">
      <c r="A92" s="26" t="str">
        <f t="shared" si="6"/>
        <v>2001/3末</v>
      </c>
      <c r="B92" s="26" t="str">
        <f t="shared" si="6"/>
        <v>平成13/3末</v>
      </c>
      <c r="C92" s="43">
        <v>89</v>
      </c>
      <c r="D92" s="43">
        <v>53</v>
      </c>
      <c r="E92" s="43">
        <v>137</v>
      </c>
      <c r="F92" s="43">
        <v>190</v>
      </c>
      <c r="G92" s="30" t="s">
        <v>16</v>
      </c>
      <c r="O92" s="17">
        <f>'3月'!$C92</f>
        <v>89</v>
      </c>
      <c r="P92">
        <f>'3月'!$D92*'3月'!$C92</f>
        <v>4717</v>
      </c>
      <c r="Q92">
        <f>'3月'!$E92*'3月'!$C92</f>
        <v>12193</v>
      </c>
      <c r="R92">
        <f>'3月'!$F92*'3月'!$C92</f>
        <v>16910</v>
      </c>
    </row>
    <row r="93" spans="1:18">
      <c r="A93" s="26" t="str">
        <f t="shared" si="6"/>
        <v>2001/3末</v>
      </c>
      <c r="B93" s="26" t="str">
        <f t="shared" si="6"/>
        <v>平成13/3末</v>
      </c>
      <c r="C93" s="43">
        <v>90</v>
      </c>
      <c r="D93" s="43">
        <v>49</v>
      </c>
      <c r="E93" s="43">
        <v>106</v>
      </c>
      <c r="F93" s="43">
        <v>155</v>
      </c>
      <c r="G93" s="30" t="s">
        <v>16</v>
      </c>
      <c r="O93" s="17">
        <f>'3月'!$C93</f>
        <v>90</v>
      </c>
      <c r="P93">
        <f>'3月'!$D93*'3月'!$C93</f>
        <v>4410</v>
      </c>
      <c r="Q93">
        <f>'3月'!$E93*'3月'!$C93</f>
        <v>9540</v>
      </c>
      <c r="R93">
        <f>'3月'!$F93*'3月'!$C93</f>
        <v>13950</v>
      </c>
    </row>
    <row r="94" spans="1:18">
      <c r="A94" s="26" t="str">
        <f t="shared" si="6"/>
        <v>2001/3末</v>
      </c>
      <c r="B94" s="26" t="str">
        <f t="shared" si="6"/>
        <v>平成13/3末</v>
      </c>
      <c r="C94" s="43">
        <v>91</v>
      </c>
      <c r="D94" s="43">
        <v>33</v>
      </c>
      <c r="E94" s="43">
        <v>116</v>
      </c>
      <c r="F94" s="43">
        <v>149</v>
      </c>
      <c r="G94" s="30" t="s">
        <v>16</v>
      </c>
      <c r="O94" s="17">
        <f>'3月'!$C94</f>
        <v>91</v>
      </c>
      <c r="P94">
        <f>'3月'!$D94*'3月'!$C94</f>
        <v>3003</v>
      </c>
      <c r="Q94">
        <f>'3月'!$E94*'3月'!$C94</f>
        <v>10556</v>
      </c>
      <c r="R94">
        <f>'3月'!$F94*'3月'!$C94</f>
        <v>13559</v>
      </c>
    </row>
    <row r="95" spans="1:18">
      <c r="A95" s="26" t="str">
        <f t="shared" si="6"/>
        <v>2001/3末</v>
      </c>
      <c r="B95" s="26" t="str">
        <f t="shared" si="6"/>
        <v>平成13/3末</v>
      </c>
      <c r="C95" s="43">
        <v>92</v>
      </c>
      <c r="D95" s="43">
        <v>26</v>
      </c>
      <c r="E95" s="43">
        <v>75</v>
      </c>
      <c r="F95" s="43">
        <v>101</v>
      </c>
      <c r="G95" s="30" t="s">
        <v>16</v>
      </c>
      <c r="O95" s="17">
        <f>'3月'!$C95</f>
        <v>92</v>
      </c>
      <c r="P95">
        <f>'3月'!$D95*'3月'!$C95</f>
        <v>2392</v>
      </c>
      <c r="Q95">
        <f>'3月'!$E95*'3月'!$C95</f>
        <v>6900</v>
      </c>
      <c r="R95">
        <f>'3月'!$F95*'3月'!$C95</f>
        <v>9292</v>
      </c>
    </row>
    <row r="96" spans="1:18">
      <c r="A96" s="26" t="str">
        <f t="shared" si="6"/>
        <v>2001/3末</v>
      </c>
      <c r="B96" s="26" t="str">
        <f t="shared" si="6"/>
        <v>平成13/3末</v>
      </c>
      <c r="C96" s="43">
        <v>93</v>
      </c>
      <c r="D96" s="43">
        <v>13</v>
      </c>
      <c r="E96" s="43">
        <v>63</v>
      </c>
      <c r="F96" s="43">
        <v>76</v>
      </c>
      <c r="G96" s="30" t="s">
        <v>16</v>
      </c>
      <c r="O96" s="17">
        <f>'3月'!$C96</f>
        <v>93</v>
      </c>
      <c r="P96">
        <f>'3月'!$D96*'3月'!$C96</f>
        <v>1209</v>
      </c>
      <c r="Q96">
        <f>'3月'!$E96*'3月'!$C96</f>
        <v>5859</v>
      </c>
      <c r="R96">
        <f>'3月'!$F96*'3月'!$C96</f>
        <v>7068</v>
      </c>
    </row>
    <row r="97" spans="1:18">
      <c r="A97" s="26" t="str">
        <f t="shared" si="6"/>
        <v>2001/3末</v>
      </c>
      <c r="B97" s="26" t="str">
        <f t="shared" si="6"/>
        <v>平成13/3末</v>
      </c>
      <c r="C97" s="43">
        <v>94</v>
      </c>
      <c r="D97" s="43">
        <v>8</v>
      </c>
      <c r="E97" s="43">
        <v>52</v>
      </c>
      <c r="F97" s="43">
        <v>60</v>
      </c>
      <c r="G97" s="30" t="s">
        <v>16</v>
      </c>
      <c r="O97" s="17">
        <f>'3月'!$C97</f>
        <v>94</v>
      </c>
      <c r="P97">
        <f>'3月'!$D97*'3月'!$C97</f>
        <v>752</v>
      </c>
      <c r="Q97">
        <f>'3月'!$E97*'3月'!$C97</f>
        <v>4888</v>
      </c>
      <c r="R97">
        <f>'3月'!$F97*'3月'!$C97</f>
        <v>5640</v>
      </c>
    </row>
    <row r="98" spans="1:18">
      <c r="A98" s="26" t="str">
        <f t="shared" si="6"/>
        <v>2001/3末</v>
      </c>
      <c r="B98" s="26" t="str">
        <f t="shared" si="6"/>
        <v>平成13/3末</v>
      </c>
      <c r="C98" s="43">
        <v>95</v>
      </c>
      <c r="D98" s="43">
        <v>10</v>
      </c>
      <c r="E98" s="43">
        <v>21</v>
      </c>
      <c r="F98" s="43">
        <v>31</v>
      </c>
      <c r="G98" s="30" t="s">
        <v>16</v>
      </c>
      <c r="O98" s="17">
        <f>'3月'!$C98</f>
        <v>95</v>
      </c>
      <c r="P98">
        <f>'3月'!$D98*'3月'!$C98</f>
        <v>950</v>
      </c>
      <c r="Q98">
        <f>'3月'!$E98*'3月'!$C98</f>
        <v>1995</v>
      </c>
      <c r="R98">
        <f>'3月'!$F98*'3月'!$C98</f>
        <v>2945</v>
      </c>
    </row>
    <row r="99" spans="1:18">
      <c r="A99" s="26" t="str">
        <f t="shared" si="6"/>
        <v>2001/3末</v>
      </c>
      <c r="B99" s="26" t="str">
        <f t="shared" si="6"/>
        <v>平成13/3末</v>
      </c>
      <c r="C99" s="43">
        <v>96</v>
      </c>
      <c r="D99" s="43">
        <v>5</v>
      </c>
      <c r="E99" s="43">
        <v>21</v>
      </c>
      <c r="F99" s="43">
        <v>26</v>
      </c>
      <c r="G99" s="30" t="s">
        <v>16</v>
      </c>
      <c r="O99" s="17">
        <f>'3月'!$C99</f>
        <v>96</v>
      </c>
      <c r="P99">
        <f>'3月'!$D99*'3月'!$C99</f>
        <v>480</v>
      </c>
      <c r="Q99">
        <f>'3月'!$E99*'3月'!$C99</f>
        <v>2016</v>
      </c>
      <c r="R99">
        <f>'3月'!$F99*'3月'!$C99</f>
        <v>2496</v>
      </c>
    </row>
    <row r="100" spans="1:18">
      <c r="A100" s="26" t="str">
        <f t="shared" si="6"/>
        <v>2001/3末</v>
      </c>
      <c r="B100" s="26" t="str">
        <f t="shared" si="6"/>
        <v>平成13/3末</v>
      </c>
      <c r="C100" s="43">
        <v>97</v>
      </c>
      <c r="D100" s="43">
        <v>1</v>
      </c>
      <c r="E100" s="43">
        <v>14</v>
      </c>
      <c r="F100" s="43">
        <v>15</v>
      </c>
      <c r="G100" s="30" t="s">
        <v>16</v>
      </c>
      <c r="O100" s="17">
        <f>'3月'!$C100</f>
        <v>97</v>
      </c>
      <c r="P100">
        <f>'3月'!$D100*'3月'!$C100</f>
        <v>97</v>
      </c>
      <c r="Q100">
        <f>'3月'!$E100*'3月'!$C100</f>
        <v>1358</v>
      </c>
      <c r="R100">
        <f>'3月'!$F100*'3月'!$C100</f>
        <v>1455</v>
      </c>
    </row>
    <row r="101" spans="1:18">
      <c r="A101" s="26" t="str">
        <f t="shared" ref="A101:B108" si="7">A100</f>
        <v>2001/3末</v>
      </c>
      <c r="B101" s="26" t="str">
        <f t="shared" si="7"/>
        <v>平成13/3末</v>
      </c>
      <c r="C101" s="43">
        <v>98</v>
      </c>
      <c r="D101" s="43">
        <v>2</v>
      </c>
      <c r="E101" s="43">
        <v>11</v>
      </c>
      <c r="F101" s="43">
        <v>13</v>
      </c>
      <c r="G101" s="30" t="s">
        <v>16</v>
      </c>
      <c r="O101" s="17">
        <f>'3月'!$C101</f>
        <v>98</v>
      </c>
      <c r="P101">
        <f>'3月'!$D101*'3月'!$C101</f>
        <v>196</v>
      </c>
      <c r="Q101">
        <f>'3月'!$E101*'3月'!$C101</f>
        <v>1078</v>
      </c>
      <c r="R101">
        <f>'3月'!$F101*'3月'!$C101</f>
        <v>1274</v>
      </c>
    </row>
    <row r="102" spans="1:18">
      <c r="A102" s="26" t="str">
        <f t="shared" si="7"/>
        <v>2001/3末</v>
      </c>
      <c r="B102" s="26" t="str">
        <f t="shared" si="7"/>
        <v>平成13/3末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198</v>
      </c>
      <c r="R102">
        <f>'3月'!$F102*'3月'!$C102</f>
        <v>198</v>
      </c>
    </row>
    <row r="103" spans="1:18">
      <c r="A103" s="26" t="str">
        <f t="shared" si="7"/>
        <v>2001/3末</v>
      </c>
      <c r="B103" s="26" t="str">
        <f t="shared" si="7"/>
        <v>平成13/3末</v>
      </c>
      <c r="C103" s="43">
        <v>100</v>
      </c>
      <c r="D103" s="43">
        <v>2</v>
      </c>
      <c r="E103" s="43">
        <v>4</v>
      </c>
      <c r="F103" s="43">
        <v>6</v>
      </c>
      <c r="G103" s="30" t="s">
        <v>16</v>
      </c>
      <c r="O103" s="17">
        <f>'3月'!$C103</f>
        <v>100</v>
      </c>
      <c r="P103">
        <f>'3月'!$D103*'3月'!$C103</f>
        <v>200</v>
      </c>
      <c r="Q103">
        <f>'3月'!$E103*'3月'!$C103</f>
        <v>400</v>
      </c>
      <c r="R103">
        <f>'3月'!$F103*'3月'!$C103</f>
        <v>600</v>
      </c>
    </row>
    <row r="104" spans="1:18">
      <c r="A104" s="26" t="str">
        <f t="shared" si="7"/>
        <v>2001/3末</v>
      </c>
      <c r="B104" s="26" t="str">
        <f t="shared" si="7"/>
        <v>平成13/3末</v>
      </c>
      <c r="C104" s="43">
        <v>101</v>
      </c>
      <c r="D104" s="43">
        <v>0</v>
      </c>
      <c r="E104" s="43">
        <v>4</v>
      </c>
      <c r="F104" s="43">
        <v>4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404</v>
      </c>
      <c r="R104">
        <f>'3月'!$F104*'3月'!$C104</f>
        <v>404</v>
      </c>
    </row>
    <row r="105" spans="1:18">
      <c r="A105" s="26" t="str">
        <f t="shared" si="7"/>
        <v>2001/3末</v>
      </c>
      <c r="B105" s="26" t="str">
        <f t="shared" si="7"/>
        <v>平成13/3末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'3月'!$C105</f>
        <v>102</v>
      </c>
      <c r="P105">
        <f>'3月'!$D105*'3月'!$C105</f>
        <v>204</v>
      </c>
      <c r="Q105">
        <f>'3月'!$E105*'3月'!$C105</f>
        <v>102</v>
      </c>
      <c r="R105">
        <f>'3月'!$F105*'3月'!$C105</f>
        <v>306</v>
      </c>
    </row>
    <row r="106" spans="1:18">
      <c r="A106" s="26" t="str">
        <f t="shared" si="7"/>
        <v>2001/3末</v>
      </c>
      <c r="B106" s="26" t="str">
        <f t="shared" si="7"/>
        <v>平成13/3末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2001/3末</v>
      </c>
      <c r="B107" s="26" t="str">
        <f t="shared" si="7"/>
        <v>平成13/3末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2001/3末</v>
      </c>
      <c r="B108" s="26" t="str">
        <f t="shared" si="7"/>
        <v>平成13/3末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1768260</v>
      </c>
      <c r="Q109" s="11">
        <f t="shared" ref="Q109:R109" si="8">SUM(Q3:Q108)</f>
        <v>1991516</v>
      </c>
      <c r="R109" s="11">
        <f t="shared" si="8"/>
        <v>3759723</v>
      </c>
    </row>
  </sheetData>
  <sheetProtection algorithmName="SHA-512" hashValue="C8F+JWcfo12E8r9NkfJ1xumLsktmB1nxG+JmXXyVFp9Pa/hlWW8tFQTbsu3gBuUa309NWQRFLXaPDL1ioBJPKA==" saltValue="hypG4pyUCvWw8QbSAHcUy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83</v>
      </c>
      <c r="C2" s="14" t="s">
        <v>5</v>
      </c>
      <c r="D2" s="15">
        <f>SUM(D3:D108)</f>
        <v>42779</v>
      </c>
      <c r="E2" s="15">
        <f>SUM(E3:E108)</f>
        <v>44032</v>
      </c>
      <c r="F2" s="15">
        <f>SUM(F3:F108)</f>
        <v>86811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1771999</v>
      </c>
      <c r="Q2" s="19">
        <f t="shared" si="0"/>
        <v>1994415</v>
      </c>
      <c r="R2" s="19">
        <f t="shared" si="0"/>
        <v>3766370</v>
      </c>
    </row>
    <row r="3" spans="1:18">
      <c r="A3" s="25" t="str">
        <f>A2</f>
        <v>2001/4末</v>
      </c>
      <c r="B3" s="25" t="str">
        <f>B2</f>
        <v>平成13/4末</v>
      </c>
      <c r="C3" s="42">
        <v>0</v>
      </c>
      <c r="D3" s="42">
        <v>379</v>
      </c>
      <c r="E3" s="42">
        <v>335</v>
      </c>
      <c r="F3" s="42">
        <v>714</v>
      </c>
      <c r="G3" s="27" t="s">
        <v>14</v>
      </c>
      <c r="J3" s="31" t="s">
        <v>5</v>
      </c>
      <c r="K3" s="12">
        <f>SUM($K$4:$K$6)</f>
        <v>42779</v>
      </c>
      <c r="L3" s="12">
        <f>SUM($L$4:$L$6)</f>
        <v>44032</v>
      </c>
      <c r="M3" s="34">
        <f>SUM($M$4:$M$6)</f>
        <v>86811</v>
      </c>
      <c r="N3" s="10"/>
      <c r="O3" s="20">
        <f>'4月'!$C3</f>
        <v>0</v>
      </c>
      <c r="P3">
        <f>'4月'!$D3</f>
        <v>379</v>
      </c>
      <c r="Q3">
        <f>'4月'!$D3</f>
        <v>379</v>
      </c>
      <c r="R3">
        <f>'4月'!$F3</f>
        <v>714</v>
      </c>
    </row>
    <row r="4" spans="1:18">
      <c r="A4" s="26" t="str">
        <f>A3</f>
        <v>2001/4末</v>
      </c>
      <c r="B4" s="26" t="str">
        <f>B3</f>
        <v>平成13/4末</v>
      </c>
      <c r="C4" s="43">
        <v>1</v>
      </c>
      <c r="D4" s="43">
        <v>410</v>
      </c>
      <c r="E4" s="43">
        <v>359</v>
      </c>
      <c r="F4" s="43">
        <v>769</v>
      </c>
      <c r="G4" s="28" t="s">
        <v>14</v>
      </c>
      <c r="J4" s="32" t="s">
        <v>14</v>
      </c>
      <c r="K4" s="13">
        <f>SUMIF('4月'!$G$2:$G$108,$J4,'4月'!$D$2:$D$108)</f>
        <v>6525</v>
      </c>
      <c r="L4" s="13">
        <f>SUMIF('4月'!$G$2:$G$108,$J4,'4月'!$E$2:$E$108)</f>
        <v>6123</v>
      </c>
      <c r="M4" s="35">
        <f>SUMIF('4月'!$G$2:$G$108,$J4,'4月'!$F$2:$F$108)</f>
        <v>12648</v>
      </c>
      <c r="O4" s="17">
        <f>'4月'!$C4</f>
        <v>1</v>
      </c>
      <c r="P4">
        <f>'4月'!$D4*'4月'!$C4</f>
        <v>410</v>
      </c>
      <c r="Q4">
        <f>'4月'!$E4*'4月'!$C4</f>
        <v>359</v>
      </c>
      <c r="R4">
        <f>'4月'!$F4*'4月'!$C4</f>
        <v>769</v>
      </c>
    </row>
    <row r="5" spans="1:18">
      <c r="A5" s="26" t="str">
        <f t="shared" ref="A5:B20" si="1">A4</f>
        <v>2001/4末</v>
      </c>
      <c r="B5" s="26" t="str">
        <f t="shared" si="1"/>
        <v>平成13/4末</v>
      </c>
      <c r="C5" s="43">
        <v>2</v>
      </c>
      <c r="D5" s="43">
        <v>378</v>
      </c>
      <c r="E5" s="43">
        <v>374</v>
      </c>
      <c r="F5" s="43">
        <v>752</v>
      </c>
      <c r="G5" s="28" t="s">
        <v>14</v>
      </c>
      <c r="J5" s="33" t="s">
        <v>15</v>
      </c>
      <c r="K5" s="13">
        <f>SUMIF('4月'!$G$2:$G$108,$J5,'4月'!$D$2:$D$108)</f>
        <v>28188</v>
      </c>
      <c r="L5" s="13">
        <f>SUMIF('4月'!$G$2:$G$108,$J5,'4月'!$E$2:$E$108)</f>
        <v>26292</v>
      </c>
      <c r="M5" s="35">
        <f>SUMIF('4月'!$G$2:$G$108,$J5,'4月'!$F$2:$F$108)</f>
        <v>54480</v>
      </c>
      <c r="O5" s="17">
        <f>'4月'!$C5</f>
        <v>2</v>
      </c>
      <c r="P5">
        <f>'4月'!$D5*'4月'!$C5</f>
        <v>756</v>
      </c>
      <c r="Q5">
        <f>'4月'!$E5*'4月'!$C5</f>
        <v>748</v>
      </c>
      <c r="R5">
        <f>'4月'!$F5*'4月'!$C5</f>
        <v>1504</v>
      </c>
    </row>
    <row r="6" spans="1:18">
      <c r="A6" s="26" t="str">
        <f t="shared" si="1"/>
        <v>2001/4末</v>
      </c>
      <c r="B6" s="26" t="str">
        <f t="shared" si="1"/>
        <v>平成13/4末</v>
      </c>
      <c r="C6" s="43">
        <v>3</v>
      </c>
      <c r="D6" s="43">
        <v>415</v>
      </c>
      <c r="E6" s="43">
        <v>403</v>
      </c>
      <c r="F6" s="43">
        <v>818</v>
      </c>
      <c r="G6" s="28" t="s">
        <v>14</v>
      </c>
      <c r="J6" s="33" t="s">
        <v>16</v>
      </c>
      <c r="K6" s="13">
        <f>SUMIF('4月'!$G$2:$G$108,$J6,'4月'!$D$2:$D$108)</f>
        <v>8066</v>
      </c>
      <c r="L6" s="13">
        <f>SUMIF('4月'!$G$2:$G$108,$J6,'4月'!$E$2:$E$108)</f>
        <v>11617</v>
      </c>
      <c r="M6" s="35">
        <f>SUMIF('4月'!$G$2:$G$108,$J6,'4月'!$F$2:$F$108)</f>
        <v>19683</v>
      </c>
      <c r="O6" s="17">
        <f>'4月'!$C6</f>
        <v>3</v>
      </c>
      <c r="P6">
        <f>'4月'!$D6*'4月'!$C6</f>
        <v>1245</v>
      </c>
      <c r="Q6">
        <f>'4月'!$E6*'4月'!$C6</f>
        <v>1209</v>
      </c>
      <c r="R6">
        <f>'4月'!$F6*'4月'!$C6</f>
        <v>2454</v>
      </c>
    </row>
    <row r="7" spans="1:18">
      <c r="A7" s="26" t="str">
        <f t="shared" si="1"/>
        <v>2001/4末</v>
      </c>
      <c r="B7" s="26" t="str">
        <f t="shared" si="1"/>
        <v>平成13/4末</v>
      </c>
      <c r="C7" s="43">
        <v>4</v>
      </c>
      <c r="D7" s="43">
        <v>422</v>
      </c>
      <c r="E7" s="43">
        <v>357</v>
      </c>
      <c r="F7" s="43">
        <v>779</v>
      </c>
      <c r="G7" s="28" t="s">
        <v>14</v>
      </c>
      <c r="J7" s="39" t="s">
        <v>21</v>
      </c>
      <c r="K7" s="40">
        <f>IFERROR($P$2/$K$3,"")</f>
        <v>41.422169756188786</v>
      </c>
      <c r="L7" s="40">
        <f>IFERROR($Q$2/$L$3,"")</f>
        <v>45.294672056686046</v>
      </c>
      <c r="M7" s="41">
        <f>IFERROR($R$2/$M$3,"")</f>
        <v>43.3858612387831</v>
      </c>
      <c r="O7" s="17">
        <f>'4月'!$C7</f>
        <v>4</v>
      </c>
      <c r="P7">
        <f>'4月'!$D7*'4月'!$C7</f>
        <v>1688</v>
      </c>
      <c r="Q7">
        <f>'4月'!$E7*'4月'!$C7</f>
        <v>1428</v>
      </c>
      <c r="R7">
        <f>'4月'!$F7*'4月'!$C7</f>
        <v>3116</v>
      </c>
    </row>
    <row r="8" spans="1:18">
      <c r="A8" s="26" t="str">
        <f t="shared" si="1"/>
        <v>2001/4末</v>
      </c>
      <c r="B8" s="26" t="str">
        <f t="shared" si="1"/>
        <v>平成13/4末</v>
      </c>
      <c r="C8" s="43">
        <v>5</v>
      </c>
      <c r="D8" s="43">
        <v>432</v>
      </c>
      <c r="E8" s="43">
        <v>397</v>
      </c>
      <c r="F8" s="43">
        <v>829</v>
      </c>
      <c r="G8" s="28" t="s">
        <v>14</v>
      </c>
      <c r="O8" s="17">
        <f>'4月'!$C8</f>
        <v>5</v>
      </c>
      <c r="P8">
        <f>'4月'!$D8*'4月'!$C8</f>
        <v>2160</v>
      </c>
      <c r="Q8">
        <f>'4月'!$E8*'4月'!$C8</f>
        <v>1985</v>
      </c>
      <c r="R8">
        <f>'4月'!$F8*'4月'!$C8</f>
        <v>4145</v>
      </c>
    </row>
    <row r="9" spans="1:18">
      <c r="A9" s="26" t="str">
        <f t="shared" si="1"/>
        <v>2001/4末</v>
      </c>
      <c r="B9" s="26" t="str">
        <f t="shared" si="1"/>
        <v>平成13/4末</v>
      </c>
      <c r="C9" s="43">
        <v>6</v>
      </c>
      <c r="D9" s="43">
        <v>433</v>
      </c>
      <c r="E9" s="43">
        <v>431</v>
      </c>
      <c r="F9" s="43">
        <v>864</v>
      </c>
      <c r="G9" s="28" t="s">
        <v>14</v>
      </c>
      <c r="O9" s="17">
        <f>'4月'!$C9</f>
        <v>6</v>
      </c>
      <c r="P9">
        <f>'4月'!$D9*'4月'!$C9</f>
        <v>2598</v>
      </c>
      <c r="Q9">
        <f>'4月'!$E9*'4月'!$C9</f>
        <v>2586</v>
      </c>
      <c r="R9">
        <f>'4月'!$F9*'4月'!$C9</f>
        <v>5184</v>
      </c>
    </row>
    <row r="10" spans="1:18">
      <c r="A10" s="26" t="str">
        <f t="shared" si="1"/>
        <v>2001/4末</v>
      </c>
      <c r="B10" s="26" t="str">
        <f t="shared" si="1"/>
        <v>平成13/4末</v>
      </c>
      <c r="C10" s="43">
        <v>7</v>
      </c>
      <c r="D10" s="43">
        <v>446</v>
      </c>
      <c r="E10" s="43">
        <v>407</v>
      </c>
      <c r="F10" s="43">
        <v>853</v>
      </c>
      <c r="G10" s="28" t="s">
        <v>14</v>
      </c>
      <c r="O10" s="17">
        <f>'4月'!$C10</f>
        <v>7</v>
      </c>
      <c r="P10">
        <f>'4月'!$D10*'4月'!$C10</f>
        <v>3122</v>
      </c>
      <c r="Q10">
        <f>'4月'!$E10*'4月'!$C10</f>
        <v>2849</v>
      </c>
      <c r="R10">
        <f>'4月'!$F10*'4月'!$C10</f>
        <v>5971</v>
      </c>
    </row>
    <row r="11" spans="1:18">
      <c r="A11" s="26" t="str">
        <f t="shared" si="1"/>
        <v>2001/4末</v>
      </c>
      <c r="B11" s="26" t="str">
        <f t="shared" si="1"/>
        <v>平成13/4末</v>
      </c>
      <c r="C11" s="43">
        <v>8</v>
      </c>
      <c r="D11" s="43">
        <v>404</v>
      </c>
      <c r="E11" s="43">
        <v>408</v>
      </c>
      <c r="F11" s="43">
        <v>812</v>
      </c>
      <c r="G11" s="28" t="s">
        <v>14</v>
      </c>
      <c r="O11" s="17">
        <f>'4月'!$C11</f>
        <v>8</v>
      </c>
      <c r="P11">
        <f>'4月'!$D11*'4月'!$C11</f>
        <v>3232</v>
      </c>
      <c r="Q11">
        <f>'4月'!$E11*'4月'!$C11</f>
        <v>3264</v>
      </c>
      <c r="R11">
        <f>'4月'!$F11*'4月'!$C11</f>
        <v>6496</v>
      </c>
    </row>
    <row r="12" spans="1:18">
      <c r="A12" s="26" t="str">
        <f t="shared" si="1"/>
        <v>2001/4末</v>
      </c>
      <c r="B12" s="26" t="str">
        <f t="shared" si="1"/>
        <v>平成13/4末</v>
      </c>
      <c r="C12" s="43">
        <v>9</v>
      </c>
      <c r="D12" s="43">
        <v>436</v>
      </c>
      <c r="E12" s="43">
        <v>422</v>
      </c>
      <c r="F12" s="43">
        <v>858</v>
      </c>
      <c r="G12" s="28" t="s">
        <v>14</v>
      </c>
      <c r="O12" s="17">
        <f>'4月'!$C12</f>
        <v>9</v>
      </c>
      <c r="P12">
        <f>'4月'!$D12*'4月'!$C12</f>
        <v>3924</v>
      </c>
      <c r="Q12">
        <f>'4月'!$E12*'4月'!$C12</f>
        <v>3798</v>
      </c>
      <c r="R12">
        <f>'4月'!$F12*'4月'!$C12</f>
        <v>7722</v>
      </c>
    </row>
    <row r="13" spans="1:18">
      <c r="A13" s="26" t="str">
        <f t="shared" si="1"/>
        <v>2001/4末</v>
      </c>
      <c r="B13" s="26" t="str">
        <f t="shared" si="1"/>
        <v>平成13/4末</v>
      </c>
      <c r="C13" s="43">
        <v>10</v>
      </c>
      <c r="D13" s="43">
        <v>455</v>
      </c>
      <c r="E13" s="43">
        <v>417</v>
      </c>
      <c r="F13" s="43">
        <v>872</v>
      </c>
      <c r="G13" s="28" t="s">
        <v>14</v>
      </c>
      <c r="O13" s="17">
        <f>'4月'!$C13</f>
        <v>10</v>
      </c>
      <c r="P13">
        <f>'4月'!$D13*'4月'!$C13</f>
        <v>4550</v>
      </c>
      <c r="Q13">
        <f>'4月'!$E13*'4月'!$C13</f>
        <v>4170</v>
      </c>
      <c r="R13">
        <f>'4月'!$F13*'4月'!$C13</f>
        <v>8720</v>
      </c>
    </row>
    <row r="14" spans="1:18">
      <c r="A14" s="26" t="str">
        <f t="shared" si="1"/>
        <v>2001/4末</v>
      </c>
      <c r="B14" s="26" t="str">
        <f t="shared" si="1"/>
        <v>平成13/4末</v>
      </c>
      <c r="C14" s="43">
        <v>11</v>
      </c>
      <c r="D14" s="43">
        <v>453</v>
      </c>
      <c r="E14" s="43">
        <v>428</v>
      </c>
      <c r="F14" s="43">
        <v>881</v>
      </c>
      <c r="G14" s="28" t="s">
        <v>14</v>
      </c>
      <c r="O14" s="17">
        <f>'4月'!$C14</f>
        <v>11</v>
      </c>
      <c r="P14">
        <f>'4月'!$D14*'4月'!$C14</f>
        <v>4983</v>
      </c>
      <c r="Q14">
        <f>'4月'!$E14*'4月'!$C14</f>
        <v>4708</v>
      </c>
      <c r="R14">
        <f>'4月'!$F14*'4月'!$C14</f>
        <v>9691</v>
      </c>
    </row>
    <row r="15" spans="1:18">
      <c r="A15" s="26" t="str">
        <f t="shared" si="1"/>
        <v>2001/4末</v>
      </c>
      <c r="B15" s="26" t="str">
        <f t="shared" si="1"/>
        <v>平成13/4末</v>
      </c>
      <c r="C15" s="43">
        <v>12</v>
      </c>
      <c r="D15" s="43">
        <v>468</v>
      </c>
      <c r="E15" s="43">
        <v>454</v>
      </c>
      <c r="F15" s="43">
        <v>922</v>
      </c>
      <c r="G15" s="28" t="s">
        <v>14</v>
      </c>
      <c r="J15" s="46" t="s">
        <v>50</v>
      </c>
      <c r="K15" s="46"/>
      <c r="L15" s="46"/>
      <c r="M15" s="46" t="str">
        <f>A2</f>
        <v>2001/4末</v>
      </c>
      <c r="O15" s="17">
        <f>'4月'!$C15</f>
        <v>12</v>
      </c>
      <c r="P15">
        <f>'4月'!$D15*'4月'!$C15</f>
        <v>5616</v>
      </c>
      <c r="Q15">
        <f>'4月'!$E15*'4月'!$C15</f>
        <v>5448</v>
      </c>
      <c r="R15">
        <f>'4月'!$F15*'4月'!$C15</f>
        <v>11064</v>
      </c>
    </row>
    <row r="16" spans="1:18">
      <c r="A16" s="26" t="str">
        <f t="shared" si="1"/>
        <v>2001/4末</v>
      </c>
      <c r="B16" s="26" t="str">
        <f t="shared" si="1"/>
        <v>平成13/4末</v>
      </c>
      <c r="C16" s="43">
        <v>13</v>
      </c>
      <c r="D16" s="43">
        <v>511</v>
      </c>
      <c r="E16" s="43">
        <v>431</v>
      </c>
      <c r="F16" s="43">
        <v>942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6643</v>
      </c>
      <c r="Q16">
        <f>'4月'!$E16*'4月'!$C16</f>
        <v>5603</v>
      </c>
      <c r="R16">
        <f>'4月'!$F16*'4月'!$C16</f>
        <v>12246</v>
      </c>
    </row>
    <row r="17" spans="1:18">
      <c r="A17" s="26" t="str">
        <f t="shared" si="1"/>
        <v>2001/4末</v>
      </c>
      <c r="B17" s="26" t="str">
        <f t="shared" si="1"/>
        <v>平成13/4末</v>
      </c>
      <c r="C17" s="43">
        <v>14</v>
      </c>
      <c r="D17" s="43">
        <v>483</v>
      </c>
      <c r="E17" s="43">
        <v>500</v>
      </c>
      <c r="F17" s="43">
        <v>983</v>
      </c>
      <c r="G17" s="28" t="s">
        <v>14</v>
      </c>
      <c r="J17" s="47" t="s">
        <v>5</v>
      </c>
      <c r="K17" s="48">
        <f>SUM($K$18:$K$39)</f>
        <v>42779</v>
      </c>
      <c r="L17" s="48">
        <f>SUM($L$18:$L$39)</f>
        <v>44032</v>
      </c>
      <c r="M17" s="48">
        <f>SUM($M$18:$M$39)</f>
        <v>86811</v>
      </c>
      <c r="O17" s="21">
        <f>'4月'!$C17</f>
        <v>14</v>
      </c>
      <c r="P17" s="22">
        <f>'4月'!$D17*'4月'!$C17</f>
        <v>6762</v>
      </c>
      <c r="Q17" s="22">
        <f>'4月'!$E17*'4月'!$C17</f>
        <v>7000</v>
      </c>
      <c r="R17" s="22">
        <f>'4月'!$F17*'4月'!$C17</f>
        <v>13762</v>
      </c>
    </row>
    <row r="18" spans="1:18">
      <c r="A18" s="25" t="str">
        <f t="shared" si="1"/>
        <v>2001/4末</v>
      </c>
      <c r="B18" s="25" t="str">
        <f t="shared" si="1"/>
        <v>平成13/4末</v>
      </c>
      <c r="C18" s="42">
        <v>15</v>
      </c>
      <c r="D18" s="42">
        <v>516</v>
      </c>
      <c r="E18" s="42">
        <v>508</v>
      </c>
      <c r="F18" s="42">
        <v>1024</v>
      </c>
      <c r="G18" s="29" t="s">
        <v>15</v>
      </c>
      <c r="J18" s="46" t="s">
        <v>27</v>
      </c>
      <c r="K18" s="49">
        <f>SUM($D$3:$D$7)</f>
        <v>2004</v>
      </c>
      <c r="L18" s="49">
        <f>SUM($E$3:$E$7)</f>
        <v>1828</v>
      </c>
      <c r="M18" s="49">
        <f>SUM($F$3:$F$7)</f>
        <v>3832</v>
      </c>
      <c r="O18" s="20">
        <f>'4月'!$C18</f>
        <v>15</v>
      </c>
      <c r="P18">
        <f>'4月'!$D18*'4月'!$C18</f>
        <v>7740</v>
      </c>
      <c r="Q18">
        <f>'4月'!$E18*'4月'!$C18</f>
        <v>7620</v>
      </c>
      <c r="R18">
        <f>'4月'!$F18*'4月'!$C18</f>
        <v>15360</v>
      </c>
    </row>
    <row r="19" spans="1:18">
      <c r="A19" s="26" t="str">
        <f t="shared" si="1"/>
        <v>2001/4末</v>
      </c>
      <c r="B19" s="26" t="str">
        <f t="shared" si="1"/>
        <v>平成13/4末</v>
      </c>
      <c r="C19" s="43">
        <v>16</v>
      </c>
      <c r="D19" s="43">
        <v>566</v>
      </c>
      <c r="E19" s="43">
        <v>468</v>
      </c>
      <c r="F19" s="43">
        <v>1034</v>
      </c>
      <c r="G19" s="30" t="s">
        <v>15</v>
      </c>
      <c r="J19" s="46" t="s">
        <v>28</v>
      </c>
      <c r="K19" s="46">
        <f>SUM($D$8:$D$12)</f>
        <v>2151</v>
      </c>
      <c r="L19" s="46">
        <f>SUM($E$8:$E$12)</f>
        <v>2065</v>
      </c>
      <c r="M19" s="46">
        <f>SUM($F$8:$F$12)</f>
        <v>4216</v>
      </c>
      <c r="O19" s="17">
        <f>'4月'!$C19</f>
        <v>16</v>
      </c>
      <c r="P19">
        <f>'4月'!$D19*'4月'!$C19</f>
        <v>9056</v>
      </c>
      <c r="Q19">
        <f>'4月'!$E19*'4月'!$C19</f>
        <v>7488</v>
      </c>
      <c r="R19">
        <f>'4月'!$F19*'4月'!$C19</f>
        <v>16544</v>
      </c>
    </row>
    <row r="20" spans="1:18">
      <c r="A20" s="26" t="str">
        <f t="shared" si="1"/>
        <v>2001/4末</v>
      </c>
      <c r="B20" s="26" t="str">
        <f t="shared" si="1"/>
        <v>平成13/4末</v>
      </c>
      <c r="C20" s="43">
        <v>17</v>
      </c>
      <c r="D20" s="43">
        <v>520</v>
      </c>
      <c r="E20" s="43">
        <v>482</v>
      </c>
      <c r="F20" s="43">
        <v>1002</v>
      </c>
      <c r="G20" s="30" t="s">
        <v>15</v>
      </c>
      <c r="J20" s="46" t="s">
        <v>29</v>
      </c>
      <c r="K20" s="46">
        <f>SUM($D$13:$D$17)</f>
        <v>2370</v>
      </c>
      <c r="L20" s="46">
        <f>SUM($E$13:$E$17)</f>
        <v>2230</v>
      </c>
      <c r="M20" s="46">
        <f>SUM($F$13:$F$17)</f>
        <v>4600</v>
      </c>
      <c r="O20" s="17">
        <f>'4月'!$C20</f>
        <v>17</v>
      </c>
      <c r="P20">
        <f>'4月'!$D20*'4月'!$C20</f>
        <v>8840</v>
      </c>
      <c r="Q20">
        <f>'4月'!$E20*'4月'!$C20</f>
        <v>8194</v>
      </c>
      <c r="R20">
        <f>'4月'!$F20*'4月'!$C20</f>
        <v>17034</v>
      </c>
    </row>
    <row r="21" spans="1:18">
      <c r="A21" s="26" t="str">
        <f t="shared" ref="A21:B36" si="2">A20</f>
        <v>2001/4末</v>
      </c>
      <c r="B21" s="26" t="str">
        <f t="shared" si="2"/>
        <v>平成13/4末</v>
      </c>
      <c r="C21" s="43">
        <v>18</v>
      </c>
      <c r="D21" s="43">
        <v>482</v>
      </c>
      <c r="E21" s="43">
        <v>389</v>
      </c>
      <c r="F21" s="43">
        <v>871</v>
      </c>
      <c r="G21" s="30" t="s">
        <v>15</v>
      </c>
      <c r="J21" s="46" t="s">
        <v>30</v>
      </c>
      <c r="K21" s="46">
        <f>SUM($D$18:$D$22)</f>
        <v>2566</v>
      </c>
      <c r="L21" s="46">
        <f>SUM($E$18:$E$22)</f>
        <v>2263</v>
      </c>
      <c r="M21" s="46">
        <f>SUM($F$18:$F$22)</f>
        <v>4829</v>
      </c>
      <c r="O21" s="17">
        <f>'4月'!$C21</f>
        <v>18</v>
      </c>
      <c r="P21">
        <f>'4月'!$D21*'4月'!$C21</f>
        <v>8676</v>
      </c>
      <c r="Q21">
        <f>'4月'!$E21*'4月'!$C21</f>
        <v>7002</v>
      </c>
      <c r="R21">
        <f>'4月'!$F21*'4月'!$C21</f>
        <v>15678</v>
      </c>
    </row>
    <row r="22" spans="1:18">
      <c r="A22" s="26" t="str">
        <f t="shared" si="2"/>
        <v>2001/4末</v>
      </c>
      <c r="B22" s="26" t="str">
        <f t="shared" si="2"/>
        <v>平成13/4末</v>
      </c>
      <c r="C22" s="43">
        <v>19</v>
      </c>
      <c r="D22" s="43">
        <v>482</v>
      </c>
      <c r="E22" s="43">
        <v>416</v>
      </c>
      <c r="F22" s="43">
        <v>898</v>
      </c>
      <c r="G22" s="30" t="s">
        <v>15</v>
      </c>
      <c r="J22" s="46" t="s">
        <v>31</v>
      </c>
      <c r="K22" s="46">
        <f>SUM($D$23:$D$27)</f>
        <v>2509</v>
      </c>
      <c r="L22" s="46">
        <f>SUM($E$23:$E$27)</f>
        <v>2042</v>
      </c>
      <c r="M22" s="46">
        <f>SUM($F$23:$F$27)</f>
        <v>4551</v>
      </c>
      <c r="O22" s="17">
        <f>'4月'!$C22</f>
        <v>19</v>
      </c>
      <c r="P22">
        <f>'4月'!$D22*'4月'!$C22</f>
        <v>9158</v>
      </c>
      <c r="Q22">
        <f>'4月'!$E22*'4月'!$C22</f>
        <v>7904</v>
      </c>
      <c r="R22">
        <f>'4月'!$F22*'4月'!$C22</f>
        <v>17062</v>
      </c>
    </row>
    <row r="23" spans="1:18">
      <c r="A23" s="26" t="str">
        <f t="shared" si="2"/>
        <v>2001/4末</v>
      </c>
      <c r="B23" s="26" t="str">
        <f t="shared" si="2"/>
        <v>平成13/4末</v>
      </c>
      <c r="C23" s="43">
        <v>20</v>
      </c>
      <c r="D23" s="43">
        <v>496</v>
      </c>
      <c r="E23" s="43">
        <v>383</v>
      </c>
      <c r="F23" s="43">
        <v>879</v>
      </c>
      <c r="G23" s="30" t="s">
        <v>15</v>
      </c>
      <c r="J23" s="46" t="s">
        <v>32</v>
      </c>
      <c r="K23" s="46">
        <f>SUM($D$28:$D$32)</f>
        <v>2791</v>
      </c>
      <c r="L23" s="46">
        <f>SUM($E$28:$E$32)</f>
        <v>2645</v>
      </c>
      <c r="M23" s="46">
        <f>SUM($F$28:$F$32)</f>
        <v>5436</v>
      </c>
      <c r="O23" s="17">
        <f>'4月'!$C23</f>
        <v>20</v>
      </c>
      <c r="P23">
        <f>'4月'!$D23*'4月'!$C23</f>
        <v>9920</v>
      </c>
      <c r="Q23">
        <f>'4月'!$E23*'4月'!$C23</f>
        <v>7660</v>
      </c>
      <c r="R23">
        <f>'4月'!$F23*'4月'!$C23</f>
        <v>17580</v>
      </c>
    </row>
    <row r="24" spans="1:18">
      <c r="A24" s="26" t="str">
        <f t="shared" si="2"/>
        <v>2001/4末</v>
      </c>
      <c r="B24" s="26" t="str">
        <f t="shared" si="2"/>
        <v>平成13/4末</v>
      </c>
      <c r="C24" s="43">
        <v>21</v>
      </c>
      <c r="D24" s="43">
        <v>538</v>
      </c>
      <c r="E24" s="43">
        <v>401</v>
      </c>
      <c r="F24" s="43">
        <v>939</v>
      </c>
      <c r="G24" s="30" t="s">
        <v>15</v>
      </c>
      <c r="J24" s="46" t="s">
        <v>33</v>
      </c>
      <c r="K24" s="46">
        <f>SUM($D$33:$D$37)</f>
        <v>2759</v>
      </c>
      <c r="L24" s="46">
        <f>SUM($E$33:$E$37)</f>
        <v>2413</v>
      </c>
      <c r="M24" s="46">
        <f>SUM($F$33:$F$37)</f>
        <v>5172</v>
      </c>
      <c r="O24" s="17">
        <f>'4月'!$C24</f>
        <v>21</v>
      </c>
      <c r="P24">
        <f>'4月'!$D24*'4月'!$C24</f>
        <v>11298</v>
      </c>
      <c r="Q24">
        <f>'4月'!$E24*'4月'!$C24</f>
        <v>8421</v>
      </c>
      <c r="R24">
        <f>'4月'!$F24*'4月'!$C24</f>
        <v>19719</v>
      </c>
    </row>
    <row r="25" spans="1:18">
      <c r="A25" s="26" t="str">
        <f t="shared" si="2"/>
        <v>2001/4末</v>
      </c>
      <c r="B25" s="26" t="str">
        <f t="shared" si="2"/>
        <v>平成13/4末</v>
      </c>
      <c r="C25" s="43">
        <v>22</v>
      </c>
      <c r="D25" s="43">
        <v>455</v>
      </c>
      <c r="E25" s="43">
        <v>419</v>
      </c>
      <c r="F25" s="43">
        <v>874</v>
      </c>
      <c r="G25" s="30" t="s">
        <v>15</v>
      </c>
      <c r="J25" s="46" t="s">
        <v>34</v>
      </c>
      <c r="K25" s="46">
        <f>SUM($D$38:$D$42)</f>
        <v>2620</v>
      </c>
      <c r="L25" s="46">
        <f>SUM($E$38:$E$42)</f>
        <v>2498</v>
      </c>
      <c r="M25" s="46">
        <f>SUM($F$38:$F$42)</f>
        <v>5118</v>
      </c>
      <c r="O25" s="17">
        <f>'4月'!$C25</f>
        <v>22</v>
      </c>
      <c r="P25">
        <f>'4月'!$D25*'4月'!$C25</f>
        <v>10010</v>
      </c>
      <c r="Q25">
        <f>'4月'!$E25*'4月'!$C25</f>
        <v>9218</v>
      </c>
      <c r="R25">
        <f>'4月'!$F25*'4月'!$C25</f>
        <v>19228</v>
      </c>
    </row>
    <row r="26" spans="1:18">
      <c r="A26" s="26" t="str">
        <f t="shared" si="2"/>
        <v>2001/4末</v>
      </c>
      <c r="B26" s="26" t="str">
        <f t="shared" si="2"/>
        <v>平成13/4末</v>
      </c>
      <c r="C26" s="43">
        <v>23</v>
      </c>
      <c r="D26" s="43">
        <v>480</v>
      </c>
      <c r="E26" s="43">
        <v>415</v>
      </c>
      <c r="F26" s="43">
        <v>895</v>
      </c>
      <c r="G26" s="30" t="s">
        <v>15</v>
      </c>
      <c r="J26" s="46" t="s">
        <v>35</v>
      </c>
      <c r="K26" s="46">
        <f>SUM($D$43:$D$47)</f>
        <v>2903</v>
      </c>
      <c r="L26" s="46">
        <f>SUM($E$43:$E$47)</f>
        <v>2662</v>
      </c>
      <c r="M26" s="46">
        <f>SUM($F$43:$F$47)</f>
        <v>5565</v>
      </c>
      <c r="O26" s="17">
        <f>'4月'!$C26</f>
        <v>23</v>
      </c>
      <c r="P26">
        <f>'4月'!$D26*'4月'!$C26</f>
        <v>11040</v>
      </c>
      <c r="Q26">
        <f>'4月'!$E26*'4月'!$C26</f>
        <v>9545</v>
      </c>
      <c r="R26">
        <f>'4月'!$F26*'4月'!$C26</f>
        <v>20585</v>
      </c>
    </row>
    <row r="27" spans="1:18">
      <c r="A27" s="26" t="str">
        <f t="shared" si="2"/>
        <v>2001/4末</v>
      </c>
      <c r="B27" s="26" t="str">
        <f t="shared" si="2"/>
        <v>平成13/4末</v>
      </c>
      <c r="C27" s="43">
        <v>24</v>
      </c>
      <c r="D27" s="43">
        <v>540</v>
      </c>
      <c r="E27" s="43">
        <v>424</v>
      </c>
      <c r="F27" s="43">
        <v>964</v>
      </c>
      <c r="G27" s="30" t="s">
        <v>15</v>
      </c>
      <c r="J27" s="46" t="s">
        <v>36</v>
      </c>
      <c r="K27" s="46">
        <f>SUM($D$48:$D$52)</f>
        <v>3138</v>
      </c>
      <c r="L27" s="46">
        <f>SUM($E$48:$E$52)</f>
        <v>2946</v>
      </c>
      <c r="M27" s="46">
        <f>SUM($F$48:$F$52)</f>
        <v>6084</v>
      </c>
      <c r="O27" s="17">
        <f>'4月'!$C27</f>
        <v>24</v>
      </c>
      <c r="P27">
        <f>'4月'!$D27*'4月'!$C27</f>
        <v>12960</v>
      </c>
      <c r="Q27">
        <f>'4月'!$E27*'4月'!$C27</f>
        <v>10176</v>
      </c>
      <c r="R27">
        <f>'4月'!$F27*'4月'!$C27</f>
        <v>23136</v>
      </c>
    </row>
    <row r="28" spans="1:18">
      <c r="A28" s="26" t="str">
        <f t="shared" si="2"/>
        <v>2001/4末</v>
      </c>
      <c r="B28" s="26" t="str">
        <f t="shared" si="2"/>
        <v>平成13/4末</v>
      </c>
      <c r="C28" s="43">
        <v>25</v>
      </c>
      <c r="D28" s="43">
        <v>522</v>
      </c>
      <c r="E28" s="43">
        <v>505</v>
      </c>
      <c r="F28" s="43">
        <v>1027</v>
      </c>
      <c r="G28" s="30" t="s">
        <v>15</v>
      </c>
      <c r="J28" s="46" t="s">
        <v>37</v>
      </c>
      <c r="K28" s="46">
        <f>SUM($D$53:$D$57)</f>
        <v>3848</v>
      </c>
      <c r="L28" s="46">
        <f>SUM($E$53:$E$57)</f>
        <v>3524</v>
      </c>
      <c r="M28" s="46">
        <f>SUM($F$53:$F$57)</f>
        <v>7372</v>
      </c>
      <c r="O28" s="17">
        <f>'4月'!$C28</f>
        <v>25</v>
      </c>
      <c r="P28">
        <f>'4月'!$D28*'4月'!$C28</f>
        <v>13050</v>
      </c>
      <c r="Q28">
        <f>'4月'!$E28*'4月'!$C28</f>
        <v>12625</v>
      </c>
      <c r="R28">
        <f>'4月'!$F28*'4月'!$C28</f>
        <v>25675</v>
      </c>
    </row>
    <row r="29" spans="1:18">
      <c r="A29" s="26" t="str">
        <f t="shared" si="2"/>
        <v>2001/4末</v>
      </c>
      <c r="B29" s="26" t="str">
        <f t="shared" si="2"/>
        <v>平成13/4末</v>
      </c>
      <c r="C29" s="43">
        <v>26</v>
      </c>
      <c r="D29" s="43">
        <v>557</v>
      </c>
      <c r="E29" s="43">
        <v>538</v>
      </c>
      <c r="F29" s="43">
        <v>1095</v>
      </c>
      <c r="G29" s="30" t="s">
        <v>15</v>
      </c>
      <c r="J29" s="46" t="s">
        <v>38</v>
      </c>
      <c r="K29" s="46">
        <f>SUM($D$58:$D$62)</f>
        <v>2637</v>
      </c>
      <c r="L29" s="46">
        <f>SUM($E$58:$E$62)</f>
        <v>2619</v>
      </c>
      <c r="M29" s="46">
        <f>SUM($F$58:$F$62)</f>
        <v>5256</v>
      </c>
      <c r="O29" s="17">
        <f>'4月'!$C29</f>
        <v>26</v>
      </c>
      <c r="P29">
        <f>'4月'!$D29*'4月'!$C29</f>
        <v>14482</v>
      </c>
      <c r="Q29">
        <f>'4月'!$E29*'4月'!$C29</f>
        <v>13988</v>
      </c>
      <c r="R29">
        <f>'4月'!$F29*'4月'!$C29</f>
        <v>28470</v>
      </c>
    </row>
    <row r="30" spans="1:18">
      <c r="A30" s="26" t="str">
        <f t="shared" si="2"/>
        <v>2001/4末</v>
      </c>
      <c r="B30" s="26" t="str">
        <f t="shared" si="2"/>
        <v>平成13/4末</v>
      </c>
      <c r="C30" s="43">
        <v>27</v>
      </c>
      <c r="D30" s="43">
        <v>568</v>
      </c>
      <c r="E30" s="43">
        <v>542</v>
      </c>
      <c r="F30" s="43">
        <v>1110</v>
      </c>
      <c r="G30" s="30" t="s">
        <v>15</v>
      </c>
      <c r="J30" s="46" t="s">
        <v>39</v>
      </c>
      <c r="K30" s="46">
        <f>SUM($D$63:$D$67)</f>
        <v>2417</v>
      </c>
      <c r="L30" s="46">
        <f>SUM($E$63:$E$67)</f>
        <v>2680</v>
      </c>
      <c r="M30" s="46">
        <f>SUM($F$63:$F$67)</f>
        <v>5097</v>
      </c>
      <c r="O30" s="17">
        <f>'4月'!$C30</f>
        <v>27</v>
      </c>
      <c r="P30">
        <f>'4月'!$D30*'4月'!$C30</f>
        <v>15336</v>
      </c>
      <c r="Q30">
        <f>'4月'!$E30*'4月'!$C30</f>
        <v>14634</v>
      </c>
      <c r="R30">
        <f>'4月'!$F30*'4月'!$C30</f>
        <v>29970</v>
      </c>
    </row>
    <row r="31" spans="1:18">
      <c r="A31" s="26" t="str">
        <f t="shared" si="2"/>
        <v>2001/4末</v>
      </c>
      <c r="B31" s="26" t="str">
        <f t="shared" si="2"/>
        <v>平成13/4末</v>
      </c>
      <c r="C31" s="43">
        <v>28</v>
      </c>
      <c r="D31" s="43">
        <v>556</v>
      </c>
      <c r="E31" s="43">
        <v>517</v>
      </c>
      <c r="F31" s="43">
        <v>1073</v>
      </c>
      <c r="G31" s="30" t="s">
        <v>15</v>
      </c>
      <c r="J31" s="46" t="s">
        <v>40</v>
      </c>
      <c r="K31" s="46">
        <f>SUM($D$68:$D$72)</f>
        <v>2569</v>
      </c>
      <c r="L31" s="46">
        <f>SUM($E$68:$E$72)</f>
        <v>3033</v>
      </c>
      <c r="M31" s="46">
        <f>SUM($F$68:$F$72)</f>
        <v>5602</v>
      </c>
      <c r="O31" s="17">
        <f>'4月'!$C31</f>
        <v>28</v>
      </c>
      <c r="P31">
        <f>'4月'!$D31*'4月'!$C31</f>
        <v>15568</v>
      </c>
      <c r="Q31">
        <f>'4月'!$E31*'4月'!$C31</f>
        <v>14476</v>
      </c>
      <c r="R31">
        <f>'4月'!$F31*'4月'!$C31</f>
        <v>30044</v>
      </c>
    </row>
    <row r="32" spans="1:18">
      <c r="A32" s="26" t="str">
        <f t="shared" si="2"/>
        <v>2001/4末</v>
      </c>
      <c r="B32" s="26" t="str">
        <f t="shared" si="2"/>
        <v>平成13/4末</v>
      </c>
      <c r="C32" s="43">
        <v>29</v>
      </c>
      <c r="D32" s="43">
        <v>588</v>
      </c>
      <c r="E32" s="43">
        <v>543</v>
      </c>
      <c r="F32" s="43">
        <v>1131</v>
      </c>
      <c r="G32" s="30" t="s">
        <v>15</v>
      </c>
      <c r="J32" s="46" t="s">
        <v>41</v>
      </c>
      <c r="K32" s="46">
        <f>SUM($D$73:$D$77)</f>
        <v>2315</v>
      </c>
      <c r="L32" s="46">
        <f>SUM($E$73:$E$77)</f>
        <v>2885</v>
      </c>
      <c r="M32" s="46">
        <f>SUM($F$73:$F$77)</f>
        <v>5200</v>
      </c>
      <c r="O32" s="17">
        <f>'4月'!$C32</f>
        <v>29</v>
      </c>
      <c r="P32">
        <f>'4月'!$D32*'4月'!$C32</f>
        <v>17052</v>
      </c>
      <c r="Q32">
        <f>'4月'!$E32*'4月'!$C32</f>
        <v>15747</v>
      </c>
      <c r="R32">
        <f>'4月'!$F32*'4月'!$C32</f>
        <v>32799</v>
      </c>
    </row>
    <row r="33" spans="1:18">
      <c r="A33" s="26" t="str">
        <f t="shared" si="2"/>
        <v>2001/4末</v>
      </c>
      <c r="B33" s="26" t="str">
        <f t="shared" si="2"/>
        <v>平成13/4末</v>
      </c>
      <c r="C33" s="43">
        <v>30</v>
      </c>
      <c r="D33" s="43">
        <v>600</v>
      </c>
      <c r="E33" s="43">
        <v>503</v>
      </c>
      <c r="F33" s="43">
        <v>1103</v>
      </c>
      <c r="G33" s="30" t="s">
        <v>15</v>
      </c>
      <c r="J33" s="46" t="s">
        <v>42</v>
      </c>
      <c r="K33" s="46">
        <f>SUM($D$78:$D$82)</f>
        <v>1604</v>
      </c>
      <c r="L33" s="46">
        <f>SUM($E$78:$E$82)</f>
        <v>2499</v>
      </c>
      <c r="M33" s="46">
        <f>SUM($F$78:$F$82)</f>
        <v>4103</v>
      </c>
      <c r="O33" s="17">
        <f>'4月'!$C33</f>
        <v>30</v>
      </c>
      <c r="P33">
        <f>'4月'!$D33*'4月'!$C33</f>
        <v>18000</v>
      </c>
      <c r="Q33">
        <f>'4月'!$E33*'4月'!$C33</f>
        <v>15090</v>
      </c>
      <c r="R33">
        <f>'4月'!$F33*'4月'!$C33</f>
        <v>33090</v>
      </c>
    </row>
    <row r="34" spans="1:18">
      <c r="A34" s="26" t="str">
        <f t="shared" si="2"/>
        <v>2001/4末</v>
      </c>
      <c r="B34" s="26" t="str">
        <f t="shared" si="2"/>
        <v>平成13/4末</v>
      </c>
      <c r="C34" s="43">
        <v>31</v>
      </c>
      <c r="D34" s="43">
        <v>560</v>
      </c>
      <c r="E34" s="43">
        <v>490</v>
      </c>
      <c r="F34" s="43">
        <v>1050</v>
      </c>
      <c r="G34" s="30" t="s">
        <v>15</v>
      </c>
      <c r="J34" s="46" t="s">
        <v>43</v>
      </c>
      <c r="K34" s="46">
        <f>SUM($D$83:$D$87)</f>
        <v>970</v>
      </c>
      <c r="L34" s="46">
        <f>SUM($E$83:$E$87)</f>
        <v>1707</v>
      </c>
      <c r="M34" s="46">
        <f>SUM($F$83:$F$87)</f>
        <v>2677</v>
      </c>
      <c r="O34" s="17">
        <f>'4月'!$C34</f>
        <v>31</v>
      </c>
      <c r="P34">
        <f>'4月'!$D34*'4月'!$C34</f>
        <v>17360</v>
      </c>
      <c r="Q34">
        <f>'4月'!$E34*'4月'!$C34</f>
        <v>15190</v>
      </c>
      <c r="R34">
        <f>'4月'!$F34*'4月'!$C34</f>
        <v>32550</v>
      </c>
    </row>
    <row r="35" spans="1:18">
      <c r="A35" s="26" t="str">
        <f t="shared" si="2"/>
        <v>2001/4末</v>
      </c>
      <c r="B35" s="26" t="str">
        <f t="shared" si="2"/>
        <v>平成13/4末</v>
      </c>
      <c r="C35" s="43">
        <v>32</v>
      </c>
      <c r="D35" s="43">
        <v>562</v>
      </c>
      <c r="E35" s="43">
        <v>471</v>
      </c>
      <c r="F35" s="43">
        <v>1033</v>
      </c>
      <c r="G35" s="30" t="s">
        <v>15</v>
      </c>
      <c r="J35" s="46" t="s">
        <v>44</v>
      </c>
      <c r="K35" s="46">
        <f>SUM($D$88:$D$92)</f>
        <v>453</v>
      </c>
      <c r="L35" s="46">
        <f>SUM($E$88:$E$92)</f>
        <v>1000</v>
      </c>
      <c r="M35" s="46">
        <f>SUM($F$88:$F$92)</f>
        <v>1453</v>
      </c>
      <c r="O35" s="17">
        <f>'4月'!$C35</f>
        <v>32</v>
      </c>
      <c r="P35">
        <f>'4月'!$D35*'4月'!$C35</f>
        <v>17984</v>
      </c>
      <c r="Q35">
        <f>'4月'!$E35*'4月'!$C35</f>
        <v>15072</v>
      </c>
      <c r="R35">
        <f>'4月'!$F35*'4月'!$C35</f>
        <v>33056</v>
      </c>
    </row>
    <row r="36" spans="1:18">
      <c r="A36" s="26" t="str">
        <f t="shared" si="2"/>
        <v>2001/4末</v>
      </c>
      <c r="B36" s="26" t="str">
        <f t="shared" si="2"/>
        <v>平成13/4末</v>
      </c>
      <c r="C36" s="43">
        <v>33</v>
      </c>
      <c r="D36" s="43">
        <v>540</v>
      </c>
      <c r="E36" s="43">
        <v>489</v>
      </c>
      <c r="F36" s="43">
        <v>1029</v>
      </c>
      <c r="G36" s="30" t="s">
        <v>15</v>
      </c>
      <c r="J36" s="46" t="s">
        <v>45</v>
      </c>
      <c r="K36" s="46">
        <f>SUM($D$93:$D$97)</f>
        <v>132</v>
      </c>
      <c r="L36" s="46">
        <f>SUM($E$93:$E$97)</f>
        <v>413</v>
      </c>
      <c r="M36" s="46">
        <f>SUM($F$93:$F$97)</f>
        <v>545</v>
      </c>
      <c r="O36" s="17">
        <f>'4月'!$C36</f>
        <v>33</v>
      </c>
      <c r="P36">
        <f>'4月'!$D36*'4月'!$C36</f>
        <v>17820</v>
      </c>
      <c r="Q36">
        <f>'4月'!$E36*'4月'!$C36</f>
        <v>16137</v>
      </c>
      <c r="R36">
        <f>'4月'!$F36*'4月'!$C36</f>
        <v>33957</v>
      </c>
    </row>
    <row r="37" spans="1:18">
      <c r="A37" s="26" t="str">
        <f t="shared" ref="A37:B52" si="3">A36</f>
        <v>2001/4末</v>
      </c>
      <c r="B37" s="26" t="str">
        <f t="shared" si="3"/>
        <v>平成13/4末</v>
      </c>
      <c r="C37" s="43">
        <v>34</v>
      </c>
      <c r="D37" s="43">
        <v>497</v>
      </c>
      <c r="E37" s="43">
        <v>460</v>
      </c>
      <c r="F37" s="43">
        <v>957</v>
      </c>
      <c r="G37" s="30" t="s">
        <v>15</v>
      </c>
      <c r="J37" s="46" t="s">
        <v>46</v>
      </c>
      <c r="K37" s="46">
        <f>SUM($D$98:$D$102)</f>
        <v>19</v>
      </c>
      <c r="L37" s="46">
        <f>SUM($E$98:$E$102)</f>
        <v>70</v>
      </c>
      <c r="M37" s="46">
        <f>SUM($F$98:$F$102)</f>
        <v>89</v>
      </c>
      <c r="O37" s="17">
        <f>'4月'!$C37</f>
        <v>34</v>
      </c>
      <c r="P37">
        <f>'4月'!$D37*'4月'!$C37</f>
        <v>16898</v>
      </c>
      <c r="Q37">
        <f>'4月'!$E37*'4月'!$C37</f>
        <v>15640</v>
      </c>
      <c r="R37">
        <f>'4月'!$F37*'4月'!$C37</f>
        <v>32538</v>
      </c>
    </row>
    <row r="38" spans="1:18">
      <c r="A38" s="26" t="str">
        <f t="shared" si="3"/>
        <v>2001/4末</v>
      </c>
      <c r="B38" s="26" t="str">
        <f t="shared" si="3"/>
        <v>平成13/4末</v>
      </c>
      <c r="C38" s="43">
        <v>35</v>
      </c>
      <c r="D38" s="43">
        <v>467</v>
      </c>
      <c r="E38" s="43">
        <v>457</v>
      </c>
      <c r="F38" s="43">
        <v>924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'4月'!$C38</f>
        <v>35</v>
      </c>
      <c r="P38">
        <f>'4月'!$D38*'4月'!$C38</f>
        <v>16345</v>
      </c>
      <c r="Q38">
        <f>'4月'!$E38*'4月'!$C38</f>
        <v>15995</v>
      </c>
      <c r="R38">
        <f>'4月'!$F38*'4月'!$C38</f>
        <v>32340</v>
      </c>
    </row>
    <row r="39" spans="1:18">
      <c r="A39" s="26" t="str">
        <f t="shared" si="3"/>
        <v>2001/4末</v>
      </c>
      <c r="B39" s="26" t="str">
        <f t="shared" si="3"/>
        <v>平成13/4末</v>
      </c>
      <c r="C39" s="43">
        <v>36</v>
      </c>
      <c r="D39" s="43">
        <v>556</v>
      </c>
      <c r="E39" s="43">
        <v>487</v>
      </c>
      <c r="F39" s="43">
        <v>1043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20016</v>
      </c>
      <c r="Q39">
        <f>'4月'!$E39*'4月'!$C39</f>
        <v>17532</v>
      </c>
      <c r="R39">
        <f>'4月'!$F39*'4月'!$C39</f>
        <v>37548</v>
      </c>
    </row>
    <row r="40" spans="1:18">
      <c r="A40" s="26" t="str">
        <f t="shared" si="3"/>
        <v>2001/4末</v>
      </c>
      <c r="B40" s="26" t="str">
        <f t="shared" si="3"/>
        <v>平成13/4末</v>
      </c>
      <c r="C40" s="43">
        <v>37</v>
      </c>
      <c r="D40" s="43">
        <v>505</v>
      </c>
      <c r="E40" s="43">
        <v>521</v>
      </c>
      <c r="F40" s="43">
        <v>1026</v>
      </c>
      <c r="G40" s="30" t="s">
        <v>15</v>
      </c>
      <c r="O40" s="17">
        <f>'4月'!$C40</f>
        <v>37</v>
      </c>
      <c r="P40">
        <f>'4月'!$D40*'4月'!$C40</f>
        <v>18685</v>
      </c>
      <c r="Q40">
        <f>'4月'!$E40*'4月'!$C40</f>
        <v>19277</v>
      </c>
      <c r="R40">
        <f>'4月'!$F40*'4月'!$C40</f>
        <v>37962</v>
      </c>
    </row>
    <row r="41" spans="1:18">
      <c r="A41" s="26" t="str">
        <f t="shared" si="3"/>
        <v>2001/4末</v>
      </c>
      <c r="B41" s="26" t="str">
        <f t="shared" si="3"/>
        <v>平成13/4末</v>
      </c>
      <c r="C41" s="43">
        <v>38</v>
      </c>
      <c r="D41" s="43">
        <v>530</v>
      </c>
      <c r="E41" s="43">
        <v>527</v>
      </c>
      <c r="F41" s="43">
        <v>1057</v>
      </c>
      <c r="G41" s="30" t="s">
        <v>15</v>
      </c>
      <c r="O41" s="17">
        <f>'4月'!$C41</f>
        <v>38</v>
      </c>
      <c r="P41">
        <f>'4月'!$D41*'4月'!$C41</f>
        <v>20140</v>
      </c>
      <c r="Q41">
        <f>'4月'!$E41*'4月'!$C41</f>
        <v>20026</v>
      </c>
      <c r="R41">
        <f>'4月'!$F41*'4月'!$C41</f>
        <v>40166</v>
      </c>
    </row>
    <row r="42" spans="1:18">
      <c r="A42" s="26" t="str">
        <f t="shared" si="3"/>
        <v>2001/4末</v>
      </c>
      <c r="B42" s="26" t="str">
        <f t="shared" si="3"/>
        <v>平成13/4末</v>
      </c>
      <c r="C42" s="43">
        <v>39</v>
      </c>
      <c r="D42" s="43">
        <v>562</v>
      </c>
      <c r="E42" s="43">
        <v>506</v>
      </c>
      <c r="F42" s="43">
        <v>1068</v>
      </c>
      <c r="G42" s="30" t="s">
        <v>15</v>
      </c>
      <c r="O42" s="17">
        <f>'4月'!$C42</f>
        <v>39</v>
      </c>
      <c r="P42">
        <f>'4月'!$D42*'4月'!$C42</f>
        <v>21918</v>
      </c>
      <c r="Q42">
        <f>'4月'!$E42*'4月'!$C42</f>
        <v>19734</v>
      </c>
      <c r="R42">
        <f>'4月'!$F42*'4月'!$C42</f>
        <v>41652</v>
      </c>
    </row>
    <row r="43" spans="1:18">
      <c r="A43" s="26" t="str">
        <f t="shared" si="3"/>
        <v>2001/4末</v>
      </c>
      <c r="B43" s="26" t="str">
        <f t="shared" si="3"/>
        <v>平成13/4末</v>
      </c>
      <c r="C43" s="43">
        <v>40</v>
      </c>
      <c r="D43" s="43">
        <v>530</v>
      </c>
      <c r="E43" s="43">
        <v>486</v>
      </c>
      <c r="F43" s="43">
        <v>1016</v>
      </c>
      <c r="G43" s="30" t="s">
        <v>15</v>
      </c>
      <c r="O43" s="17">
        <f>'4月'!$C43</f>
        <v>40</v>
      </c>
      <c r="P43">
        <f>'4月'!$D43*'4月'!$C43</f>
        <v>21200</v>
      </c>
      <c r="Q43">
        <f>'4月'!$E43*'4月'!$C43</f>
        <v>19440</v>
      </c>
      <c r="R43">
        <f>'4月'!$F43*'4月'!$C43</f>
        <v>40640</v>
      </c>
    </row>
    <row r="44" spans="1:18">
      <c r="A44" s="26" t="str">
        <f t="shared" si="3"/>
        <v>2001/4末</v>
      </c>
      <c r="B44" s="26" t="str">
        <f t="shared" si="3"/>
        <v>平成13/4末</v>
      </c>
      <c r="C44" s="43">
        <v>41</v>
      </c>
      <c r="D44" s="43">
        <v>597</v>
      </c>
      <c r="E44" s="43">
        <v>556</v>
      </c>
      <c r="F44" s="43">
        <v>1153</v>
      </c>
      <c r="G44" s="30" t="s">
        <v>15</v>
      </c>
      <c r="O44" s="17">
        <f>'4月'!$C44</f>
        <v>41</v>
      </c>
      <c r="P44">
        <f>'4月'!$D44*'4月'!$C44</f>
        <v>24477</v>
      </c>
      <c r="Q44">
        <f>'4月'!$E44*'4月'!$C44</f>
        <v>22796</v>
      </c>
      <c r="R44">
        <f>'4月'!$F44*'4月'!$C44</f>
        <v>47273</v>
      </c>
    </row>
    <row r="45" spans="1:18">
      <c r="A45" s="26" t="str">
        <f t="shared" si="3"/>
        <v>2001/4末</v>
      </c>
      <c r="B45" s="26" t="str">
        <f t="shared" si="3"/>
        <v>平成13/4末</v>
      </c>
      <c r="C45" s="43">
        <v>42</v>
      </c>
      <c r="D45" s="43">
        <v>635</v>
      </c>
      <c r="E45" s="43">
        <v>559</v>
      </c>
      <c r="F45" s="43">
        <v>1194</v>
      </c>
      <c r="G45" s="30" t="s">
        <v>15</v>
      </c>
      <c r="O45" s="17">
        <f>'4月'!$C45</f>
        <v>42</v>
      </c>
      <c r="P45">
        <f>'4月'!$D45*'4月'!$C45</f>
        <v>26670</v>
      </c>
      <c r="Q45">
        <f>'4月'!$E45*'4月'!$C45</f>
        <v>23478</v>
      </c>
      <c r="R45">
        <f>'4月'!$F45*'4月'!$C45</f>
        <v>50148</v>
      </c>
    </row>
    <row r="46" spans="1:18">
      <c r="A46" s="26" t="str">
        <f t="shared" si="3"/>
        <v>2001/4末</v>
      </c>
      <c r="B46" s="26" t="str">
        <f t="shared" si="3"/>
        <v>平成13/4末</v>
      </c>
      <c r="C46" s="43">
        <v>43</v>
      </c>
      <c r="D46" s="43">
        <v>574</v>
      </c>
      <c r="E46" s="43">
        <v>514</v>
      </c>
      <c r="F46" s="43">
        <v>1088</v>
      </c>
      <c r="G46" s="30" t="s">
        <v>15</v>
      </c>
      <c r="O46" s="17">
        <f>'4月'!$C46</f>
        <v>43</v>
      </c>
      <c r="P46">
        <f>'4月'!$D46*'4月'!$C46</f>
        <v>24682</v>
      </c>
      <c r="Q46">
        <f>'4月'!$E46*'4月'!$C46</f>
        <v>22102</v>
      </c>
      <c r="R46">
        <f>'4月'!$F46*'4月'!$C46</f>
        <v>46784</v>
      </c>
    </row>
    <row r="47" spans="1:18">
      <c r="A47" s="26" t="str">
        <f t="shared" si="3"/>
        <v>2001/4末</v>
      </c>
      <c r="B47" s="26" t="str">
        <f t="shared" si="3"/>
        <v>平成13/4末</v>
      </c>
      <c r="C47" s="43">
        <v>44</v>
      </c>
      <c r="D47" s="43">
        <v>567</v>
      </c>
      <c r="E47" s="43">
        <v>547</v>
      </c>
      <c r="F47" s="43">
        <v>1114</v>
      </c>
      <c r="G47" s="30" t="s">
        <v>15</v>
      </c>
      <c r="O47" s="17">
        <f>'4月'!$C47</f>
        <v>44</v>
      </c>
      <c r="P47">
        <f>'4月'!$D47*'4月'!$C47</f>
        <v>24948</v>
      </c>
      <c r="Q47">
        <f>'4月'!$E47*'4月'!$C47</f>
        <v>24068</v>
      </c>
      <c r="R47">
        <f>'4月'!$F47*'4月'!$C47</f>
        <v>49016</v>
      </c>
    </row>
    <row r="48" spans="1:18">
      <c r="A48" s="26" t="str">
        <f t="shared" si="3"/>
        <v>2001/4末</v>
      </c>
      <c r="B48" s="26" t="str">
        <f t="shared" si="3"/>
        <v>平成13/4末</v>
      </c>
      <c r="C48" s="43">
        <v>45</v>
      </c>
      <c r="D48" s="43">
        <v>591</v>
      </c>
      <c r="E48" s="43">
        <v>526</v>
      </c>
      <c r="F48" s="43">
        <v>1117</v>
      </c>
      <c r="G48" s="30" t="s">
        <v>15</v>
      </c>
      <c r="O48" s="17">
        <f>'4月'!$C48</f>
        <v>45</v>
      </c>
      <c r="P48">
        <f>'4月'!$D48*'4月'!$C48</f>
        <v>26595</v>
      </c>
      <c r="Q48">
        <f>'4月'!$E48*'4月'!$C48</f>
        <v>23670</v>
      </c>
      <c r="R48">
        <f>'4月'!$F48*'4月'!$C48</f>
        <v>50265</v>
      </c>
    </row>
    <row r="49" spans="1:18">
      <c r="A49" s="26" t="str">
        <f t="shared" si="3"/>
        <v>2001/4末</v>
      </c>
      <c r="B49" s="26" t="str">
        <f t="shared" si="3"/>
        <v>平成13/4末</v>
      </c>
      <c r="C49" s="43">
        <v>46</v>
      </c>
      <c r="D49" s="43">
        <v>588</v>
      </c>
      <c r="E49" s="43">
        <v>600</v>
      </c>
      <c r="F49" s="43">
        <v>1188</v>
      </c>
      <c r="G49" s="30" t="s">
        <v>15</v>
      </c>
      <c r="O49" s="17">
        <f>'4月'!$C49</f>
        <v>46</v>
      </c>
      <c r="P49">
        <f>'4月'!$D49*'4月'!$C49</f>
        <v>27048</v>
      </c>
      <c r="Q49">
        <f>'4月'!$E49*'4月'!$C49</f>
        <v>27600</v>
      </c>
      <c r="R49">
        <f>'4月'!$F49*'4月'!$C49</f>
        <v>54648</v>
      </c>
    </row>
    <row r="50" spans="1:18">
      <c r="A50" s="26" t="str">
        <f t="shared" si="3"/>
        <v>2001/4末</v>
      </c>
      <c r="B50" s="26" t="str">
        <f t="shared" si="3"/>
        <v>平成13/4末</v>
      </c>
      <c r="C50" s="43">
        <v>47</v>
      </c>
      <c r="D50" s="43">
        <v>641</v>
      </c>
      <c r="E50" s="43">
        <v>565</v>
      </c>
      <c r="F50" s="43">
        <v>1206</v>
      </c>
      <c r="G50" s="30" t="s">
        <v>15</v>
      </c>
      <c r="O50" s="17">
        <f>'4月'!$C50</f>
        <v>47</v>
      </c>
      <c r="P50">
        <f>'4月'!$D50*'4月'!$C50</f>
        <v>30127</v>
      </c>
      <c r="Q50">
        <f>'4月'!$E50*'4月'!$C50</f>
        <v>26555</v>
      </c>
      <c r="R50">
        <f>'4月'!$F50*'4月'!$C50</f>
        <v>56682</v>
      </c>
    </row>
    <row r="51" spans="1:18">
      <c r="A51" s="26" t="str">
        <f t="shared" si="3"/>
        <v>2001/4末</v>
      </c>
      <c r="B51" s="26" t="str">
        <f t="shared" si="3"/>
        <v>平成13/4末</v>
      </c>
      <c r="C51" s="43">
        <v>48</v>
      </c>
      <c r="D51" s="43">
        <v>633</v>
      </c>
      <c r="E51" s="43">
        <v>623</v>
      </c>
      <c r="F51" s="43">
        <v>1256</v>
      </c>
      <c r="G51" s="30" t="s">
        <v>15</v>
      </c>
      <c r="O51" s="17">
        <f>'4月'!$C51</f>
        <v>48</v>
      </c>
      <c r="P51">
        <f>'4月'!$D51*'4月'!$C51</f>
        <v>30384</v>
      </c>
      <c r="Q51">
        <f>'4月'!$E51*'4月'!$C51</f>
        <v>29904</v>
      </c>
      <c r="R51">
        <f>'4月'!$F51*'4月'!$C51</f>
        <v>60288</v>
      </c>
    </row>
    <row r="52" spans="1:18">
      <c r="A52" s="26" t="str">
        <f t="shared" si="3"/>
        <v>2001/4末</v>
      </c>
      <c r="B52" s="26" t="str">
        <f t="shared" si="3"/>
        <v>平成13/4末</v>
      </c>
      <c r="C52" s="43">
        <v>49</v>
      </c>
      <c r="D52" s="43">
        <v>685</v>
      </c>
      <c r="E52" s="43">
        <v>632</v>
      </c>
      <c r="F52" s="43">
        <v>1317</v>
      </c>
      <c r="G52" s="30" t="s">
        <v>15</v>
      </c>
      <c r="O52" s="17">
        <f>'4月'!$C52</f>
        <v>49</v>
      </c>
      <c r="P52">
        <f>'4月'!$D52*'4月'!$C52</f>
        <v>33565</v>
      </c>
      <c r="Q52">
        <f>'4月'!$E52*'4月'!$C52</f>
        <v>30968</v>
      </c>
      <c r="R52">
        <f>'4月'!$F52*'4月'!$C52</f>
        <v>64533</v>
      </c>
    </row>
    <row r="53" spans="1:18">
      <c r="A53" s="26" t="str">
        <f t="shared" ref="A53:B68" si="4">A52</f>
        <v>2001/4末</v>
      </c>
      <c r="B53" s="26" t="str">
        <f t="shared" si="4"/>
        <v>平成13/4末</v>
      </c>
      <c r="C53" s="43">
        <v>50</v>
      </c>
      <c r="D53" s="43">
        <v>755</v>
      </c>
      <c r="E53" s="43">
        <v>709</v>
      </c>
      <c r="F53" s="43">
        <v>1464</v>
      </c>
      <c r="G53" s="30" t="s">
        <v>15</v>
      </c>
      <c r="O53" s="17">
        <f>'4月'!$C53</f>
        <v>50</v>
      </c>
      <c r="P53">
        <f>'4月'!$D53*'4月'!$C53</f>
        <v>37750</v>
      </c>
      <c r="Q53">
        <f>'4月'!$E53*'4月'!$C53</f>
        <v>35450</v>
      </c>
      <c r="R53">
        <f>'4月'!$F53*'4月'!$C53</f>
        <v>73200</v>
      </c>
    </row>
    <row r="54" spans="1:18">
      <c r="A54" s="26" t="str">
        <f t="shared" si="4"/>
        <v>2001/4末</v>
      </c>
      <c r="B54" s="26" t="str">
        <f t="shared" si="4"/>
        <v>平成13/4末</v>
      </c>
      <c r="C54" s="43">
        <v>51</v>
      </c>
      <c r="D54" s="43">
        <v>742</v>
      </c>
      <c r="E54" s="43">
        <v>772</v>
      </c>
      <c r="F54" s="43">
        <v>1514</v>
      </c>
      <c r="G54" s="30" t="s">
        <v>15</v>
      </c>
      <c r="O54" s="17">
        <f>'4月'!$C54</f>
        <v>51</v>
      </c>
      <c r="P54">
        <f>'4月'!$D54*'4月'!$C54</f>
        <v>37842</v>
      </c>
      <c r="Q54">
        <f>'4月'!$E54*'4月'!$C54</f>
        <v>39372</v>
      </c>
      <c r="R54">
        <f>'4月'!$F54*'4月'!$C54</f>
        <v>77214</v>
      </c>
    </row>
    <row r="55" spans="1:18">
      <c r="A55" s="26" t="str">
        <f t="shared" si="4"/>
        <v>2001/4末</v>
      </c>
      <c r="B55" s="26" t="str">
        <f t="shared" si="4"/>
        <v>平成13/4末</v>
      </c>
      <c r="C55" s="43">
        <v>52</v>
      </c>
      <c r="D55" s="43">
        <v>880</v>
      </c>
      <c r="E55" s="43">
        <v>736</v>
      </c>
      <c r="F55" s="43">
        <v>1616</v>
      </c>
      <c r="G55" s="30" t="s">
        <v>15</v>
      </c>
      <c r="O55" s="17">
        <f>'4月'!$C55</f>
        <v>52</v>
      </c>
      <c r="P55">
        <f>'4月'!$D55*'4月'!$C55</f>
        <v>45760</v>
      </c>
      <c r="Q55">
        <f>'4月'!$E55*'4月'!$C55</f>
        <v>38272</v>
      </c>
      <c r="R55">
        <f>'4月'!$F55*'4月'!$C55</f>
        <v>84032</v>
      </c>
    </row>
    <row r="56" spans="1:18">
      <c r="A56" s="26" t="str">
        <f t="shared" si="4"/>
        <v>2001/4末</v>
      </c>
      <c r="B56" s="26" t="str">
        <f t="shared" si="4"/>
        <v>平成13/4末</v>
      </c>
      <c r="C56" s="43">
        <v>53</v>
      </c>
      <c r="D56" s="43">
        <v>833</v>
      </c>
      <c r="E56" s="43">
        <v>765</v>
      </c>
      <c r="F56" s="43">
        <v>1598</v>
      </c>
      <c r="G56" s="30" t="s">
        <v>15</v>
      </c>
      <c r="O56" s="17">
        <f>'4月'!$C56</f>
        <v>53</v>
      </c>
      <c r="P56">
        <f>'4月'!$D56*'4月'!$C56</f>
        <v>44149</v>
      </c>
      <c r="Q56">
        <f>'4月'!$E56*'4月'!$C56</f>
        <v>40545</v>
      </c>
      <c r="R56">
        <f>'4月'!$F56*'4月'!$C56</f>
        <v>84694</v>
      </c>
    </row>
    <row r="57" spans="1:18">
      <c r="A57" s="26" t="str">
        <f t="shared" si="4"/>
        <v>2001/4末</v>
      </c>
      <c r="B57" s="26" t="str">
        <f t="shared" si="4"/>
        <v>平成13/4末</v>
      </c>
      <c r="C57" s="43">
        <v>54</v>
      </c>
      <c r="D57" s="43">
        <v>638</v>
      </c>
      <c r="E57" s="43">
        <v>542</v>
      </c>
      <c r="F57" s="43">
        <v>1180</v>
      </c>
      <c r="G57" s="30" t="s">
        <v>15</v>
      </c>
      <c r="O57" s="17">
        <f>'4月'!$C57</f>
        <v>54</v>
      </c>
      <c r="P57">
        <f>'4月'!$D57*'4月'!$C57</f>
        <v>34452</v>
      </c>
      <c r="Q57">
        <f>'4月'!$E57*'4月'!$C57</f>
        <v>29268</v>
      </c>
      <c r="R57">
        <f>'4月'!$F57*'4月'!$C57</f>
        <v>63720</v>
      </c>
    </row>
    <row r="58" spans="1:18">
      <c r="A58" s="26" t="str">
        <f t="shared" si="4"/>
        <v>2001/4末</v>
      </c>
      <c r="B58" s="26" t="str">
        <f t="shared" si="4"/>
        <v>平成13/4末</v>
      </c>
      <c r="C58" s="43">
        <v>55</v>
      </c>
      <c r="D58" s="43">
        <v>410</v>
      </c>
      <c r="E58" s="43">
        <v>397</v>
      </c>
      <c r="F58" s="43">
        <v>807</v>
      </c>
      <c r="G58" s="30" t="s">
        <v>15</v>
      </c>
      <c r="O58" s="17">
        <f>'4月'!$C58</f>
        <v>55</v>
      </c>
      <c r="P58">
        <f>'4月'!$D58*'4月'!$C58</f>
        <v>22550</v>
      </c>
      <c r="Q58">
        <f>'4月'!$E58*'4月'!$C58</f>
        <v>21835</v>
      </c>
      <c r="R58">
        <f>'4月'!$F58*'4月'!$C58</f>
        <v>44385</v>
      </c>
    </row>
    <row r="59" spans="1:18">
      <c r="A59" s="26" t="str">
        <f t="shared" si="4"/>
        <v>2001/4末</v>
      </c>
      <c r="B59" s="26" t="str">
        <f t="shared" si="4"/>
        <v>平成13/4末</v>
      </c>
      <c r="C59" s="43">
        <v>56</v>
      </c>
      <c r="D59" s="43">
        <v>500</v>
      </c>
      <c r="E59" s="43">
        <v>531</v>
      </c>
      <c r="F59" s="43">
        <v>1031</v>
      </c>
      <c r="G59" s="30" t="s">
        <v>15</v>
      </c>
      <c r="O59" s="17">
        <f>'4月'!$C59</f>
        <v>56</v>
      </c>
      <c r="P59">
        <f>'4月'!$D59*'4月'!$C59</f>
        <v>28000</v>
      </c>
      <c r="Q59">
        <f>'4月'!$E59*'4月'!$C59</f>
        <v>29736</v>
      </c>
      <c r="R59">
        <f>'4月'!$F59*'4月'!$C59</f>
        <v>57736</v>
      </c>
    </row>
    <row r="60" spans="1:18">
      <c r="A60" s="26" t="str">
        <f t="shared" si="4"/>
        <v>2001/4末</v>
      </c>
      <c r="B60" s="26" t="str">
        <f t="shared" si="4"/>
        <v>平成13/4末</v>
      </c>
      <c r="C60" s="43">
        <v>57</v>
      </c>
      <c r="D60" s="43">
        <v>556</v>
      </c>
      <c r="E60" s="43">
        <v>555</v>
      </c>
      <c r="F60" s="43">
        <v>1111</v>
      </c>
      <c r="G60" s="30" t="s">
        <v>15</v>
      </c>
      <c r="O60" s="17">
        <f>'4月'!$C60</f>
        <v>57</v>
      </c>
      <c r="P60">
        <f>'4月'!$D60*'4月'!$C60</f>
        <v>31692</v>
      </c>
      <c r="Q60">
        <f>'4月'!$E60*'4月'!$C60</f>
        <v>31635</v>
      </c>
      <c r="R60">
        <f>'4月'!$F60*'4月'!$C60</f>
        <v>63327</v>
      </c>
    </row>
    <row r="61" spans="1:18">
      <c r="A61" s="26" t="str">
        <f t="shared" si="4"/>
        <v>2001/4末</v>
      </c>
      <c r="B61" s="26" t="str">
        <f t="shared" si="4"/>
        <v>平成13/4末</v>
      </c>
      <c r="C61" s="43">
        <v>58</v>
      </c>
      <c r="D61" s="43">
        <v>554</v>
      </c>
      <c r="E61" s="43">
        <v>532</v>
      </c>
      <c r="F61" s="43">
        <v>1086</v>
      </c>
      <c r="G61" s="30" t="s">
        <v>15</v>
      </c>
      <c r="O61" s="17">
        <f>'4月'!$C61</f>
        <v>58</v>
      </c>
      <c r="P61">
        <f>'4月'!$D61*'4月'!$C61</f>
        <v>32132</v>
      </c>
      <c r="Q61">
        <f>'4月'!$E61*'4月'!$C61</f>
        <v>30856</v>
      </c>
      <c r="R61">
        <f>'4月'!$F61*'4月'!$C61</f>
        <v>62988</v>
      </c>
    </row>
    <row r="62" spans="1:18">
      <c r="A62" s="26" t="str">
        <f t="shared" si="4"/>
        <v>2001/4末</v>
      </c>
      <c r="B62" s="26" t="str">
        <f t="shared" si="4"/>
        <v>平成13/4末</v>
      </c>
      <c r="C62" s="43">
        <v>59</v>
      </c>
      <c r="D62" s="43">
        <v>617</v>
      </c>
      <c r="E62" s="43">
        <v>604</v>
      </c>
      <c r="F62" s="43">
        <v>1221</v>
      </c>
      <c r="G62" s="30" t="s">
        <v>15</v>
      </c>
      <c r="O62" s="17">
        <f>'4月'!$C62</f>
        <v>59</v>
      </c>
      <c r="P62">
        <f>'4月'!$D62*'4月'!$C62</f>
        <v>36403</v>
      </c>
      <c r="Q62">
        <f>'4月'!$E62*'4月'!$C62</f>
        <v>35636</v>
      </c>
      <c r="R62">
        <f>'4月'!$F62*'4月'!$C62</f>
        <v>72039</v>
      </c>
    </row>
    <row r="63" spans="1:18">
      <c r="A63" s="26" t="str">
        <f t="shared" si="4"/>
        <v>2001/4末</v>
      </c>
      <c r="B63" s="26" t="str">
        <f t="shared" si="4"/>
        <v>平成13/4末</v>
      </c>
      <c r="C63" s="43">
        <v>60</v>
      </c>
      <c r="D63" s="43">
        <v>513</v>
      </c>
      <c r="E63" s="43">
        <v>571</v>
      </c>
      <c r="F63" s="43">
        <v>1084</v>
      </c>
      <c r="G63" s="30" t="s">
        <v>15</v>
      </c>
      <c r="O63" s="17">
        <f>'4月'!$C63</f>
        <v>60</v>
      </c>
      <c r="P63">
        <f>'4月'!$D63*'4月'!$C63</f>
        <v>30780</v>
      </c>
      <c r="Q63">
        <f>'4月'!$E63*'4月'!$C63</f>
        <v>34260</v>
      </c>
      <c r="R63">
        <f>'4月'!$F63*'4月'!$C63</f>
        <v>65040</v>
      </c>
    </row>
    <row r="64" spans="1:18">
      <c r="A64" s="26" t="str">
        <f t="shared" si="4"/>
        <v>2001/4末</v>
      </c>
      <c r="B64" s="26" t="str">
        <f t="shared" si="4"/>
        <v>平成13/4末</v>
      </c>
      <c r="C64" s="43">
        <v>61</v>
      </c>
      <c r="D64" s="43">
        <v>504</v>
      </c>
      <c r="E64" s="43">
        <v>450</v>
      </c>
      <c r="F64" s="43">
        <v>954</v>
      </c>
      <c r="G64" s="30" t="s">
        <v>15</v>
      </c>
      <c r="O64" s="17">
        <f>'4月'!$C64</f>
        <v>61</v>
      </c>
      <c r="P64">
        <f>'4月'!$D64*'4月'!$C64</f>
        <v>30744</v>
      </c>
      <c r="Q64">
        <f>'4月'!$E64*'4月'!$C64</f>
        <v>27450</v>
      </c>
      <c r="R64">
        <f>'4月'!$F64*'4月'!$C64</f>
        <v>58194</v>
      </c>
    </row>
    <row r="65" spans="1:18">
      <c r="A65" s="26" t="str">
        <f t="shared" si="4"/>
        <v>2001/4末</v>
      </c>
      <c r="B65" s="26" t="str">
        <f t="shared" si="4"/>
        <v>平成13/4末</v>
      </c>
      <c r="C65" s="43">
        <v>62</v>
      </c>
      <c r="D65" s="43">
        <v>461</v>
      </c>
      <c r="E65" s="43">
        <v>506</v>
      </c>
      <c r="F65" s="43">
        <v>967</v>
      </c>
      <c r="G65" s="30" t="s">
        <v>15</v>
      </c>
      <c r="O65" s="17">
        <f>'4月'!$C65</f>
        <v>62</v>
      </c>
      <c r="P65">
        <f>'4月'!$D65*'4月'!$C65</f>
        <v>28582</v>
      </c>
      <c r="Q65">
        <f>'4月'!$E65*'4月'!$C65</f>
        <v>31372</v>
      </c>
      <c r="R65">
        <f>'4月'!$F65*'4月'!$C65</f>
        <v>59954</v>
      </c>
    </row>
    <row r="66" spans="1:18">
      <c r="A66" s="26" t="str">
        <f t="shared" si="4"/>
        <v>2001/4末</v>
      </c>
      <c r="B66" s="26" t="str">
        <f t="shared" si="4"/>
        <v>平成13/4末</v>
      </c>
      <c r="C66" s="43">
        <v>63</v>
      </c>
      <c r="D66" s="43">
        <v>512</v>
      </c>
      <c r="E66" s="43">
        <v>596</v>
      </c>
      <c r="F66" s="43">
        <v>1108</v>
      </c>
      <c r="G66" s="30" t="s">
        <v>15</v>
      </c>
      <c r="O66" s="17">
        <f>'4月'!$C66</f>
        <v>63</v>
      </c>
      <c r="P66">
        <f>'4月'!$D66*'4月'!$C66</f>
        <v>32256</v>
      </c>
      <c r="Q66">
        <f>'4月'!$E66*'4月'!$C66</f>
        <v>37548</v>
      </c>
      <c r="R66">
        <f>'4月'!$F66*'4月'!$C66</f>
        <v>69804</v>
      </c>
    </row>
    <row r="67" spans="1:18">
      <c r="A67" s="26" t="str">
        <f t="shared" si="4"/>
        <v>2001/4末</v>
      </c>
      <c r="B67" s="26" t="str">
        <f t="shared" si="4"/>
        <v>平成13/4末</v>
      </c>
      <c r="C67" s="43">
        <v>64</v>
      </c>
      <c r="D67" s="43">
        <v>427</v>
      </c>
      <c r="E67" s="43">
        <v>557</v>
      </c>
      <c r="F67" s="43">
        <v>984</v>
      </c>
      <c r="G67" s="30" t="s">
        <v>15</v>
      </c>
      <c r="O67" s="17">
        <f>'4月'!$C67</f>
        <v>64</v>
      </c>
      <c r="P67">
        <f>'4月'!$D67*'4月'!$C67</f>
        <v>27328</v>
      </c>
      <c r="Q67">
        <f>'4月'!$E67*'4月'!$C67</f>
        <v>35648</v>
      </c>
      <c r="R67">
        <f>'4月'!$F67*'4月'!$C67</f>
        <v>62976</v>
      </c>
    </row>
    <row r="68" spans="1:18">
      <c r="A68" s="25" t="str">
        <f t="shared" si="4"/>
        <v>2001/4末</v>
      </c>
      <c r="B68" s="25" t="str">
        <f t="shared" si="4"/>
        <v>平成13/4末</v>
      </c>
      <c r="C68" s="42">
        <v>65</v>
      </c>
      <c r="D68" s="42">
        <v>549</v>
      </c>
      <c r="E68" s="42">
        <v>629</v>
      </c>
      <c r="F68" s="42">
        <v>1178</v>
      </c>
      <c r="G68" s="29" t="s">
        <v>16</v>
      </c>
      <c r="O68" s="23">
        <f>'4月'!$C68</f>
        <v>65</v>
      </c>
      <c r="P68" s="24">
        <f>'4月'!$D68*'4月'!$C68</f>
        <v>35685</v>
      </c>
      <c r="Q68" s="24">
        <f>'4月'!$E68*'4月'!$C68</f>
        <v>40885</v>
      </c>
      <c r="R68" s="24">
        <f>'4月'!$F68*'4月'!$C68</f>
        <v>76570</v>
      </c>
    </row>
    <row r="69" spans="1:18">
      <c r="A69" s="26" t="str">
        <f t="shared" ref="A69:B84" si="5">A68</f>
        <v>2001/4末</v>
      </c>
      <c r="B69" s="26" t="str">
        <f t="shared" si="5"/>
        <v>平成13/4末</v>
      </c>
      <c r="C69" s="43">
        <v>66</v>
      </c>
      <c r="D69" s="43">
        <v>506</v>
      </c>
      <c r="E69" s="43">
        <v>579</v>
      </c>
      <c r="F69" s="43">
        <v>1085</v>
      </c>
      <c r="G69" s="30" t="s">
        <v>16</v>
      </c>
      <c r="O69" s="17">
        <f>'4月'!$C69</f>
        <v>66</v>
      </c>
      <c r="P69">
        <f>'4月'!$D69*'4月'!$C69</f>
        <v>33396</v>
      </c>
      <c r="Q69">
        <f>'4月'!$E69*'4月'!$C69</f>
        <v>38214</v>
      </c>
      <c r="R69">
        <f>'4月'!$F69*'4月'!$C69</f>
        <v>71610</v>
      </c>
    </row>
    <row r="70" spans="1:18">
      <c r="A70" s="26" t="str">
        <f t="shared" si="5"/>
        <v>2001/4末</v>
      </c>
      <c r="B70" s="26" t="str">
        <f t="shared" si="5"/>
        <v>平成13/4末</v>
      </c>
      <c r="C70" s="43">
        <v>67</v>
      </c>
      <c r="D70" s="43">
        <v>452</v>
      </c>
      <c r="E70" s="43">
        <v>584</v>
      </c>
      <c r="F70" s="43">
        <v>1036</v>
      </c>
      <c r="G70" s="30" t="s">
        <v>16</v>
      </c>
      <c r="O70" s="17">
        <f>'4月'!$C70</f>
        <v>67</v>
      </c>
      <c r="P70">
        <f>'4月'!$D70*'4月'!$C70</f>
        <v>30284</v>
      </c>
      <c r="Q70">
        <f>'4月'!$E70*'4月'!$C70</f>
        <v>39128</v>
      </c>
      <c r="R70">
        <f>'4月'!$F70*'4月'!$C70</f>
        <v>69412</v>
      </c>
    </row>
    <row r="71" spans="1:18">
      <c r="A71" s="26" t="str">
        <f t="shared" si="5"/>
        <v>2001/4末</v>
      </c>
      <c r="B71" s="26" t="str">
        <f t="shared" si="5"/>
        <v>平成13/4末</v>
      </c>
      <c r="C71" s="43">
        <v>68</v>
      </c>
      <c r="D71" s="43">
        <v>562</v>
      </c>
      <c r="E71" s="43">
        <v>612</v>
      </c>
      <c r="F71" s="43">
        <v>1174</v>
      </c>
      <c r="G71" s="30" t="s">
        <v>16</v>
      </c>
      <c r="O71" s="17">
        <f>'4月'!$C71</f>
        <v>68</v>
      </c>
      <c r="P71">
        <f>'4月'!$D71*'4月'!$C71</f>
        <v>38216</v>
      </c>
      <c r="Q71">
        <f>'4月'!$E71*'4月'!$C71</f>
        <v>41616</v>
      </c>
      <c r="R71">
        <f>'4月'!$F71*'4月'!$C71</f>
        <v>79832</v>
      </c>
    </row>
    <row r="72" spans="1:18">
      <c r="A72" s="26" t="str">
        <f t="shared" si="5"/>
        <v>2001/4末</v>
      </c>
      <c r="B72" s="26" t="str">
        <f t="shared" si="5"/>
        <v>平成13/4末</v>
      </c>
      <c r="C72" s="43">
        <v>69</v>
      </c>
      <c r="D72" s="43">
        <v>500</v>
      </c>
      <c r="E72" s="43">
        <v>629</v>
      </c>
      <c r="F72" s="43">
        <v>1129</v>
      </c>
      <c r="G72" s="30" t="s">
        <v>16</v>
      </c>
      <c r="O72" s="17">
        <f>'4月'!$C72</f>
        <v>69</v>
      </c>
      <c r="P72">
        <f>'4月'!$D72*'4月'!$C72</f>
        <v>34500</v>
      </c>
      <c r="Q72">
        <f>'4月'!$E72*'4月'!$C72</f>
        <v>43401</v>
      </c>
      <c r="R72">
        <f>'4月'!$F72*'4月'!$C72</f>
        <v>77901</v>
      </c>
    </row>
    <row r="73" spans="1:18">
      <c r="A73" s="26" t="str">
        <f t="shared" si="5"/>
        <v>2001/4末</v>
      </c>
      <c r="B73" s="26" t="str">
        <f t="shared" si="5"/>
        <v>平成13/4末</v>
      </c>
      <c r="C73" s="43">
        <v>70</v>
      </c>
      <c r="D73" s="43">
        <v>483</v>
      </c>
      <c r="E73" s="43">
        <v>595</v>
      </c>
      <c r="F73" s="43">
        <v>1078</v>
      </c>
      <c r="G73" s="30" t="s">
        <v>16</v>
      </c>
      <c r="O73" s="17">
        <f>'4月'!$C73</f>
        <v>70</v>
      </c>
      <c r="P73">
        <f>'4月'!$D73*'4月'!$C73</f>
        <v>33810</v>
      </c>
      <c r="Q73">
        <f>'4月'!$E73*'4月'!$C73</f>
        <v>41650</v>
      </c>
      <c r="R73">
        <f>'4月'!$F73*'4月'!$C73</f>
        <v>75460</v>
      </c>
    </row>
    <row r="74" spans="1:18">
      <c r="A74" s="26" t="str">
        <f t="shared" si="5"/>
        <v>2001/4末</v>
      </c>
      <c r="B74" s="26" t="str">
        <f t="shared" si="5"/>
        <v>平成13/4末</v>
      </c>
      <c r="C74" s="43">
        <v>71</v>
      </c>
      <c r="D74" s="43">
        <v>481</v>
      </c>
      <c r="E74" s="43">
        <v>532</v>
      </c>
      <c r="F74" s="43">
        <v>1013</v>
      </c>
      <c r="G74" s="30" t="s">
        <v>16</v>
      </c>
      <c r="O74" s="17">
        <f>'4月'!$C74</f>
        <v>71</v>
      </c>
      <c r="P74">
        <f>'4月'!$D74*'4月'!$C74</f>
        <v>34151</v>
      </c>
      <c r="Q74">
        <f>'4月'!$E74*'4月'!$C74</f>
        <v>37772</v>
      </c>
      <c r="R74">
        <f>'4月'!$F74*'4月'!$C74</f>
        <v>71923</v>
      </c>
    </row>
    <row r="75" spans="1:18">
      <c r="A75" s="26" t="str">
        <f t="shared" si="5"/>
        <v>2001/4末</v>
      </c>
      <c r="B75" s="26" t="str">
        <f t="shared" si="5"/>
        <v>平成13/4末</v>
      </c>
      <c r="C75" s="43">
        <v>72</v>
      </c>
      <c r="D75" s="43">
        <v>491</v>
      </c>
      <c r="E75" s="43">
        <v>590</v>
      </c>
      <c r="F75" s="43">
        <v>1081</v>
      </c>
      <c r="G75" s="30" t="s">
        <v>16</v>
      </c>
      <c r="O75" s="17">
        <f>'4月'!$C75</f>
        <v>72</v>
      </c>
      <c r="P75">
        <f>'4月'!$D75*'4月'!$C75</f>
        <v>35352</v>
      </c>
      <c r="Q75">
        <f>'4月'!$E75*'4月'!$C75</f>
        <v>42480</v>
      </c>
      <c r="R75">
        <f>'4月'!$F75*'4月'!$C75</f>
        <v>77832</v>
      </c>
    </row>
    <row r="76" spans="1:18">
      <c r="A76" s="26" t="str">
        <f t="shared" si="5"/>
        <v>2001/4末</v>
      </c>
      <c r="B76" s="26" t="str">
        <f t="shared" si="5"/>
        <v>平成13/4末</v>
      </c>
      <c r="C76" s="43">
        <v>73</v>
      </c>
      <c r="D76" s="43">
        <v>419</v>
      </c>
      <c r="E76" s="43">
        <v>580</v>
      </c>
      <c r="F76" s="43">
        <v>999</v>
      </c>
      <c r="G76" s="30" t="s">
        <v>16</v>
      </c>
      <c r="O76" s="17">
        <f>'4月'!$C76</f>
        <v>73</v>
      </c>
      <c r="P76">
        <f>'4月'!$D76*'4月'!$C76</f>
        <v>30587</v>
      </c>
      <c r="Q76">
        <f>'4月'!$E76*'4月'!$C76</f>
        <v>42340</v>
      </c>
      <c r="R76">
        <f>'4月'!$F76*'4月'!$C76</f>
        <v>72927</v>
      </c>
    </row>
    <row r="77" spans="1:18">
      <c r="A77" s="57" t="str">
        <f t="shared" si="5"/>
        <v>2001/4末</v>
      </c>
      <c r="B77" s="57" t="str">
        <f t="shared" si="5"/>
        <v>平成13/4末</v>
      </c>
      <c r="C77" s="60">
        <v>74</v>
      </c>
      <c r="D77" s="60">
        <v>441</v>
      </c>
      <c r="E77" s="60">
        <v>588</v>
      </c>
      <c r="F77" s="60">
        <v>1029</v>
      </c>
      <c r="G77" s="61" t="s">
        <v>16</v>
      </c>
      <c r="O77" s="17">
        <f>'4月'!$C77</f>
        <v>74</v>
      </c>
      <c r="P77">
        <f>'4月'!$D77*'4月'!$C77</f>
        <v>32634</v>
      </c>
      <c r="Q77">
        <f>'4月'!$E77*'4月'!$C77</f>
        <v>43512</v>
      </c>
      <c r="R77">
        <f>'4月'!$F77*'4月'!$C77</f>
        <v>76146</v>
      </c>
    </row>
    <row r="78" spans="1:18">
      <c r="A78" s="50" t="str">
        <f t="shared" si="5"/>
        <v>2001/4末</v>
      </c>
      <c r="B78" s="50" t="str">
        <f t="shared" si="5"/>
        <v>平成13/4末</v>
      </c>
      <c r="C78" s="59">
        <v>75</v>
      </c>
      <c r="D78" s="59">
        <v>397</v>
      </c>
      <c r="E78" s="59">
        <v>581</v>
      </c>
      <c r="F78" s="59">
        <v>978</v>
      </c>
      <c r="G78" s="52" t="s">
        <v>16</v>
      </c>
      <c r="O78" s="17">
        <f>'4月'!$C78</f>
        <v>75</v>
      </c>
      <c r="P78">
        <f>'4月'!$D78*'4月'!$C78</f>
        <v>29775</v>
      </c>
      <c r="Q78">
        <f>'4月'!$E78*'4月'!$C78</f>
        <v>43575</v>
      </c>
      <c r="R78">
        <f>'4月'!$F78*'4月'!$C78</f>
        <v>73350</v>
      </c>
    </row>
    <row r="79" spans="1:18">
      <c r="A79" s="26" t="str">
        <f t="shared" si="5"/>
        <v>2001/4末</v>
      </c>
      <c r="B79" s="26" t="str">
        <f t="shared" si="5"/>
        <v>平成13/4末</v>
      </c>
      <c r="C79" s="43">
        <v>76</v>
      </c>
      <c r="D79" s="43">
        <v>351</v>
      </c>
      <c r="E79" s="43">
        <v>487</v>
      </c>
      <c r="F79" s="43">
        <v>838</v>
      </c>
      <c r="G79" s="30" t="s">
        <v>16</v>
      </c>
      <c r="O79" s="17">
        <f>'4月'!$C79</f>
        <v>76</v>
      </c>
      <c r="P79">
        <f>'4月'!$D79*'4月'!$C79</f>
        <v>26676</v>
      </c>
      <c r="Q79">
        <f>'4月'!$E79*'4月'!$C79</f>
        <v>37012</v>
      </c>
      <c r="R79">
        <f>'4月'!$F79*'4月'!$C79</f>
        <v>63688</v>
      </c>
    </row>
    <row r="80" spans="1:18">
      <c r="A80" s="26" t="str">
        <f t="shared" si="5"/>
        <v>2001/4末</v>
      </c>
      <c r="B80" s="26" t="str">
        <f t="shared" si="5"/>
        <v>平成13/4末</v>
      </c>
      <c r="C80" s="43">
        <v>77</v>
      </c>
      <c r="D80" s="43">
        <v>363</v>
      </c>
      <c r="E80" s="43">
        <v>562</v>
      </c>
      <c r="F80" s="43">
        <v>925</v>
      </c>
      <c r="G80" s="30" t="s">
        <v>16</v>
      </c>
      <c r="O80" s="17">
        <f>'4月'!$C80</f>
        <v>77</v>
      </c>
      <c r="P80">
        <f>'4月'!$D80*'4月'!$C80</f>
        <v>27951</v>
      </c>
      <c r="Q80">
        <f>'4月'!$E80*'4月'!$C80</f>
        <v>43274</v>
      </c>
      <c r="R80">
        <f>'4月'!$F80*'4月'!$C80</f>
        <v>71225</v>
      </c>
    </row>
    <row r="81" spans="1:18">
      <c r="A81" s="26" t="str">
        <f t="shared" si="5"/>
        <v>2001/4末</v>
      </c>
      <c r="B81" s="26" t="str">
        <f t="shared" si="5"/>
        <v>平成13/4末</v>
      </c>
      <c r="C81" s="43">
        <v>78</v>
      </c>
      <c r="D81" s="43">
        <v>242</v>
      </c>
      <c r="E81" s="43">
        <v>450</v>
      </c>
      <c r="F81" s="43">
        <v>692</v>
      </c>
      <c r="G81" s="30" t="s">
        <v>16</v>
      </c>
      <c r="O81" s="17">
        <f>'4月'!$C81</f>
        <v>78</v>
      </c>
      <c r="P81">
        <f>'4月'!$D81*'4月'!$C81</f>
        <v>18876</v>
      </c>
      <c r="Q81">
        <f>'4月'!$E81*'4月'!$C81</f>
        <v>35100</v>
      </c>
      <c r="R81">
        <f>'4月'!$F81*'4月'!$C81</f>
        <v>53976</v>
      </c>
    </row>
    <row r="82" spans="1:18">
      <c r="A82" s="26" t="str">
        <f t="shared" si="5"/>
        <v>2001/4末</v>
      </c>
      <c r="B82" s="26" t="str">
        <f t="shared" si="5"/>
        <v>平成13/4末</v>
      </c>
      <c r="C82" s="43">
        <v>79</v>
      </c>
      <c r="D82" s="43">
        <v>251</v>
      </c>
      <c r="E82" s="43">
        <v>419</v>
      </c>
      <c r="F82" s="43">
        <v>670</v>
      </c>
      <c r="G82" s="30" t="s">
        <v>16</v>
      </c>
      <c r="O82" s="17">
        <f>'4月'!$C82</f>
        <v>79</v>
      </c>
      <c r="P82">
        <f>'4月'!$D82*'4月'!$C82</f>
        <v>19829</v>
      </c>
      <c r="Q82">
        <f>'4月'!$E82*'4月'!$C82</f>
        <v>33101</v>
      </c>
      <c r="R82">
        <f>'4月'!$F82*'4月'!$C82</f>
        <v>52930</v>
      </c>
    </row>
    <row r="83" spans="1:18">
      <c r="A83" s="26" t="str">
        <f t="shared" si="5"/>
        <v>2001/4末</v>
      </c>
      <c r="B83" s="26" t="str">
        <f t="shared" si="5"/>
        <v>平成13/4末</v>
      </c>
      <c r="C83" s="43">
        <v>80</v>
      </c>
      <c r="D83" s="43">
        <v>245</v>
      </c>
      <c r="E83" s="43">
        <v>393</v>
      </c>
      <c r="F83" s="43">
        <v>638</v>
      </c>
      <c r="G83" s="30" t="s">
        <v>16</v>
      </c>
      <c r="O83" s="17">
        <f>'4月'!$C83</f>
        <v>80</v>
      </c>
      <c r="P83">
        <f>'4月'!$D83*'4月'!$C83</f>
        <v>19600</v>
      </c>
      <c r="Q83">
        <f>'4月'!$E83*'4月'!$C83</f>
        <v>31440</v>
      </c>
      <c r="R83">
        <f>'4月'!$F83*'4月'!$C83</f>
        <v>51040</v>
      </c>
    </row>
    <row r="84" spans="1:18">
      <c r="A84" s="26" t="str">
        <f t="shared" si="5"/>
        <v>2001/4末</v>
      </c>
      <c r="B84" s="26" t="str">
        <f t="shared" si="5"/>
        <v>平成13/4末</v>
      </c>
      <c r="C84" s="43">
        <v>81</v>
      </c>
      <c r="D84" s="43">
        <v>227</v>
      </c>
      <c r="E84" s="43">
        <v>398</v>
      </c>
      <c r="F84" s="43">
        <v>625</v>
      </c>
      <c r="G84" s="30" t="s">
        <v>16</v>
      </c>
      <c r="O84" s="17">
        <f>'4月'!$C84</f>
        <v>81</v>
      </c>
      <c r="P84">
        <f>'4月'!$D84*'4月'!$C84</f>
        <v>18387</v>
      </c>
      <c r="Q84">
        <f>'4月'!$E84*'4月'!$C84</f>
        <v>32238</v>
      </c>
      <c r="R84">
        <f>'4月'!$F84*'4月'!$C84</f>
        <v>50625</v>
      </c>
    </row>
    <row r="85" spans="1:18">
      <c r="A85" s="26" t="str">
        <f t="shared" ref="A85:B100" si="6">A84</f>
        <v>2001/4末</v>
      </c>
      <c r="B85" s="26" t="str">
        <f t="shared" si="6"/>
        <v>平成13/4末</v>
      </c>
      <c r="C85" s="43">
        <v>82</v>
      </c>
      <c r="D85" s="43">
        <v>180</v>
      </c>
      <c r="E85" s="43">
        <v>331</v>
      </c>
      <c r="F85" s="43">
        <v>511</v>
      </c>
      <c r="G85" s="30" t="s">
        <v>16</v>
      </c>
      <c r="O85" s="17">
        <f>'4月'!$C85</f>
        <v>82</v>
      </c>
      <c r="P85">
        <f>'4月'!$D85*'4月'!$C85</f>
        <v>14760</v>
      </c>
      <c r="Q85">
        <f>'4月'!$E85*'4月'!$C85</f>
        <v>27142</v>
      </c>
      <c r="R85">
        <f>'4月'!$F85*'4月'!$C85</f>
        <v>41902</v>
      </c>
    </row>
    <row r="86" spans="1:18">
      <c r="A86" s="26" t="str">
        <f t="shared" si="6"/>
        <v>2001/4末</v>
      </c>
      <c r="B86" s="26" t="str">
        <f t="shared" si="6"/>
        <v>平成13/4末</v>
      </c>
      <c r="C86" s="43">
        <v>83</v>
      </c>
      <c r="D86" s="43">
        <v>176</v>
      </c>
      <c r="E86" s="43">
        <v>301</v>
      </c>
      <c r="F86" s="43">
        <v>477</v>
      </c>
      <c r="G86" s="30" t="s">
        <v>16</v>
      </c>
      <c r="O86" s="17">
        <f>'4月'!$C86</f>
        <v>83</v>
      </c>
      <c r="P86">
        <f>'4月'!$D86*'4月'!$C86</f>
        <v>14608</v>
      </c>
      <c r="Q86">
        <f>'4月'!$E86*'4月'!$C86</f>
        <v>24983</v>
      </c>
      <c r="R86">
        <f>'4月'!$F86*'4月'!$C86</f>
        <v>39591</v>
      </c>
    </row>
    <row r="87" spans="1:18">
      <c r="A87" s="26" t="str">
        <f t="shared" si="6"/>
        <v>2001/4末</v>
      </c>
      <c r="B87" s="26" t="str">
        <f t="shared" si="6"/>
        <v>平成13/4末</v>
      </c>
      <c r="C87" s="43">
        <v>84</v>
      </c>
      <c r="D87" s="43">
        <v>142</v>
      </c>
      <c r="E87" s="43">
        <v>284</v>
      </c>
      <c r="F87" s="43">
        <v>426</v>
      </c>
      <c r="G87" s="30" t="s">
        <v>16</v>
      </c>
      <c r="O87" s="17">
        <f>'4月'!$C87</f>
        <v>84</v>
      </c>
      <c r="P87">
        <f>'4月'!$D87*'4月'!$C87</f>
        <v>11928</v>
      </c>
      <c r="Q87">
        <f>'4月'!$E87*'4月'!$C87</f>
        <v>23856</v>
      </c>
      <c r="R87">
        <f>'4月'!$F87*'4月'!$C87</f>
        <v>35784</v>
      </c>
    </row>
    <row r="88" spans="1:18">
      <c r="A88" s="26" t="str">
        <f t="shared" si="6"/>
        <v>2001/4末</v>
      </c>
      <c r="B88" s="26" t="str">
        <f t="shared" si="6"/>
        <v>平成13/4末</v>
      </c>
      <c r="C88" s="43">
        <v>85</v>
      </c>
      <c r="D88" s="43">
        <v>126</v>
      </c>
      <c r="E88" s="43">
        <v>262</v>
      </c>
      <c r="F88" s="43">
        <v>388</v>
      </c>
      <c r="G88" s="30" t="s">
        <v>16</v>
      </c>
      <c r="O88" s="17">
        <f>'4月'!$C88</f>
        <v>85</v>
      </c>
      <c r="P88">
        <f>'4月'!$D88*'4月'!$C88</f>
        <v>10710</v>
      </c>
      <c r="Q88">
        <f>'4月'!$E88*'4月'!$C88</f>
        <v>22270</v>
      </c>
      <c r="R88">
        <f>'4月'!$F88*'4月'!$C88</f>
        <v>32980</v>
      </c>
    </row>
    <row r="89" spans="1:18">
      <c r="A89" s="26" t="str">
        <f t="shared" si="6"/>
        <v>2001/4末</v>
      </c>
      <c r="B89" s="26" t="str">
        <f t="shared" si="6"/>
        <v>平成13/4末</v>
      </c>
      <c r="C89" s="43">
        <v>86</v>
      </c>
      <c r="D89" s="43">
        <v>129</v>
      </c>
      <c r="E89" s="43">
        <v>235</v>
      </c>
      <c r="F89" s="43">
        <v>364</v>
      </c>
      <c r="G89" s="30" t="s">
        <v>16</v>
      </c>
      <c r="O89" s="17">
        <f>'4月'!$C89</f>
        <v>86</v>
      </c>
      <c r="P89">
        <f>'4月'!$D89*'4月'!$C89</f>
        <v>11094</v>
      </c>
      <c r="Q89">
        <f>'4月'!$E89*'4月'!$C89</f>
        <v>20210</v>
      </c>
      <c r="R89">
        <f>'4月'!$F89*'4月'!$C89</f>
        <v>31304</v>
      </c>
    </row>
    <row r="90" spans="1:18">
      <c r="A90" s="26" t="str">
        <f t="shared" si="6"/>
        <v>2001/4末</v>
      </c>
      <c r="B90" s="26" t="str">
        <f t="shared" si="6"/>
        <v>平成13/4末</v>
      </c>
      <c r="C90" s="43">
        <v>87</v>
      </c>
      <c r="D90" s="43">
        <v>80</v>
      </c>
      <c r="E90" s="43">
        <v>195</v>
      </c>
      <c r="F90" s="43">
        <v>275</v>
      </c>
      <c r="G90" s="30" t="s">
        <v>16</v>
      </c>
      <c r="O90" s="17">
        <f>'4月'!$C90</f>
        <v>87</v>
      </c>
      <c r="P90">
        <f>'4月'!$D90*'4月'!$C90</f>
        <v>6960</v>
      </c>
      <c r="Q90">
        <f>'4月'!$E90*'4月'!$C90</f>
        <v>16965</v>
      </c>
      <c r="R90">
        <f>'4月'!$F90*'4月'!$C90</f>
        <v>23925</v>
      </c>
    </row>
    <row r="91" spans="1:18">
      <c r="A91" s="26" t="str">
        <f t="shared" si="6"/>
        <v>2001/4末</v>
      </c>
      <c r="B91" s="26" t="str">
        <f t="shared" si="6"/>
        <v>平成13/4末</v>
      </c>
      <c r="C91" s="43">
        <v>88</v>
      </c>
      <c r="D91" s="43">
        <v>69</v>
      </c>
      <c r="E91" s="43">
        <v>171</v>
      </c>
      <c r="F91" s="43">
        <v>240</v>
      </c>
      <c r="G91" s="30" t="s">
        <v>16</v>
      </c>
      <c r="O91" s="17">
        <f>'4月'!$C91</f>
        <v>88</v>
      </c>
      <c r="P91">
        <f>'4月'!$D91*'4月'!$C91</f>
        <v>6072</v>
      </c>
      <c r="Q91">
        <f>'4月'!$E91*'4月'!$C91</f>
        <v>15048</v>
      </c>
      <c r="R91">
        <f>'4月'!$F91*'4月'!$C91</f>
        <v>21120</v>
      </c>
    </row>
    <row r="92" spans="1:18">
      <c r="A92" s="26" t="str">
        <f t="shared" si="6"/>
        <v>2001/4末</v>
      </c>
      <c r="B92" s="26" t="str">
        <f t="shared" si="6"/>
        <v>平成13/4末</v>
      </c>
      <c r="C92" s="43">
        <v>89</v>
      </c>
      <c r="D92" s="43">
        <v>49</v>
      </c>
      <c r="E92" s="43">
        <v>137</v>
      </c>
      <c r="F92" s="43">
        <v>186</v>
      </c>
      <c r="G92" s="30" t="s">
        <v>16</v>
      </c>
      <c r="O92" s="17">
        <f>'4月'!$C92</f>
        <v>89</v>
      </c>
      <c r="P92">
        <f>'4月'!$D92*'4月'!$C92</f>
        <v>4361</v>
      </c>
      <c r="Q92">
        <f>'4月'!$E92*'4月'!$C92</f>
        <v>12193</v>
      </c>
      <c r="R92">
        <f>'4月'!$F92*'4月'!$C92</f>
        <v>16554</v>
      </c>
    </row>
    <row r="93" spans="1:18">
      <c r="A93" s="26" t="str">
        <f t="shared" si="6"/>
        <v>2001/4末</v>
      </c>
      <c r="B93" s="26" t="str">
        <f t="shared" si="6"/>
        <v>平成13/4末</v>
      </c>
      <c r="C93" s="43">
        <v>90</v>
      </c>
      <c r="D93" s="43">
        <v>50</v>
      </c>
      <c r="E93" s="43">
        <v>103</v>
      </c>
      <c r="F93" s="43">
        <v>153</v>
      </c>
      <c r="G93" s="30" t="s">
        <v>16</v>
      </c>
      <c r="O93" s="17">
        <f>'4月'!$C93</f>
        <v>90</v>
      </c>
      <c r="P93">
        <f>'4月'!$D93*'4月'!$C93</f>
        <v>4500</v>
      </c>
      <c r="Q93">
        <f>'4月'!$E93*'4月'!$C93</f>
        <v>9270</v>
      </c>
      <c r="R93">
        <f>'4月'!$F93*'4月'!$C93</f>
        <v>13770</v>
      </c>
    </row>
    <row r="94" spans="1:18">
      <c r="A94" s="26" t="str">
        <f t="shared" si="6"/>
        <v>2001/4末</v>
      </c>
      <c r="B94" s="26" t="str">
        <f t="shared" si="6"/>
        <v>平成13/4末</v>
      </c>
      <c r="C94" s="43">
        <v>91</v>
      </c>
      <c r="D94" s="43">
        <v>36</v>
      </c>
      <c r="E94" s="43">
        <v>105</v>
      </c>
      <c r="F94" s="43">
        <v>141</v>
      </c>
      <c r="G94" s="30" t="s">
        <v>16</v>
      </c>
      <c r="O94" s="17">
        <f>'4月'!$C94</f>
        <v>91</v>
      </c>
      <c r="P94">
        <f>'4月'!$D94*'4月'!$C94</f>
        <v>3276</v>
      </c>
      <c r="Q94">
        <f>'4月'!$E94*'4月'!$C94</f>
        <v>9555</v>
      </c>
      <c r="R94">
        <f>'4月'!$F94*'4月'!$C94</f>
        <v>12831</v>
      </c>
    </row>
    <row r="95" spans="1:18">
      <c r="A95" s="26" t="str">
        <f t="shared" si="6"/>
        <v>2001/4末</v>
      </c>
      <c r="B95" s="26" t="str">
        <f t="shared" si="6"/>
        <v>平成13/4末</v>
      </c>
      <c r="C95" s="43">
        <v>92</v>
      </c>
      <c r="D95" s="43">
        <v>24</v>
      </c>
      <c r="E95" s="43">
        <v>83</v>
      </c>
      <c r="F95" s="43">
        <v>107</v>
      </c>
      <c r="G95" s="30" t="s">
        <v>16</v>
      </c>
      <c r="O95" s="17">
        <f>'4月'!$C95</f>
        <v>92</v>
      </c>
      <c r="P95">
        <f>'4月'!$D95*'4月'!$C95</f>
        <v>2208</v>
      </c>
      <c r="Q95">
        <f>'4月'!$E95*'4月'!$C95</f>
        <v>7636</v>
      </c>
      <c r="R95">
        <f>'4月'!$F95*'4月'!$C95</f>
        <v>9844</v>
      </c>
    </row>
    <row r="96" spans="1:18">
      <c r="A96" s="26" t="str">
        <f t="shared" si="6"/>
        <v>2001/4末</v>
      </c>
      <c r="B96" s="26" t="str">
        <f t="shared" si="6"/>
        <v>平成13/4末</v>
      </c>
      <c r="C96" s="43">
        <v>93</v>
      </c>
      <c r="D96" s="43">
        <v>15</v>
      </c>
      <c r="E96" s="43">
        <v>64</v>
      </c>
      <c r="F96" s="43">
        <v>79</v>
      </c>
      <c r="G96" s="30" t="s">
        <v>16</v>
      </c>
      <c r="O96" s="17">
        <f>'4月'!$C96</f>
        <v>93</v>
      </c>
      <c r="P96">
        <f>'4月'!$D96*'4月'!$C96</f>
        <v>1395</v>
      </c>
      <c r="Q96">
        <f>'4月'!$E96*'4月'!$C96</f>
        <v>5952</v>
      </c>
      <c r="R96">
        <f>'4月'!$F96*'4月'!$C96</f>
        <v>7347</v>
      </c>
    </row>
    <row r="97" spans="1:18">
      <c r="A97" s="26" t="str">
        <f t="shared" si="6"/>
        <v>2001/4末</v>
      </c>
      <c r="B97" s="26" t="str">
        <f t="shared" si="6"/>
        <v>平成13/4末</v>
      </c>
      <c r="C97" s="43">
        <v>94</v>
      </c>
      <c r="D97" s="43">
        <v>7</v>
      </c>
      <c r="E97" s="43">
        <v>58</v>
      </c>
      <c r="F97" s="43">
        <v>65</v>
      </c>
      <c r="G97" s="30" t="s">
        <v>16</v>
      </c>
      <c r="O97" s="17">
        <f>'4月'!$C97</f>
        <v>94</v>
      </c>
      <c r="P97">
        <f>'4月'!$D97*'4月'!$C97</f>
        <v>658</v>
      </c>
      <c r="Q97">
        <f>'4月'!$E97*'4月'!$C97</f>
        <v>5452</v>
      </c>
      <c r="R97">
        <f>'4月'!$F97*'4月'!$C97</f>
        <v>6110</v>
      </c>
    </row>
    <row r="98" spans="1:18">
      <c r="A98" s="26" t="str">
        <f t="shared" si="6"/>
        <v>2001/4末</v>
      </c>
      <c r="B98" s="26" t="str">
        <f t="shared" si="6"/>
        <v>平成13/4末</v>
      </c>
      <c r="C98" s="43">
        <v>95</v>
      </c>
      <c r="D98" s="43">
        <v>11</v>
      </c>
      <c r="E98" s="43">
        <v>22</v>
      </c>
      <c r="F98" s="43">
        <v>33</v>
      </c>
      <c r="G98" s="30" t="s">
        <v>16</v>
      </c>
      <c r="O98" s="17">
        <f>'4月'!$C98</f>
        <v>95</v>
      </c>
      <c r="P98">
        <f>'4月'!$D98*'4月'!$C98</f>
        <v>1045</v>
      </c>
      <c r="Q98">
        <f>'4月'!$E98*'4月'!$C98</f>
        <v>2090</v>
      </c>
      <c r="R98">
        <f>'4月'!$F98*'4月'!$C98</f>
        <v>3135</v>
      </c>
    </row>
    <row r="99" spans="1:18">
      <c r="A99" s="26" t="str">
        <f t="shared" si="6"/>
        <v>2001/4末</v>
      </c>
      <c r="B99" s="26" t="str">
        <f t="shared" si="6"/>
        <v>平成13/4末</v>
      </c>
      <c r="C99" s="43">
        <v>96</v>
      </c>
      <c r="D99" s="43">
        <v>4</v>
      </c>
      <c r="E99" s="43">
        <v>20</v>
      </c>
      <c r="F99" s="43">
        <v>24</v>
      </c>
      <c r="G99" s="30" t="s">
        <v>16</v>
      </c>
      <c r="O99" s="17">
        <f>'4月'!$C99</f>
        <v>96</v>
      </c>
      <c r="P99">
        <f>'4月'!$D99*'4月'!$C99</f>
        <v>384</v>
      </c>
      <c r="Q99">
        <f>'4月'!$E99*'4月'!$C99</f>
        <v>1920</v>
      </c>
      <c r="R99">
        <f>'4月'!$F99*'4月'!$C99</f>
        <v>2304</v>
      </c>
    </row>
    <row r="100" spans="1:18">
      <c r="A100" s="26" t="str">
        <f t="shared" si="6"/>
        <v>2001/4末</v>
      </c>
      <c r="B100" s="26" t="str">
        <f t="shared" si="6"/>
        <v>平成13/4末</v>
      </c>
      <c r="C100" s="43">
        <v>97</v>
      </c>
      <c r="D100" s="43">
        <v>2</v>
      </c>
      <c r="E100" s="43">
        <v>13</v>
      </c>
      <c r="F100" s="43">
        <v>15</v>
      </c>
      <c r="G100" s="30" t="s">
        <v>16</v>
      </c>
      <c r="O100" s="17">
        <f>'4月'!$C100</f>
        <v>97</v>
      </c>
      <c r="P100">
        <f>'4月'!$D100*'4月'!$C100</f>
        <v>194</v>
      </c>
      <c r="Q100">
        <f>'4月'!$E100*'4月'!$C100</f>
        <v>1261</v>
      </c>
      <c r="R100">
        <f>'4月'!$F100*'4月'!$C100</f>
        <v>1455</v>
      </c>
    </row>
    <row r="101" spans="1:18">
      <c r="A101" s="26" t="str">
        <f t="shared" ref="A101:B108" si="7">A100</f>
        <v>2001/4末</v>
      </c>
      <c r="B101" s="26" t="str">
        <f t="shared" si="7"/>
        <v>平成13/4末</v>
      </c>
      <c r="C101" s="43">
        <v>98</v>
      </c>
      <c r="D101" s="43">
        <v>1</v>
      </c>
      <c r="E101" s="43">
        <v>11</v>
      </c>
      <c r="F101" s="43">
        <v>12</v>
      </c>
      <c r="G101" s="30" t="s">
        <v>16</v>
      </c>
      <c r="O101" s="17">
        <f>'4月'!$C101</f>
        <v>98</v>
      </c>
      <c r="P101">
        <f>'4月'!$D101*'4月'!$C101</f>
        <v>98</v>
      </c>
      <c r="Q101">
        <f>'4月'!$E101*'4月'!$C101</f>
        <v>1078</v>
      </c>
      <c r="R101">
        <f>'4月'!$F101*'4月'!$C101</f>
        <v>1176</v>
      </c>
    </row>
    <row r="102" spans="1:18">
      <c r="A102" s="26" t="str">
        <f t="shared" si="7"/>
        <v>2001/4末</v>
      </c>
      <c r="B102" s="26" t="str">
        <f t="shared" si="7"/>
        <v>平成13/4末</v>
      </c>
      <c r="C102" s="43">
        <v>99</v>
      </c>
      <c r="D102" s="43">
        <v>1</v>
      </c>
      <c r="E102" s="43">
        <v>4</v>
      </c>
      <c r="F102" s="43">
        <v>5</v>
      </c>
      <c r="G102" s="30" t="s">
        <v>16</v>
      </c>
      <c r="O102" s="17">
        <f>'4月'!$C102</f>
        <v>99</v>
      </c>
      <c r="P102">
        <f>'4月'!$D102*'4月'!$C102</f>
        <v>99</v>
      </c>
      <c r="Q102">
        <f>'4月'!$E102*'4月'!$C102</f>
        <v>396</v>
      </c>
      <c r="R102">
        <f>'4月'!$F102*'4月'!$C102</f>
        <v>495</v>
      </c>
    </row>
    <row r="103" spans="1:18">
      <c r="A103" s="26" t="str">
        <f t="shared" si="7"/>
        <v>2001/4末</v>
      </c>
      <c r="B103" s="26" t="str">
        <f t="shared" si="7"/>
        <v>平成13/4末</v>
      </c>
      <c r="C103" s="43">
        <v>100</v>
      </c>
      <c r="D103" s="43">
        <v>2</v>
      </c>
      <c r="E103" s="43">
        <v>4</v>
      </c>
      <c r="F103" s="43">
        <v>6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400</v>
      </c>
      <c r="R103">
        <f>'4月'!$F103*'4月'!$C103</f>
        <v>600</v>
      </c>
    </row>
    <row r="104" spans="1:18">
      <c r="A104" s="26" t="str">
        <f t="shared" si="7"/>
        <v>2001/4末</v>
      </c>
      <c r="B104" s="26" t="str">
        <f t="shared" si="7"/>
        <v>平成13/4末</v>
      </c>
      <c r="C104" s="43">
        <v>101</v>
      </c>
      <c r="D104" s="43">
        <v>0</v>
      </c>
      <c r="E104" s="43">
        <v>4</v>
      </c>
      <c r="F104" s="43">
        <v>4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404</v>
      </c>
      <c r="R104">
        <f>'4月'!$F104*'4月'!$C104</f>
        <v>404</v>
      </c>
    </row>
    <row r="105" spans="1:18">
      <c r="A105" s="26" t="str">
        <f t="shared" si="7"/>
        <v>2001/4末</v>
      </c>
      <c r="B105" s="26" t="str">
        <f t="shared" si="7"/>
        <v>平成13/4末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'4月'!$C105</f>
        <v>102</v>
      </c>
      <c r="P105">
        <f>'4月'!$D105*'4月'!$C105</f>
        <v>204</v>
      </c>
      <c r="Q105">
        <f>'4月'!$E105*'4月'!$C105</f>
        <v>102</v>
      </c>
      <c r="R105">
        <f>'4月'!$F105*'4月'!$C105</f>
        <v>306</v>
      </c>
    </row>
    <row r="106" spans="1:18">
      <c r="A106" s="26" t="str">
        <f t="shared" si="7"/>
        <v>2001/4末</v>
      </c>
      <c r="B106" s="26" t="str">
        <f t="shared" si="7"/>
        <v>平成13/4末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2001/4末</v>
      </c>
      <c r="B107" s="26" t="str">
        <f t="shared" si="7"/>
        <v>平成13/4末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2001/4末</v>
      </c>
      <c r="B108" s="26" t="str">
        <f t="shared" si="7"/>
        <v>平成13/4末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1771999</v>
      </c>
      <c r="Q109" s="11">
        <f t="shared" ref="Q109:R109" si="8">SUM(Q3:Q108)</f>
        <v>1994415</v>
      </c>
      <c r="R109" s="11">
        <f t="shared" si="8"/>
        <v>3766370</v>
      </c>
    </row>
  </sheetData>
  <sheetProtection algorithmName="SHA-512" hashValue="jf3gPAVHdSlKINnUwBSt4zsWdHmLnwGGaLHbNDUr73PM90GzgshSONPzMB6FN2Zz95cjMC+yGe4X++w/WVzq9Q==" saltValue="unpPwhtWJClfLD2Qt1ckT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84</v>
      </c>
      <c r="C2" s="14" t="s">
        <v>5</v>
      </c>
      <c r="D2" s="15">
        <f>SUM(D3:D108)</f>
        <v>42777</v>
      </c>
      <c r="E2" s="15">
        <f>SUM(E3:E108)</f>
        <v>44026</v>
      </c>
      <c r="F2" s="15">
        <f>SUM(F3:F108)</f>
        <v>86803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1772690</v>
      </c>
      <c r="Q2" s="19">
        <f t="shared" si="0"/>
        <v>1995010</v>
      </c>
      <c r="R2" s="19">
        <f t="shared" si="0"/>
        <v>3767659</v>
      </c>
    </row>
    <row r="3" spans="1:18">
      <c r="A3" s="25" t="str">
        <f>A2</f>
        <v>2001/5末</v>
      </c>
      <c r="B3" s="25" t="str">
        <f>B2</f>
        <v>平成13/5末</v>
      </c>
      <c r="C3" s="42">
        <v>0</v>
      </c>
      <c r="D3" s="42">
        <v>382</v>
      </c>
      <c r="E3" s="42">
        <v>341</v>
      </c>
      <c r="F3" s="42">
        <v>723</v>
      </c>
      <c r="G3" s="27" t="s">
        <v>14</v>
      </c>
      <c r="J3" s="31" t="s">
        <v>5</v>
      </c>
      <c r="K3" s="12">
        <f>SUM($K$4:$K$6)</f>
        <v>42777</v>
      </c>
      <c r="L3" s="12">
        <f>SUM($L$4:$L$6)</f>
        <v>44026</v>
      </c>
      <c r="M3" s="34">
        <f>SUM($M$4:$M$6)</f>
        <v>86803</v>
      </c>
      <c r="N3" s="10"/>
      <c r="O3" s="20">
        <f>'5月'!$C3</f>
        <v>0</v>
      </c>
      <c r="P3">
        <f>'5月'!$D3</f>
        <v>382</v>
      </c>
      <c r="Q3">
        <f>'5月'!$D3</f>
        <v>382</v>
      </c>
      <c r="R3">
        <f>'5月'!$F3</f>
        <v>723</v>
      </c>
    </row>
    <row r="4" spans="1:18">
      <c r="A4" s="26" t="str">
        <f>A3</f>
        <v>2001/5末</v>
      </c>
      <c r="B4" s="26" t="str">
        <f>B3</f>
        <v>平成13/5末</v>
      </c>
      <c r="C4" s="43">
        <v>1</v>
      </c>
      <c r="D4" s="43">
        <v>404</v>
      </c>
      <c r="E4" s="43">
        <v>364</v>
      </c>
      <c r="F4" s="43">
        <v>768</v>
      </c>
      <c r="G4" s="28" t="s">
        <v>14</v>
      </c>
      <c r="J4" s="32" t="s">
        <v>14</v>
      </c>
      <c r="K4" s="13">
        <f>SUMIF('5月'!$G$2:$G$108,$J4,'5月'!$D$2:$D$108)</f>
        <v>6517</v>
      </c>
      <c r="L4" s="13">
        <f>SUMIF('5月'!$G$2:$G$108,$J4,'5月'!$E$2:$E$108)</f>
        <v>6123</v>
      </c>
      <c r="M4" s="35">
        <f>SUMIF('5月'!$G$2:$G$108,$J4,'5月'!$F$2:$F$108)</f>
        <v>12640</v>
      </c>
      <c r="O4" s="17">
        <f>'5月'!$C4</f>
        <v>1</v>
      </c>
      <c r="P4">
        <f>'5月'!$D4*'5月'!$C4</f>
        <v>404</v>
      </c>
      <c r="Q4">
        <f>'5月'!$E4*'5月'!$C4</f>
        <v>364</v>
      </c>
      <c r="R4">
        <f>'5月'!$F4*'5月'!$C4</f>
        <v>768</v>
      </c>
    </row>
    <row r="5" spans="1:18">
      <c r="A5" s="26" t="str">
        <f t="shared" ref="A5:B20" si="1">A4</f>
        <v>2001/5末</v>
      </c>
      <c r="B5" s="26" t="str">
        <f t="shared" si="1"/>
        <v>平成13/5末</v>
      </c>
      <c r="C5" s="43">
        <v>2</v>
      </c>
      <c r="D5" s="43">
        <v>376</v>
      </c>
      <c r="E5" s="43">
        <v>374</v>
      </c>
      <c r="F5" s="43">
        <v>750</v>
      </c>
      <c r="G5" s="28" t="s">
        <v>14</v>
      </c>
      <c r="J5" s="33" t="s">
        <v>15</v>
      </c>
      <c r="K5" s="13">
        <f>SUMIF('5月'!$G$2:$G$108,$J5,'5月'!$D$2:$D$108)</f>
        <v>28193</v>
      </c>
      <c r="L5" s="13">
        <f>SUMIF('5月'!$G$2:$G$108,$J5,'5月'!$E$2:$E$108)</f>
        <v>26279</v>
      </c>
      <c r="M5" s="35">
        <f>SUMIF('5月'!$G$2:$G$108,$J5,'5月'!$F$2:$F$108)</f>
        <v>54472</v>
      </c>
      <c r="O5" s="17">
        <f>'5月'!$C5</f>
        <v>2</v>
      </c>
      <c r="P5">
        <f>'5月'!$D5*'5月'!$C5</f>
        <v>752</v>
      </c>
      <c r="Q5">
        <f>'5月'!$E5*'5月'!$C5</f>
        <v>748</v>
      </c>
      <c r="R5">
        <f>'5月'!$F5*'5月'!$C5</f>
        <v>1500</v>
      </c>
    </row>
    <row r="6" spans="1:18">
      <c r="A6" s="26" t="str">
        <f t="shared" si="1"/>
        <v>2001/5末</v>
      </c>
      <c r="B6" s="26" t="str">
        <f t="shared" si="1"/>
        <v>平成13/5末</v>
      </c>
      <c r="C6" s="43">
        <v>3</v>
      </c>
      <c r="D6" s="43">
        <v>418</v>
      </c>
      <c r="E6" s="43">
        <v>384</v>
      </c>
      <c r="F6" s="43">
        <v>802</v>
      </c>
      <c r="G6" s="28" t="s">
        <v>14</v>
      </c>
      <c r="J6" s="33" t="s">
        <v>16</v>
      </c>
      <c r="K6" s="13">
        <f>SUMIF('5月'!$G$2:$G$108,$J6,'5月'!$D$2:$D$108)</f>
        <v>8067</v>
      </c>
      <c r="L6" s="13">
        <f>SUMIF('5月'!$G$2:$G$108,$J6,'5月'!$E$2:$E$108)</f>
        <v>11624</v>
      </c>
      <c r="M6" s="35">
        <f>SUMIF('5月'!$G$2:$G$108,$J6,'5月'!$F$2:$F$108)</f>
        <v>19691</v>
      </c>
      <c r="O6" s="17">
        <f>'5月'!$C6</f>
        <v>3</v>
      </c>
      <c r="P6">
        <f>'5月'!$D6*'5月'!$C6</f>
        <v>1254</v>
      </c>
      <c r="Q6">
        <f>'5月'!$E6*'5月'!$C6</f>
        <v>1152</v>
      </c>
      <c r="R6">
        <f>'5月'!$F6*'5月'!$C6</f>
        <v>2406</v>
      </c>
    </row>
    <row r="7" spans="1:18">
      <c r="A7" s="26" t="str">
        <f t="shared" si="1"/>
        <v>2001/5末</v>
      </c>
      <c r="B7" s="26" t="str">
        <f t="shared" si="1"/>
        <v>平成13/5末</v>
      </c>
      <c r="C7" s="43">
        <v>4</v>
      </c>
      <c r="D7" s="43">
        <v>411</v>
      </c>
      <c r="E7" s="43">
        <v>365</v>
      </c>
      <c r="F7" s="43">
        <v>776</v>
      </c>
      <c r="G7" s="28" t="s">
        <v>14</v>
      </c>
      <c r="J7" s="39" t="s">
        <v>21</v>
      </c>
      <c r="K7" s="40">
        <f>IFERROR($P$2/$K$3,"")</f>
        <v>41.440259952778362</v>
      </c>
      <c r="L7" s="40">
        <f>IFERROR($Q$2/$L$3,"")</f>
        <v>45.314359696542951</v>
      </c>
      <c r="M7" s="41">
        <f>IFERROR($R$2/$M$3,"")</f>
        <v>43.404709514648111</v>
      </c>
      <c r="O7" s="17">
        <f>'5月'!$C7</f>
        <v>4</v>
      </c>
      <c r="P7">
        <f>'5月'!$D7*'5月'!$C7</f>
        <v>1644</v>
      </c>
      <c r="Q7">
        <f>'5月'!$E7*'5月'!$C7</f>
        <v>1460</v>
      </c>
      <c r="R7">
        <f>'5月'!$F7*'5月'!$C7</f>
        <v>3104</v>
      </c>
    </row>
    <row r="8" spans="1:18">
      <c r="A8" s="26" t="str">
        <f t="shared" si="1"/>
        <v>2001/5末</v>
      </c>
      <c r="B8" s="26" t="str">
        <f t="shared" si="1"/>
        <v>平成13/5末</v>
      </c>
      <c r="C8" s="43">
        <v>5</v>
      </c>
      <c r="D8" s="43">
        <v>446</v>
      </c>
      <c r="E8" s="43">
        <v>409</v>
      </c>
      <c r="F8" s="43">
        <v>855</v>
      </c>
      <c r="G8" s="28" t="s">
        <v>14</v>
      </c>
      <c r="O8" s="17">
        <f>'5月'!$C8</f>
        <v>5</v>
      </c>
      <c r="P8">
        <f>'5月'!$D8*'5月'!$C8</f>
        <v>2230</v>
      </c>
      <c r="Q8">
        <f>'5月'!$E8*'5月'!$C8</f>
        <v>2045</v>
      </c>
      <c r="R8">
        <f>'5月'!$F8*'5月'!$C8</f>
        <v>4275</v>
      </c>
    </row>
    <row r="9" spans="1:18">
      <c r="A9" s="26" t="str">
        <f t="shared" si="1"/>
        <v>2001/5末</v>
      </c>
      <c r="B9" s="26" t="str">
        <f t="shared" si="1"/>
        <v>平成13/5末</v>
      </c>
      <c r="C9" s="43">
        <v>6</v>
      </c>
      <c r="D9" s="43">
        <v>432</v>
      </c>
      <c r="E9" s="43">
        <v>419</v>
      </c>
      <c r="F9" s="43">
        <v>851</v>
      </c>
      <c r="G9" s="28" t="s">
        <v>14</v>
      </c>
      <c r="O9" s="17">
        <f>'5月'!$C9</f>
        <v>6</v>
      </c>
      <c r="P9">
        <f>'5月'!$D9*'5月'!$C9</f>
        <v>2592</v>
      </c>
      <c r="Q9">
        <f>'5月'!$E9*'5月'!$C9</f>
        <v>2514</v>
      </c>
      <c r="R9">
        <f>'5月'!$F9*'5月'!$C9</f>
        <v>5106</v>
      </c>
    </row>
    <row r="10" spans="1:18">
      <c r="A10" s="26" t="str">
        <f t="shared" si="1"/>
        <v>2001/5末</v>
      </c>
      <c r="B10" s="26" t="str">
        <f t="shared" si="1"/>
        <v>平成13/5末</v>
      </c>
      <c r="C10" s="43">
        <v>7</v>
      </c>
      <c r="D10" s="43">
        <v>440</v>
      </c>
      <c r="E10" s="43">
        <v>403</v>
      </c>
      <c r="F10" s="43">
        <v>843</v>
      </c>
      <c r="G10" s="28" t="s">
        <v>14</v>
      </c>
      <c r="O10" s="17">
        <f>'5月'!$C10</f>
        <v>7</v>
      </c>
      <c r="P10">
        <f>'5月'!$D10*'5月'!$C10</f>
        <v>3080</v>
      </c>
      <c r="Q10">
        <f>'5月'!$E10*'5月'!$C10</f>
        <v>2821</v>
      </c>
      <c r="R10">
        <f>'5月'!$F10*'5月'!$C10</f>
        <v>5901</v>
      </c>
    </row>
    <row r="11" spans="1:18">
      <c r="A11" s="26" t="str">
        <f t="shared" si="1"/>
        <v>2001/5末</v>
      </c>
      <c r="B11" s="26" t="str">
        <f t="shared" si="1"/>
        <v>平成13/5末</v>
      </c>
      <c r="C11" s="43">
        <v>8</v>
      </c>
      <c r="D11" s="43">
        <v>406</v>
      </c>
      <c r="E11" s="43">
        <v>410</v>
      </c>
      <c r="F11" s="43">
        <v>816</v>
      </c>
      <c r="G11" s="28" t="s">
        <v>14</v>
      </c>
      <c r="O11" s="17">
        <f>'5月'!$C11</f>
        <v>8</v>
      </c>
      <c r="P11">
        <f>'5月'!$D11*'5月'!$C11</f>
        <v>3248</v>
      </c>
      <c r="Q11">
        <f>'5月'!$E11*'5月'!$C11</f>
        <v>3280</v>
      </c>
      <c r="R11">
        <f>'5月'!$F11*'5月'!$C11</f>
        <v>6528</v>
      </c>
    </row>
    <row r="12" spans="1:18">
      <c r="A12" s="26" t="str">
        <f t="shared" si="1"/>
        <v>2001/5末</v>
      </c>
      <c r="B12" s="26" t="str">
        <f t="shared" si="1"/>
        <v>平成13/5末</v>
      </c>
      <c r="C12" s="43">
        <v>9</v>
      </c>
      <c r="D12" s="43">
        <v>419</v>
      </c>
      <c r="E12" s="43">
        <v>421</v>
      </c>
      <c r="F12" s="43">
        <v>840</v>
      </c>
      <c r="G12" s="28" t="s">
        <v>14</v>
      </c>
      <c r="O12" s="17">
        <f>'5月'!$C12</f>
        <v>9</v>
      </c>
      <c r="P12">
        <f>'5月'!$D12*'5月'!$C12</f>
        <v>3771</v>
      </c>
      <c r="Q12">
        <f>'5月'!$E12*'5月'!$C12</f>
        <v>3789</v>
      </c>
      <c r="R12">
        <f>'5月'!$F12*'5月'!$C12</f>
        <v>7560</v>
      </c>
    </row>
    <row r="13" spans="1:18">
      <c r="A13" s="26" t="str">
        <f t="shared" si="1"/>
        <v>2001/5末</v>
      </c>
      <c r="B13" s="26" t="str">
        <f t="shared" si="1"/>
        <v>平成13/5末</v>
      </c>
      <c r="C13" s="43">
        <v>10</v>
      </c>
      <c r="D13" s="43">
        <v>463</v>
      </c>
      <c r="E13" s="43">
        <v>415</v>
      </c>
      <c r="F13" s="43">
        <v>878</v>
      </c>
      <c r="G13" s="28" t="s">
        <v>14</v>
      </c>
      <c r="O13" s="17">
        <f>'5月'!$C13</f>
        <v>10</v>
      </c>
      <c r="P13">
        <f>'5月'!$D13*'5月'!$C13</f>
        <v>4630</v>
      </c>
      <c r="Q13">
        <f>'5月'!$E13*'5月'!$C13</f>
        <v>4150</v>
      </c>
      <c r="R13">
        <f>'5月'!$F13*'5月'!$C13</f>
        <v>8780</v>
      </c>
    </row>
    <row r="14" spans="1:18">
      <c r="A14" s="26" t="str">
        <f t="shared" si="1"/>
        <v>2001/5末</v>
      </c>
      <c r="B14" s="26" t="str">
        <f t="shared" si="1"/>
        <v>平成13/5末</v>
      </c>
      <c r="C14" s="43">
        <v>11</v>
      </c>
      <c r="D14" s="43">
        <v>456</v>
      </c>
      <c r="E14" s="43">
        <v>432</v>
      </c>
      <c r="F14" s="43">
        <v>888</v>
      </c>
      <c r="G14" s="28" t="s">
        <v>14</v>
      </c>
      <c r="O14" s="17">
        <f>'5月'!$C14</f>
        <v>11</v>
      </c>
      <c r="P14">
        <f>'5月'!$D14*'5月'!$C14</f>
        <v>5016</v>
      </c>
      <c r="Q14">
        <f>'5月'!$E14*'5月'!$C14</f>
        <v>4752</v>
      </c>
      <c r="R14">
        <f>'5月'!$F14*'5月'!$C14</f>
        <v>9768</v>
      </c>
    </row>
    <row r="15" spans="1:18">
      <c r="A15" s="26" t="str">
        <f t="shared" si="1"/>
        <v>2001/5末</v>
      </c>
      <c r="B15" s="26" t="str">
        <f t="shared" si="1"/>
        <v>平成13/5末</v>
      </c>
      <c r="C15" s="43">
        <v>12</v>
      </c>
      <c r="D15" s="43">
        <v>467</v>
      </c>
      <c r="E15" s="43">
        <v>443</v>
      </c>
      <c r="F15" s="43">
        <v>910</v>
      </c>
      <c r="G15" s="28" t="s">
        <v>14</v>
      </c>
      <c r="J15" s="46" t="s">
        <v>50</v>
      </c>
      <c r="K15" s="46"/>
      <c r="L15" s="46"/>
      <c r="M15" s="46" t="str">
        <f>A2</f>
        <v>2001/5末</v>
      </c>
      <c r="O15" s="17">
        <f>'5月'!$C15</f>
        <v>12</v>
      </c>
      <c r="P15">
        <f>'5月'!$D15*'5月'!$C15</f>
        <v>5604</v>
      </c>
      <c r="Q15">
        <f>'5月'!$E15*'5月'!$C15</f>
        <v>5316</v>
      </c>
      <c r="R15">
        <f>'5月'!$F15*'5月'!$C15</f>
        <v>10920</v>
      </c>
    </row>
    <row r="16" spans="1:18">
      <c r="A16" s="26" t="str">
        <f t="shared" si="1"/>
        <v>2001/5末</v>
      </c>
      <c r="B16" s="26" t="str">
        <f t="shared" si="1"/>
        <v>平成13/5末</v>
      </c>
      <c r="C16" s="43">
        <v>13</v>
      </c>
      <c r="D16" s="43">
        <v>497</v>
      </c>
      <c r="E16" s="43">
        <v>427</v>
      </c>
      <c r="F16" s="43">
        <v>924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6461</v>
      </c>
      <c r="Q16">
        <f>'5月'!$E16*'5月'!$C16</f>
        <v>5551</v>
      </c>
      <c r="R16">
        <f>'5月'!$F16*'5月'!$C16</f>
        <v>12012</v>
      </c>
    </row>
    <row r="17" spans="1:18">
      <c r="A17" s="26" t="str">
        <f t="shared" si="1"/>
        <v>2001/5末</v>
      </c>
      <c r="B17" s="26" t="str">
        <f t="shared" si="1"/>
        <v>平成13/5末</v>
      </c>
      <c r="C17" s="43">
        <v>14</v>
      </c>
      <c r="D17" s="43">
        <v>500</v>
      </c>
      <c r="E17" s="43">
        <v>516</v>
      </c>
      <c r="F17" s="43">
        <v>1016</v>
      </c>
      <c r="G17" s="28" t="s">
        <v>14</v>
      </c>
      <c r="J17" s="47" t="s">
        <v>5</v>
      </c>
      <c r="K17" s="48">
        <f>SUM($K$18:$K$39)</f>
        <v>42777</v>
      </c>
      <c r="L17" s="48">
        <f>SUM($L$18:$L$39)</f>
        <v>44026</v>
      </c>
      <c r="M17" s="48">
        <f>SUM($M$18:$M$39)</f>
        <v>86803</v>
      </c>
      <c r="O17" s="21">
        <f>'5月'!$C17</f>
        <v>14</v>
      </c>
      <c r="P17" s="22">
        <f>'5月'!$D17*'5月'!$C17</f>
        <v>7000</v>
      </c>
      <c r="Q17" s="22">
        <f>'5月'!$E17*'5月'!$C17</f>
        <v>7224</v>
      </c>
      <c r="R17" s="22">
        <f>'5月'!$F17*'5月'!$C17</f>
        <v>14224</v>
      </c>
    </row>
    <row r="18" spans="1:18">
      <c r="A18" s="25" t="str">
        <f t="shared" si="1"/>
        <v>2001/5末</v>
      </c>
      <c r="B18" s="25" t="str">
        <f t="shared" si="1"/>
        <v>平成13/5末</v>
      </c>
      <c r="C18" s="42">
        <v>15</v>
      </c>
      <c r="D18" s="42">
        <v>511</v>
      </c>
      <c r="E18" s="42">
        <v>509</v>
      </c>
      <c r="F18" s="42">
        <v>1020</v>
      </c>
      <c r="G18" s="29" t="s">
        <v>15</v>
      </c>
      <c r="J18" s="46" t="s">
        <v>27</v>
      </c>
      <c r="K18" s="49">
        <f>SUM($D$3:$D$7)</f>
        <v>1991</v>
      </c>
      <c r="L18" s="49">
        <f>SUM($E$3:$E$7)</f>
        <v>1828</v>
      </c>
      <c r="M18" s="49">
        <f>SUM($F$3:$F$7)</f>
        <v>3819</v>
      </c>
      <c r="O18" s="20">
        <f>'5月'!$C18</f>
        <v>15</v>
      </c>
      <c r="P18">
        <f>'5月'!$D18*'5月'!$C18</f>
        <v>7665</v>
      </c>
      <c r="Q18">
        <f>'5月'!$E18*'5月'!$C18</f>
        <v>7635</v>
      </c>
      <c r="R18">
        <f>'5月'!$F18*'5月'!$C18</f>
        <v>15300</v>
      </c>
    </row>
    <row r="19" spans="1:18">
      <c r="A19" s="26" t="str">
        <f t="shared" si="1"/>
        <v>2001/5末</v>
      </c>
      <c r="B19" s="26" t="str">
        <f t="shared" si="1"/>
        <v>平成13/5末</v>
      </c>
      <c r="C19" s="43">
        <v>16</v>
      </c>
      <c r="D19" s="43">
        <v>561</v>
      </c>
      <c r="E19" s="43">
        <v>464</v>
      </c>
      <c r="F19" s="43">
        <v>1025</v>
      </c>
      <c r="G19" s="30" t="s">
        <v>15</v>
      </c>
      <c r="J19" s="46" t="s">
        <v>28</v>
      </c>
      <c r="K19" s="46">
        <f>SUM($D$8:$D$12)</f>
        <v>2143</v>
      </c>
      <c r="L19" s="46">
        <f>SUM($E$8:$E$12)</f>
        <v>2062</v>
      </c>
      <c r="M19" s="46">
        <f>SUM($F$8:$F$12)</f>
        <v>4205</v>
      </c>
      <c r="O19" s="17">
        <f>'5月'!$C19</f>
        <v>16</v>
      </c>
      <c r="P19">
        <f>'5月'!$D19*'5月'!$C19</f>
        <v>8976</v>
      </c>
      <c r="Q19">
        <f>'5月'!$E19*'5月'!$C19</f>
        <v>7424</v>
      </c>
      <c r="R19">
        <f>'5月'!$F19*'5月'!$C19</f>
        <v>16400</v>
      </c>
    </row>
    <row r="20" spans="1:18">
      <c r="A20" s="26" t="str">
        <f t="shared" si="1"/>
        <v>2001/5末</v>
      </c>
      <c r="B20" s="26" t="str">
        <f t="shared" si="1"/>
        <v>平成13/5末</v>
      </c>
      <c r="C20" s="43">
        <v>17</v>
      </c>
      <c r="D20" s="43">
        <v>532</v>
      </c>
      <c r="E20" s="43">
        <v>474</v>
      </c>
      <c r="F20" s="43">
        <v>1006</v>
      </c>
      <c r="G20" s="30" t="s">
        <v>15</v>
      </c>
      <c r="J20" s="46" t="s">
        <v>29</v>
      </c>
      <c r="K20" s="46">
        <f>SUM($D$13:$D$17)</f>
        <v>2383</v>
      </c>
      <c r="L20" s="46">
        <f>SUM($E$13:$E$17)</f>
        <v>2233</v>
      </c>
      <c r="M20" s="46">
        <f>SUM($F$13:$F$17)</f>
        <v>4616</v>
      </c>
      <c r="O20" s="17">
        <f>'5月'!$C20</f>
        <v>17</v>
      </c>
      <c r="P20">
        <f>'5月'!$D20*'5月'!$C20</f>
        <v>9044</v>
      </c>
      <c r="Q20">
        <f>'5月'!$E20*'5月'!$C20</f>
        <v>8058</v>
      </c>
      <c r="R20">
        <f>'5月'!$F20*'5月'!$C20</f>
        <v>17102</v>
      </c>
    </row>
    <row r="21" spans="1:18">
      <c r="A21" s="26" t="str">
        <f t="shared" ref="A21:B36" si="2">A20</f>
        <v>2001/5末</v>
      </c>
      <c r="B21" s="26" t="str">
        <f t="shared" si="2"/>
        <v>平成13/5末</v>
      </c>
      <c r="C21" s="43">
        <v>18</v>
      </c>
      <c r="D21" s="43">
        <v>478</v>
      </c>
      <c r="E21" s="43">
        <v>404</v>
      </c>
      <c r="F21" s="43">
        <v>882</v>
      </c>
      <c r="G21" s="30" t="s">
        <v>15</v>
      </c>
      <c r="J21" s="46" t="s">
        <v>30</v>
      </c>
      <c r="K21" s="46">
        <f>SUM($D$18:$D$22)</f>
        <v>2565</v>
      </c>
      <c r="L21" s="46">
        <f>SUM($E$18:$E$22)</f>
        <v>2264</v>
      </c>
      <c r="M21" s="46">
        <f>SUM($F$18:$F$22)</f>
        <v>4829</v>
      </c>
      <c r="O21" s="17">
        <f>'5月'!$C21</f>
        <v>18</v>
      </c>
      <c r="P21">
        <f>'5月'!$D21*'5月'!$C21</f>
        <v>8604</v>
      </c>
      <c r="Q21">
        <f>'5月'!$E21*'5月'!$C21</f>
        <v>7272</v>
      </c>
      <c r="R21">
        <f>'5月'!$F21*'5月'!$C21</f>
        <v>15876</v>
      </c>
    </row>
    <row r="22" spans="1:18">
      <c r="A22" s="26" t="str">
        <f t="shared" si="2"/>
        <v>2001/5末</v>
      </c>
      <c r="B22" s="26" t="str">
        <f t="shared" si="2"/>
        <v>平成13/5末</v>
      </c>
      <c r="C22" s="43">
        <v>19</v>
      </c>
      <c r="D22" s="43">
        <v>483</v>
      </c>
      <c r="E22" s="43">
        <v>413</v>
      </c>
      <c r="F22" s="43">
        <v>896</v>
      </c>
      <c r="G22" s="30" t="s">
        <v>15</v>
      </c>
      <c r="J22" s="46" t="s">
        <v>31</v>
      </c>
      <c r="K22" s="46">
        <f>SUM($D$23:$D$27)</f>
        <v>2475</v>
      </c>
      <c r="L22" s="46">
        <f>SUM($E$23:$E$27)</f>
        <v>2025</v>
      </c>
      <c r="M22" s="46">
        <f>SUM($F$23:$F$27)</f>
        <v>4500</v>
      </c>
      <c r="O22" s="17">
        <f>'5月'!$C22</f>
        <v>19</v>
      </c>
      <c r="P22">
        <f>'5月'!$D22*'5月'!$C22</f>
        <v>9177</v>
      </c>
      <c r="Q22">
        <f>'5月'!$E22*'5月'!$C22</f>
        <v>7847</v>
      </c>
      <c r="R22">
        <f>'5月'!$F22*'5月'!$C22</f>
        <v>17024</v>
      </c>
    </row>
    <row r="23" spans="1:18">
      <c r="A23" s="26" t="str">
        <f t="shared" si="2"/>
        <v>2001/5末</v>
      </c>
      <c r="B23" s="26" t="str">
        <f t="shared" si="2"/>
        <v>平成13/5末</v>
      </c>
      <c r="C23" s="43">
        <v>20</v>
      </c>
      <c r="D23" s="43">
        <v>475</v>
      </c>
      <c r="E23" s="43">
        <v>369</v>
      </c>
      <c r="F23" s="43">
        <v>844</v>
      </c>
      <c r="G23" s="30" t="s">
        <v>15</v>
      </c>
      <c r="J23" s="46" t="s">
        <v>32</v>
      </c>
      <c r="K23" s="46">
        <f>SUM($D$28:$D$32)</f>
        <v>2820</v>
      </c>
      <c r="L23" s="46">
        <f>SUM($E$28:$E$32)</f>
        <v>2643</v>
      </c>
      <c r="M23" s="46">
        <f>SUM($F$28:$F$32)</f>
        <v>5463</v>
      </c>
      <c r="O23" s="17">
        <f>'5月'!$C23</f>
        <v>20</v>
      </c>
      <c r="P23">
        <f>'5月'!$D23*'5月'!$C23</f>
        <v>9500</v>
      </c>
      <c r="Q23">
        <f>'5月'!$E23*'5月'!$C23</f>
        <v>7380</v>
      </c>
      <c r="R23">
        <f>'5月'!$F23*'5月'!$C23</f>
        <v>16880</v>
      </c>
    </row>
    <row r="24" spans="1:18">
      <c r="A24" s="26" t="str">
        <f t="shared" si="2"/>
        <v>2001/5末</v>
      </c>
      <c r="B24" s="26" t="str">
        <f t="shared" si="2"/>
        <v>平成13/5末</v>
      </c>
      <c r="C24" s="43">
        <v>21</v>
      </c>
      <c r="D24" s="43">
        <v>540</v>
      </c>
      <c r="E24" s="43">
        <v>410</v>
      </c>
      <c r="F24" s="43">
        <v>950</v>
      </c>
      <c r="G24" s="30" t="s">
        <v>15</v>
      </c>
      <c r="J24" s="46" t="s">
        <v>33</v>
      </c>
      <c r="K24" s="46">
        <f>SUM($D$33:$D$37)</f>
        <v>2779</v>
      </c>
      <c r="L24" s="46">
        <f>SUM($E$33:$E$37)</f>
        <v>2425</v>
      </c>
      <c r="M24" s="46">
        <f>SUM($F$33:$F$37)</f>
        <v>5204</v>
      </c>
      <c r="O24" s="17">
        <f>'5月'!$C24</f>
        <v>21</v>
      </c>
      <c r="P24">
        <f>'5月'!$D24*'5月'!$C24</f>
        <v>11340</v>
      </c>
      <c r="Q24">
        <f>'5月'!$E24*'5月'!$C24</f>
        <v>8610</v>
      </c>
      <c r="R24">
        <f>'5月'!$F24*'5月'!$C24</f>
        <v>19950</v>
      </c>
    </row>
    <row r="25" spans="1:18">
      <c r="A25" s="26" t="str">
        <f t="shared" si="2"/>
        <v>2001/5末</v>
      </c>
      <c r="B25" s="26" t="str">
        <f t="shared" si="2"/>
        <v>平成13/5末</v>
      </c>
      <c r="C25" s="43">
        <v>22</v>
      </c>
      <c r="D25" s="43">
        <v>460</v>
      </c>
      <c r="E25" s="43">
        <v>409</v>
      </c>
      <c r="F25" s="43">
        <v>869</v>
      </c>
      <c r="G25" s="30" t="s">
        <v>15</v>
      </c>
      <c r="J25" s="46" t="s">
        <v>34</v>
      </c>
      <c r="K25" s="46">
        <f>SUM($D$38:$D$42)</f>
        <v>2611</v>
      </c>
      <c r="L25" s="46">
        <f>SUM($E$38:$E$42)</f>
        <v>2485</v>
      </c>
      <c r="M25" s="46">
        <f>SUM($F$38:$F$42)</f>
        <v>5096</v>
      </c>
      <c r="O25" s="17">
        <f>'5月'!$C25</f>
        <v>22</v>
      </c>
      <c r="P25">
        <f>'5月'!$D25*'5月'!$C25</f>
        <v>10120</v>
      </c>
      <c r="Q25">
        <f>'5月'!$E25*'5月'!$C25</f>
        <v>8998</v>
      </c>
      <c r="R25">
        <f>'5月'!$F25*'5月'!$C25</f>
        <v>19118</v>
      </c>
    </row>
    <row r="26" spans="1:18">
      <c r="A26" s="26" t="str">
        <f t="shared" si="2"/>
        <v>2001/5末</v>
      </c>
      <c r="B26" s="26" t="str">
        <f t="shared" si="2"/>
        <v>平成13/5末</v>
      </c>
      <c r="C26" s="43">
        <v>23</v>
      </c>
      <c r="D26" s="43">
        <v>487</v>
      </c>
      <c r="E26" s="43">
        <v>403</v>
      </c>
      <c r="F26" s="43">
        <v>890</v>
      </c>
      <c r="G26" s="30" t="s">
        <v>15</v>
      </c>
      <c r="J26" s="46" t="s">
        <v>35</v>
      </c>
      <c r="K26" s="46">
        <f>SUM($D$43:$D$47)</f>
        <v>2890</v>
      </c>
      <c r="L26" s="46">
        <f>SUM($E$43:$E$47)</f>
        <v>2667</v>
      </c>
      <c r="M26" s="46">
        <f>SUM($F$43:$F$47)</f>
        <v>5557</v>
      </c>
      <c r="O26" s="17">
        <f>'5月'!$C26</f>
        <v>23</v>
      </c>
      <c r="P26">
        <f>'5月'!$D26*'5月'!$C26</f>
        <v>11201</v>
      </c>
      <c r="Q26">
        <f>'5月'!$E26*'5月'!$C26</f>
        <v>9269</v>
      </c>
      <c r="R26">
        <f>'5月'!$F26*'5月'!$C26</f>
        <v>20470</v>
      </c>
    </row>
    <row r="27" spans="1:18">
      <c r="A27" s="26" t="str">
        <f t="shared" si="2"/>
        <v>2001/5末</v>
      </c>
      <c r="B27" s="26" t="str">
        <f t="shared" si="2"/>
        <v>平成13/5末</v>
      </c>
      <c r="C27" s="43">
        <v>24</v>
      </c>
      <c r="D27" s="43">
        <v>513</v>
      </c>
      <c r="E27" s="43">
        <v>434</v>
      </c>
      <c r="F27" s="43">
        <v>947</v>
      </c>
      <c r="G27" s="30" t="s">
        <v>15</v>
      </c>
      <c r="J27" s="46" t="s">
        <v>36</v>
      </c>
      <c r="K27" s="46">
        <f>SUM($D$48:$D$52)</f>
        <v>3135</v>
      </c>
      <c r="L27" s="46">
        <f>SUM($E$48:$E$52)</f>
        <v>2938</v>
      </c>
      <c r="M27" s="46">
        <f>SUM($F$48:$F$52)</f>
        <v>6073</v>
      </c>
      <c r="O27" s="17">
        <f>'5月'!$C27</f>
        <v>24</v>
      </c>
      <c r="P27">
        <f>'5月'!$D27*'5月'!$C27</f>
        <v>12312</v>
      </c>
      <c r="Q27">
        <f>'5月'!$E27*'5月'!$C27</f>
        <v>10416</v>
      </c>
      <c r="R27">
        <f>'5月'!$F27*'5月'!$C27</f>
        <v>22728</v>
      </c>
    </row>
    <row r="28" spans="1:18">
      <c r="A28" s="26" t="str">
        <f t="shared" si="2"/>
        <v>2001/5末</v>
      </c>
      <c r="B28" s="26" t="str">
        <f t="shared" si="2"/>
        <v>平成13/5末</v>
      </c>
      <c r="C28" s="43">
        <v>25</v>
      </c>
      <c r="D28" s="43">
        <v>533</v>
      </c>
      <c r="E28" s="43">
        <v>497</v>
      </c>
      <c r="F28" s="43">
        <v>1030</v>
      </c>
      <c r="G28" s="30" t="s">
        <v>15</v>
      </c>
      <c r="J28" s="46" t="s">
        <v>37</v>
      </c>
      <c r="K28" s="46">
        <f>SUM($D$53:$D$57)</f>
        <v>3872</v>
      </c>
      <c r="L28" s="46">
        <f>SUM($E$53:$E$57)</f>
        <v>3550</v>
      </c>
      <c r="M28" s="46">
        <f>SUM($F$53:$F$57)</f>
        <v>7422</v>
      </c>
      <c r="O28" s="17">
        <f>'5月'!$C28</f>
        <v>25</v>
      </c>
      <c r="P28">
        <f>'5月'!$D28*'5月'!$C28</f>
        <v>13325</v>
      </c>
      <c r="Q28">
        <f>'5月'!$E28*'5月'!$C28</f>
        <v>12425</v>
      </c>
      <c r="R28">
        <f>'5月'!$F28*'5月'!$C28</f>
        <v>25750</v>
      </c>
    </row>
    <row r="29" spans="1:18">
      <c r="A29" s="26" t="str">
        <f t="shared" si="2"/>
        <v>2001/5末</v>
      </c>
      <c r="B29" s="26" t="str">
        <f t="shared" si="2"/>
        <v>平成13/5末</v>
      </c>
      <c r="C29" s="43">
        <v>26</v>
      </c>
      <c r="D29" s="43">
        <v>566</v>
      </c>
      <c r="E29" s="43">
        <v>532</v>
      </c>
      <c r="F29" s="43">
        <v>1098</v>
      </c>
      <c r="G29" s="30" t="s">
        <v>15</v>
      </c>
      <c r="J29" s="46" t="s">
        <v>38</v>
      </c>
      <c r="K29" s="46">
        <f>SUM($D$58:$D$62)</f>
        <v>2633</v>
      </c>
      <c r="L29" s="46">
        <f>SUM($E$58:$E$62)</f>
        <v>2611</v>
      </c>
      <c r="M29" s="46">
        <f>SUM($F$58:$F$62)</f>
        <v>5244</v>
      </c>
      <c r="O29" s="17">
        <f>'5月'!$C29</f>
        <v>26</v>
      </c>
      <c r="P29">
        <f>'5月'!$D29*'5月'!$C29</f>
        <v>14716</v>
      </c>
      <c r="Q29">
        <f>'5月'!$E29*'5月'!$C29</f>
        <v>13832</v>
      </c>
      <c r="R29">
        <f>'5月'!$F29*'5月'!$C29</f>
        <v>28548</v>
      </c>
    </row>
    <row r="30" spans="1:18">
      <c r="A30" s="26" t="str">
        <f t="shared" si="2"/>
        <v>2001/5末</v>
      </c>
      <c r="B30" s="26" t="str">
        <f t="shared" si="2"/>
        <v>平成13/5末</v>
      </c>
      <c r="C30" s="43">
        <v>27</v>
      </c>
      <c r="D30" s="43">
        <v>572</v>
      </c>
      <c r="E30" s="43">
        <v>551</v>
      </c>
      <c r="F30" s="43">
        <v>1123</v>
      </c>
      <c r="G30" s="30" t="s">
        <v>15</v>
      </c>
      <c r="J30" s="46" t="s">
        <v>39</v>
      </c>
      <c r="K30" s="46">
        <f>SUM($D$63:$D$67)</f>
        <v>2413</v>
      </c>
      <c r="L30" s="46">
        <f>SUM($E$63:$E$67)</f>
        <v>2671</v>
      </c>
      <c r="M30" s="46">
        <f>SUM($F$63:$F$67)</f>
        <v>5084</v>
      </c>
      <c r="O30" s="17">
        <f>'5月'!$C30</f>
        <v>27</v>
      </c>
      <c r="P30">
        <f>'5月'!$D30*'5月'!$C30</f>
        <v>15444</v>
      </c>
      <c r="Q30">
        <f>'5月'!$E30*'5月'!$C30</f>
        <v>14877</v>
      </c>
      <c r="R30">
        <f>'5月'!$F30*'5月'!$C30</f>
        <v>30321</v>
      </c>
    </row>
    <row r="31" spans="1:18">
      <c r="A31" s="26" t="str">
        <f t="shared" si="2"/>
        <v>2001/5末</v>
      </c>
      <c r="B31" s="26" t="str">
        <f t="shared" si="2"/>
        <v>平成13/5末</v>
      </c>
      <c r="C31" s="43">
        <v>28</v>
      </c>
      <c r="D31" s="43">
        <v>560</v>
      </c>
      <c r="E31" s="43">
        <v>512</v>
      </c>
      <c r="F31" s="43">
        <v>1072</v>
      </c>
      <c r="G31" s="30" t="s">
        <v>15</v>
      </c>
      <c r="J31" s="46" t="s">
        <v>40</v>
      </c>
      <c r="K31" s="46">
        <f>SUM($D$68:$D$72)</f>
        <v>2567</v>
      </c>
      <c r="L31" s="46">
        <f>SUM($E$68:$E$72)</f>
        <v>3020</v>
      </c>
      <c r="M31" s="46">
        <f>SUM($F$68:$F$72)</f>
        <v>5587</v>
      </c>
      <c r="O31" s="17">
        <f>'5月'!$C31</f>
        <v>28</v>
      </c>
      <c r="P31">
        <f>'5月'!$D31*'5月'!$C31</f>
        <v>15680</v>
      </c>
      <c r="Q31">
        <f>'5月'!$E31*'5月'!$C31</f>
        <v>14336</v>
      </c>
      <c r="R31">
        <f>'5月'!$F31*'5月'!$C31</f>
        <v>30016</v>
      </c>
    </row>
    <row r="32" spans="1:18">
      <c r="A32" s="26" t="str">
        <f t="shared" si="2"/>
        <v>2001/5末</v>
      </c>
      <c r="B32" s="26" t="str">
        <f t="shared" si="2"/>
        <v>平成13/5末</v>
      </c>
      <c r="C32" s="43">
        <v>29</v>
      </c>
      <c r="D32" s="43">
        <v>589</v>
      </c>
      <c r="E32" s="43">
        <v>551</v>
      </c>
      <c r="F32" s="43">
        <v>1140</v>
      </c>
      <c r="G32" s="30" t="s">
        <v>15</v>
      </c>
      <c r="J32" s="46" t="s">
        <v>41</v>
      </c>
      <c r="K32" s="46">
        <f>SUM($D$73:$D$77)</f>
        <v>2309</v>
      </c>
      <c r="L32" s="46">
        <f>SUM($E$73:$E$77)</f>
        <v>2895</v>
      </c>
      <c r="M32" s="46">
        <f>SUM($F$73:$F$77)</f>
        <v>5204</v>
      </c>
      <c r="O32" s="17">
        <f>'5月'!$C32</f>
        <v>29</v>
      </c>
      <c r="P32">
        <f>'5月'!$D32*'5月'!$C32</f>
        <v>17081</v>
      </c>
      <c r="Q32">
        <f>'5月'!$E32*'5月'!$C32</f>
        <v>15979</v>
      </c>
      <c r="R32">
        <f>'5月'!$F32*'5月'!$C32</f>
        <v>33060</v>
      </c>
    </row>
    <row r="33" spans="1:18">
      <c r="A33" s="26" t="str">
        <f t="shared" si="2"/>
        <v>2001/5末</v>
      </c>
      <c r="B33" s="26" t="str">
        <f t="shared" si="2"/>
        <v>平成13/5末</v>
      </c>
      <c r="C33" s="43">
        <v>30</v>
      </c>
      <c r="D33" s="43">
        <v>589</v>
      </c>
      <c r="E33" s="43">
        <v>502</v>
      </c>
      <c r="F33" s="43">
        <v>1091</v>
      </c>
      <c r="G33" s="30" t="s">
        <v>15</v>
      </c>
      <c r="J33" s="46" t="s">
        <v>42</v>
      </c>
      <c r="K33" s="46">
        <f>SUM($D$78:$D$82)</f>
        <v>1608</v>
      </c>
      <c r="L33" s="46">
        <f>SUM($E$78:$E$82)</f>
        <v>2493</v>
      </c>
      <c r="M33" s="46">
        <f>SUM($F$78:$F$82)</f>
        <v>4101</v>
      </c>
      <c r="O33" s="17">
        <f>'5月'!$C33</f>
        <v>30</v>
      </c>
      <c r="P33">
        <f>'5月'!$D33*'5月'!$C33</f>
        <v>17670</v>
      </c>
      <c r="Q33">
        <f>'5月'!$E33*'5月'!$C33</f>
        <v>15060</v>
      </c>
      <c r="R33">
        <f>'5月'!$F33*'5月'!$C33</f>
        <v>32730</v>
      </c>
    </row>
    <row r="34" spans="1:18">
      <c r="A34" s="26" t="str">
        <f t="shared" si="2"/>
        <v>2001/5末</v>
      </c>
      <c r="B34" s="26" t="str">
        <f t="shared" si="2"/>
        <v>平成13/5末</v>
      </c>
      <c r="C34" s="43">
        <v>31</v>
      </c>
      <c r="D34" s="43">
        <v>577</v>
      </c>
      <c r="E34" s="43">
        <v>491</v>
      </c>
      <c r="F34" s="43">
        <v>1068</v>
      </c>
      <c r="G34" s="30" t="s">
        <v>15</v>
      </c>
      <c r="J34" s="46" t="s">
        <v>43</v>
      </c>
      <c r="K34" s="46">
        <f>SUM($D$83:$D$87)</f>
        <v>973</v>
      </c>
      <c r="L34" s="46">
        <f>SUM($E$83:$E$87)</f>
        <v>1716</v>
      </c>
      <c r="M34" s="46">
        <f>SUM($F$83:$F$87)</f>
        <v>2689</v>
      </c>
      <c r="O34" s="17">
        <f>'5月'!$C34</f>
        <v>31</v>
      </c>
      <c r="P34">
        <f>'5月'!$D34*'5月'!$C34</f>
        <v>17887</v>
      </c>
      <c r="Q34">
        <f>'5月'!$E34*'5月'!$C34</f>
        <v>15221</v>
      </c>
      <c r="R34">
        <f>'5月'!$F34*'5月'!$C34</f>
        <v>33108</v>
      </c>
    </row>
    <row r="35" spans="1:18">
      <c r="A35" s="26" t="str">
        <f t="shared" si="2"/>
        <v>2001/5末</v>
      </c>
      <c r="B35" s="26" t="str">
        <f t="shared" si="2"/>
        <v>平成13/5末</v>
      </c>
      <c r="C35" s="43">
        <v>32</v>
      </c>
      <c r="D35" s="43">
        <v>560</v>
      </c>
      <c r="E35" s="43">
        <v>471</v>
      </c>
      <c r="F35" s="43">
        <v>1031</v>
      </c>
      <c r="G35" s="30" t="s">
        <v>15</v>
      </c>
      <c r="J35" s="46" t="s">
        <v>44</v>
      </c>
      <c r="K35" s="46">
        <f>SUM($D$88:$D$92)</f>
        <v>456</v>
      </c>
      <c r="L35" s="46">
        <f>SUM($E$88:$E$92)</f>
        <v>1010</v>
      </c>
      <c r="M35" s="46">
        <f>SUM($F$88:$F$92)</f>
        <v>1466</v>
      </c>
      <c r="O35" s="17">
        <f>'5月'!$C35</f>
        <v>32</v>
      </c>
      <c r="P35">
        <f>'5月'!$D35*'5月'!$C35</f>
        <v>17920</v>
      </c>
      <c r="Q35">
        <f>'5月'!$E35*'5月'!$C35</f>
        <v>15072</v>
      </c>
      <c r="R35">
        <f>'5月'!$F35*'5月'!$C35</f>
        <v>32992</v>
      </c>
    </row>
    <row r="36" spans="1:18">
      <c r="A36" s="26" t="str">
        <f t="shared" si="2"/>
        <v>2001/5末</v>
      </c>
      <c r="B36" s="26" t="str">
        <f t="shared" si="2"/>
        <v>平成13/5末</v>
      </c>
      <c r="C36" s="43">
        <v>33</v>
      </c>
      <c r="D36" s="43">
        <v>526</v>
      </c>
      <c r="E36" s="43">
        <v>494</v>
      </c>
      <c r="F36" s="43">
        <v>1020</v>
      </c>
      <c r="G36" s="30" t="s">
        <v>15</v>
      </c>
      <c r="J36" s="46" t="s">
        <v>45</v>
      </c>
      <c r="K36" s="46">
        <f>SUM($D$93:$D$97)</f>
        <v>132</v>
      </c>
      <c r="L36" s="46">
        <f>SUM($E$93:$E$97)</f>
        <v>410</v>
      </c>
      <c r="M36" s="46">
        <f>SUM($F$93:$F$97)</f>
        <v>542</v>
      </c>
      <c r="O36" s="17">
        <f>'5月'!$C36</f>
        <v>33</v>
      </c>
      <c r="P36">
        <f>'5月'!$D36*'5月'!$C36</f>
        <v>17358</v>
      </c>
      <c r="Q36">
        <f>'5月'!$E36*'5月'!$C36</f>
        <v>16302</v>
      </c>
      <c r="R36">
        <f>'5月'!$F36*'5月'!$C36</f>
        <v>33660</v>
      </c>
    </row>
    <row r="37" spans="1:18">
      <c r="A37" s="26" t="str">
        <f t="shared" ref="A37:B52" si="3">A36</f>
        <v>2001/5末</v>
      </c>
      <c r="B37" s="26" t="str">
        <f t="shared" si="3"/>
        <v>平成13/5末</v>
      </c>
      <c r="C37" s="43">
        <v>34</v>
      </c>
      <c r="D37" s="43">
        <v>527</v>
      </c>
      <c r="E37" s="43">
        <v>467</v>
      </c>
      <c r="F37" s="43">
        <v>994</v>
      </c>
      <c r="G37" s="30" t="s">
        <v>15</v>
      </c>
      <c r="J37" s="46" t="s">
        <v>46</v>
      </c>
      <c r="K37" s="46">
        <f>SUM($D$98:$D$102)</f>
        <v>18</v>
      </c>
      <c r="L37" s="46">
        <f>SUM($E$98:$E$102)</f>
        <v>70</v>
      </c>
      <c r="M37" s="46">
        <f>SUM($F$98:$F$102)</f>
        <v>88</v>
      </c>
      <c r="O37" s="17">
        <f>'5月'!$C37</f>
        <v>34</v>
      </c>
      <c r="P37">
        <f>'5月'!$D37*'5月'!$C37</f>
        <v>17918</v>
      </c>
      <c r="Q37">
        <f>'5月'!$E37*'5月'!$C37</f>
        <v>15878</v>
      </c>
      <c r="R37">
        <f>'5月'!$F37*'5月'!$C37</f>
        <v>33796</v>
      </c>
    </row>
    <row r="38" spans="1:18">
      <c r="A38" s="26" t="str">
        <f t="shared" si="3"/>
        <v>2001/5末</v>
      </c>
      <c r="B38" s="26" t="str">
        <f t="shared" si="3"/>
        <v>平成13/5末</v>
      </c>
      <c r="C38" s="43">
        <v>35</v>
      </c>
      <c r="D38" s="43">
        <v>457</v>
      </c>
      <c r="E38" s="43">
        <v>451</v>
      </c>
      <c r="F38" s="43">
        <v>908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'5月'!$C38</f>
        <v>35</v>
      </c>
      <c r="P38">
        <f>'5月'!$D38*'5月'!$C38</f>
        <v>15995</v>
      </c>
      <c r="Q38">
        <f>'5月'!$E38*'5月'!$C38</f>
        <v>15785</v>
      </c>
      <c r="R38">
        <f>'5月'!$F38*'5月'!$C38</f>
        <v>31780</v>
      </c>
    </row>
    <row r="39" spans="1:18">
      <c r="A39" s="26" t="str">
        <f t="shared" si="3"/>
        <v>2001/5末</v>
      </c>
      <c r="B39" s="26" t="str">
        <f t="shared" si="3"/>
        <v>平成13/5末</v>
      </c>
      <c r="C39" s="43">
        <v>36</v>
      </c>
      <c r="D39" s="43">
        <v>552</v>
      </c>
      <c r="E39" s="43">
        <v>486</v>
      </c>
      <c r="F39" s="43">
        <v>1038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19872</v>
      </c>
      <c r="Q39">
        <f>'5月'!$E39*'5月'!$C39</f>
        <v>17496</v>
      </c>
      <c r="R39">
        <f>'5月'!$F39*'5月'!$C39</f>
        <v>37368</v>
      </c>
    </row>
    <row r="40" spans="1:18">
      <c r="A40" s="26" t="str">
        <f t="shared" si="3"/>
        <v>2001/5末</v>
      </c>
      <c r="B40" s="26" t="str">
        <f t="shared" si="3"/>
        <v>平成13/5末</v>
      </c>
      <c r="C40" s="43">
        <v>37</v>
      </c>
      <c r="D40" s="43">
        <v>501</v>
      </c>
      <c r="E40" s="43">
        <v>517</v>
      </c>
      <c r="F40" s="43">
        <v>1018</v>
      </c>
      <c r="G40" s="30" t="s">
        <v>15</v>
      </c>
      <c r="O40" s="17">
        <f>'5月'!$C40</f>
        <v>37</v>
      </c>
      <c r="P40">
        <f>'5月'!$D40*'5月'!$C40</f>
        <v>18537</v>
      </c>
      <c r="Q40">
        <f>'5月'!$E40*'5月'!$C40</f>
        <v>19129</v>
      </c>
      <c r="R40">
        <f>'5月'!$F40*'5月'!$C40</f>
        <v>37666</v>
      </c>
    </row>
    <row r="41" spans="1:18">
      <c r="A41" s="26" t="str">
        <f t="shared" si="3"/>
        <v>2001/5末</v>
      </c>
      <c r="B41" s="26" t="str">
        <f t="shared" si="3"/>
        <v>平成13/5末</v>
      </c>
      <c r="C41" s="43">
        <v>38</v>
      </c>
      <c r="D41" s="43">
        <v>543</v>
      </c>
      <c r="E41" s="43">
        <v>530</v>
      </c>
      <c r="F41" s="43">
        <v>1073</v>
      </c>
      <c r="G41" s="30" t="s">
        <v>15</v>
      </c>
      <c r="O41" s="17">
        <f>'5月'!$C41</f>
        <v>38</v>
      </c>
      <c r="P41">
        <f>'5月'!$D41*'5月'!$C41</f>
        <v>20634</v>
      </c>
      <c r="Q41">
        <f>'5月'!$E41*'5月'!$C41</f>
        <v>20140</v>
      </c>
      <c r="R41">
        <f>'5月'!$F41*'5月'!$C41</f>
        <v>40774</v>
      </c>
    </row>
    <row r="42" spans="1:18">
      <c r="A42" s="26" t="str">
        <f t="shared" si="3"/>
        <v>2001/5末</v>
      </c>
      <c r="B42" s="26" t="str">
        <f t="shared" si="3"/>
        <v>平成13/5末</v>
      </c>
      <c r="C42" s="43">
        <v>39</v>
      </c>
      <c r="D42" s="43">
        <v>558</v>
      </c>
      <c r="E42" s="43">
        <v>501</v>
      </c>
      <c r="F42" s="43">
        <v>1059</v>
      </c>
      <c r="G42" s="30" t="s">
        <v>15</v>
      </c>
      <c r="O42" s="17">
        <f>'5月'!$C42</f>
        <v>39</v>
      </c>
      <c r="P42">
        <f>'5月'!$D42*'5月'!$C42</f>
        <v>21762</v>
      </c>
      <c r="Q42">
        <f>'5月'!$E42*'5月'!$C42</f>
        <v>19539</v>
      </c>
      <c r="R42">
        <f>'5月'!$F42*'5月'!$C42</f>
        <v>41301</v>
      </c>
    </row>
    <row r="43" spans="1:18">
      <c r="A43" s="26" t="str">
        <f t="shared" si="3"/>
        <v>2001/5末</v>
      </c>
      <c r="B43" s="26" t="str">
        <f t="shared" si="3"/>
        <v>平成13/5末</v>
      </c>
      <c r="C43" s="43">
        <v>40</v>
      </c>
      <c r="D43" s="43">
        <v>534</v>
      </c>
      <c r="E43" s="43">
        <v>482</v>
      </c>
      <c r="F43" s="43">
        <v>1016</v>
      </c>
      <c r="G43" s="30" t="s">
        <v>15</v>
      </c>
      <c r="O43" s="17">
        <f>'5月'!$C43</f>
        <v>40</v>
      </c>
      <c r="P43">
        <f>'5月'!$D43*'5月'!$C43</f>
        <v>21360</v>
      </c>
      <c r="Q43">
        <f>'5月'!$E43*'5月'!$C43</f>
        <v>19280</v>
      </c>
      <c r="R43">
        <f>'5月'!$F43*'5月'!$C43</f>
        <v>40640</v>
      </c>
    </row>
    <row r="44" spans="1:18">
      <c r="A44" s="26" t="str">
        <f t="shared" si="3"/>
        <v>2001/5末</v>
      </c>
      <c r="B44" s="26" t="str">
        <f t="shared" si="3"/>
        <v>平成13/5末</v>
      </c>
      <c r="C44" s="43">
        <v>41</v>
      </c>
      <c r="D44" s="43">
        <v>601</v>
      </c>
      <c r="E44" s="43">
        <v>556</v>
      </c>
      <c r="F44" s="43">
        <v>1157</v>
      </c>
      <c r="G44" s="30" t="s">
        <v>15</v>
      </c>
      <c r="O44" s="17">
        <f>'5月'!$C44</f>
        <v>41</v>
      </c>
      <c r="P44">
        <f>'5月'!$D44*'5月'!$C44</f>
        <v>24641</v>
      </c>
      <c r="Q44">
        <f>'5月'!$E44*'5月'!$C44</f>
        <v>22796</v>
      </c>
      <c r="R44">
        <f>'5月'!$F44*'5月'!$C44</f>
        <v>47437</v>
      </c>
    </row>
    <row r="45" spans="1:18">
      <c r="A45" s="26" t="str">
        <f t="shared" si="3"/>
        <v>2001/5末</v>
      </c>
      <c r="B45" s="26" t="str">
        <f t="shared" si="3"/>
        <v>平成13/5末</v>
      </c>
      <c r="C45" s="43">
        <v>42</v>
      </c>
      <c r="D45" s="43">
        <v>608</v>
      </c>
      <c r="E45" s="43">
        <v>566</v>
      </c>
      <c r="F45" s="43">
        <v>1174</v>
      </c>
      <c r="G45" s="30" t="s">
        <v>15</v>
      </c>
      <c r="O45" s="17">
        <f>'5月'!$C45</f>
        <v>42</v>
      </c>
      <c r="P45">
        <f>'5月'!$D45*'5月'!$C45</f>
        <v>25536</v>
      </c>
      <c r="Q45">
        <f>'5月'!$E45*'5月'!$C45</f>
        <v>23772</v>
      </c>
      <c r="R45">
        <f>'5月'!$F45*'5月'!$C45</f>
        <v>49308</v>
      </c>
    </row>
    <row r="46" spans="1:18">
      <c r="A46" s="26" t="str">
        <f t="shared" si="3"/>
        <v>2001/5末</v>
      </c>
      <c r="B46" s="26" t="str">
        <f t="shared" si="3"/>
        <v>平成13/5末</v>
      </c>
      <c r="C46" s="43">
        <v>43</v>
      </c>
      <c r="D46" s="43">
        <v>579</v>
      </c>
      <c r="E46" s="43">
        <v>509</v>
      </c>
      <c r="F46" s="43">
        <v>1088</v>
      </c>
      <c r="G46" s="30" t="s">
        <v>15</v>
      </c>
      <c r="O46" s="17">
        <f>'5月'!$C46</f>
        <v>43</v>
      </c>
      <c r="P46">
        <f>'5月'!$D46*'5月'!$C46</f>
        <v>24897</v>
      </c>
      <c r="Q46">
        <f>'5月'!$E46*'5月'!$C46</f>
        <v>21887</v>
      </c>
      <c r="R46">
        <f>'5月'!$F46*'5月'!$C46</f>
        <v>46784</v>
      </c>
    </row>
    <row r="47" spans="1:18">
      <c r="A47" s="26" t="str">
        <f t="shared" si="3"/>
        <v>2001/5末</v>
      </c>
      <c r="B47" s="26" t="str">
        <f t="shared" si="3"/>
        <v>平成13/5末</v>
      </c>
      <c r="C47" s="43">
        <v>44</v>
      </c>
      <c r="D47" s="43">
        <v>568</v>
      </c>
      <c r="E47" s="43">
        <v>554</v>
      </c>
      <c r="F47" s="43">
        <v>1122</v>
      </c>
      <c r="G47" s="30" t="s">
        <v>15</v>
      </c>
      <c r="O47" s="17">
        <f>'5月'!$C47</f>
        <v>44</v>
      </c>
      <c r="P47">
        <f>'5月'!$D47*'5月'!$C47</f>
        <v>24992</v>
      </c>
      <c r="Q47">
        <f>'5月'!$E47*'5月'!$C47</f>
        <v>24376</v>
      </c>
      <c r="R47">
        <f>'5月'!$F47*'5月'!$C47</f>
        <v>49368</v>
      </c>
    </row>
    <row r="48" spans="1:18">
      <c r="A48" s="26" t="str">
        <f t="shared" si="3"/>
        <v>2001/5末</v>
      </c>
      <c r="B48" s="26" t="str">
        <f t="shared" si="3"/>
        <v>平成13/5末</v>
      </c>
      <c r="C48" s="43">
        <v>45</v>
      </c>
      <c r="D48" s="43">
        <v>596</v>
      </c>
      <c r="E48" s="43">
        <v>528</v>
      </c>
      <c r="F48" s="43">
        <v>1124</v>
      </c>
      <c r="G48" s="30" t="s">
        <v>15</v>
      </c>
      <c r="O48" s="17">
        <f>'5月'!$C48</f>
        <v>45</v>
      </c>
      <c r="P48">
        <f>'5月'!$D48*'5月'!$C48</f>
        <v>26820</v>
      </c>
      <c r="Q48">
        <f>'5月'!$E48*'5月'!$C48</f>
        <v>23760</v>
      </c>
      <c r="R48">
        <f>'5月'!$F48*'5月'!$C48</f>
        <v>50580</v>
      </c>
    </row>
    <row r="49" spans="1:18">
      <c r="A49" s="26" t="str">
        <f t="shared" si="3"/>
        <v>2001/5末</v>
      </c>
      <c r="B49" s="26" t="str">
        <f t="shared" si="3"/>
        <v>平成13/5末</v>
      </c>
      <c r="C49" s="43">
        <v>46</v>
      </c>
      <c r="D49" s="43">
        <v>591</v>
      </c>
      <c r="E49" s="43">
        <v>593</v>
      </c>
      <c r="F49" s="43">
        <v>1184</v>
      </c>
      <c r="G49" s="30" t="s">
        <v>15</v>
      </c>
      <c r="O49" s="17">
        <f>'5月'!$C49</f>
        <v>46</v>
      </c>
      <c r="P49">
        <f>'5月'!$D49*'5月'!$C49</f>
        <v>27186</v>
      </c>
      <c r="Q49">
        <f>'5月'!$E49*'5月'!$C49</f>
        <v>27278</v>
      </c>
      <c r="R49">
        <f>'5月'!$F49*'5月'!$C49</f>
        <v>54464</v>
      </c>
    </row>
    <row r="50" spans="1:18">
      <c r="A50" s="26" t="str">
        <f t="shared" si="3"/>
        <v>2001/5末</v>
      </c>
      <c r="B50" s="26" t="str">
        <f t="shared" si="3"/>
        <v>平成13/5末</v>
      </c>
      <c r="C50" s="43">
        <v>47</v>
      </c>
      <c r="D50" s="43">
        <v>633</v>
      </c>
      <c r="E50" s="43">
        <v>573</v>
      </c>
      <c r="F50" s="43">
        <v>1206</v>
      </c>
      <c r="G50" s="30" t="s">
        <v>15</v>
      </c>
      <c r="O50" s="17">
        <f>'5月'!$C50</f>
        <v>47</v>
      </c>
      <c r="P50">
        <f>'5月'!$D50*'5月'!$C50</f>
        <v>29751</v>
      </c>
      <c r="Q50">
        <f>'5月'!$E50*'5月'!$C50</f>
        <v>26931</v>
      </c>
      <c r="R50">
        <f>'5月'!$F50*'5月'!$C50</f>
        <v>56682</v>
      </c>
    </row>
    <row r="51" spans="1:18">
      <c r="A51" s="26" t="str">
        <f t="shared" si="3"/>
        <v>2001/5末</v>
      </c>
      <c r="B51" s="26" t="str">
        <f t="shared" si="3"/>
        <v>平成13/5末</v>
      </c>
      <c r="C51" s="43">
        <v>48</v>
      </c>
      <c r="D51" s="43">
        <v>634</v>
      </c>
      <c r="E51" s="43">
        <v>622</v>
      </c>
      <c r="F51" s="43">
        <v>1256</v>
      </c>
      <c r="G51" s="30" t="s">
        <v>15</v>
      </c>
      <c r="O51" s="17">
        <f>'5月'!$C51</f>
        <v>48</v>
      </c>
      <c r="P51">
        <f>'5月'!$D51*'5月'!$C51</f>
        <v>30432</v>
      </c>
      <c r="Q51">
        <f>'5月'!$E51*'5月'!$C51</f>
        <v>29856</v>
      </c>
      <c r="R51">
        <f>'5月'!$F51*'5月'!$C51</f>
        <v>60288</v>
      </c>
    </row>
    <row r="52" spans="1:18">
      <c r="A52" s="26" t="str">
        <f t="shared" si="3"/>
        <v>2001/5末</v>
      </c>
      <c r="B52" s="26" t="str">
        <f t="shared" si="3"/>
        <v>平成13/5末</v>
      </c>
      <c r="C52" s="43">
        <v>49</v>
      </c>
      <c r="D52" s="43">
        <v>681</v>
      </c>
      <c r="E52" s="43">
        <v>622</v>
      </c>
      <c r="F52" s="43">
        <v>1303</v>
      </c>
      <c r="G52" s="30" t="s">
        <v>15</v>
      </c>
      <c r="O52" s="17">
        <f>'5月'!$C52</f>
        <v>49</v>
      </c>
      <c r="P52">
        <f>'5月'!$D52*'5月'!$C52</f>
        <v>33369</v>
      </c>
      <c r="Q52">
        <f>'5月'!$E52*'5月'!$C52</f>
        <v>30478</v>
      </c>
      <c r="R52">
        <f>'5月'!$F52*'5月'!$C52</f>
        <v>63847</v>
      </c>
    </row>
    <row r="53" spans="1:18">
      <c r="A53" s="26" t="str">
        <f t="shared" ref="A53:B68" si="4">A52</f>
        <v>2001/5末</v>
      </c>
      <c r="B53" s="26" t="str">
        <f t="shared" si="4"/>
        <v>平成13/5末</v>
      </c>
      <c r="C53" s="43">
        <v>50</v>
      </c>
      <c r="D53" s="43">
        <v>746</v>
      </c>
      <c r="E53" s="43">
        <v>697</v>
      </c>
      <c r="F53" s="43">
        <v>1443</v>
      </c>
      <c r="G53" s="30" t="s">
        <v>15</v>
      </c>
      <c r="O53" s="17">
        <f>'5月'!$C53</f>
        <v>50</v>
      </c>
      <c r="P53">
        <f>'5月'!$D53*'5月'!$C53</f>
        <v>37300</v>
      </c>
      <c r="Q53">
        <f>'5月'!$E53*'5月'!$C53</f>
        <v>34850</v>
      </c>
      <c r="R53">
        <f>'5月'!$F53*'5月'!$C53</f>
        <v>72150</v>
      </c>
    </row>
    <row r="54" spans="1:18">
      <c r="A54" s="26" t="str">
        <f t="shared" si="4"/>
        <v>2001/5末</v>
      </c>
      <c r="B54" s="26" t="str">
        <f t="shared" si="4"/>
        <v>平成13/5末</v>
      </c>
      <c r="C54" s="43">
        <v>51</v>
      </c>
      <c r="D54" s="43">
        <v>740</v>
      </c>
      <c r="E54" s="43">
        <v>750</v>
      </c>
      <c r="F54" s="43">
        <v>1490</v>
      </c>
      <c r="G54" s="30" t="s">
        <v>15</v>
      </c>
      <c r="O54" s="17">
        <f>'5月'!$C54</f>
        <v>51</v>
      </c>
      <c r="P54">
        <f>'5月'!$D54*'5月'!$C54</f>
        <v>37740</v>
      </c>
      <c r="Q54">
        <f>'5月'!$E54*'5月'!$C54</f>
        <v>38250</v>
      </c>
      <c r="R54">
        <f>'5月'!$F54*'5月'!$C54</f>
        <v>75990</v>
      </c>
    </row>
    <row r="55" spans="1:18">
      <c r="A55" s="26" t="str">
        <f t="shared" si="4"/>
        <v>2001/5末</v>
      </c>
      <c r="B55" s="26" t="str">
        <f t="shared" si="4"/>
        <v>平成13/5末</v>
      </c>
      <c r="C55" s="43">
        <v>52</v>
      </c>
      <c r="D55" s="43">
        <v>879</v>
      </c>
      <c r="E55" s="43">
        <v>772</v>
      </c>
      <c r="F55" s="43">
        <v>1651</v>
      </c>
      <c r="G55" s="30" t="s">
        <v>15</v>
      </c>
      <c r="O55" s="17">
        <f>'5月'!$C55</f>
        <v>52</v>
      </c>
      <c r="P55">
        <f>'5月'!$D55*'5月'!$C55</f>
        <v>45708</v>
      </c>
      <c r="Q55">
        <f>'5月'!$E55*'5月'!$C55</f>
        <v>40144</v>
      </c>
      <c r="R55">
        <f>'5月'!$F55*'5月'!$C55</f>
        <v>85852</v>
      </c>
    </row>
    <row r="56" spans="1:18">
      <c r="A56" s="26" t="str">
        <f t="shared" si="4"/>
        <v>2001/5末</v>
      </c>
      <c r="B56" s="26" t="str">
        <f t="shared" si="4"/>
        <v>平成13/5末</v>
      </c>
      <c r="C56" s="43">
        <v>53</v>
      </c>
      <c r="D56" s="43">
        <v>843</v>
      </c>
      <c r="E56" s="43">
        <v>766</v>
      </c>
      <c r="F56" s="43">
        <v>1609</v>
      </c>
      <c r="G56" s="30" t="s">
        <v>15</v>
      </c>
      <c r="O56" s="17">
        <f>'5月'!$C56</f>
        <v>53</v>
      </c>
      <c r="P56">
        <f>'5月'!$D56*'5月'!$C56</f>
        <v>44679</v>
      </c>
      <c r="Q56">
        <f>'5月'!$E56*'5月'!$C56</f>
        <v>40598</v>
      </c>
      <c r="R56">
        <f>'5月'!$F56*'5月'!$C56</f>
        <v>85277</v>
      </c>
    </row>
    <row r="57" spans="1:18">
      <c r="A57" s="26" t="str">
        <f t="shared" si="4"/>
        <v>2001/5末</v>
      </c>
      <c r="B57" s="26" t="str">
        <f t="shared" si="4"/>
        <v>平成13/5末</v>
      </c>
      <c r="C57" s="43">
        <v>54</v>
      </c>
      <c r="D57" s="43">
        <v>664</v>
      </c>
      <c r="E57" s="43">
        <v>565</v>
      </c>
      <c r="F57" s="43">
        <v>1229</v>
      </c>
      <c r="G57" s="30" t="s">
        <v>15</v>
      </c>
      <c r="O57" s="17">
        <f>'5月'!$C57</f>
        <v>54</v>
      </c>
      <c r="P57">
        <f>'5月'!$D57*'5月'!$C57</f>
        <v>35856</v>
      </c>
      <c r="Q57">
        <f>'5月'!$E57*'5月'!$C57</f>
        <v>30510</v>
      </c>
      <c r="R57">
        <f>'5月'!$F57*'5月'!$C57</f>
        <v>66366</v>
      </c>
    </row>
    <row r="58" spans="1:18">
      <c r="A58" s="26" t="str">
        <f t="shared" si="4"/>
        <v>2001/5末</v>
      </c>
      <c r="B58" s="26" t="str">
        <f t="shared" si="4"/>
        <v>平成13/5末</v>
      </c>
      <c r="C58" s="43">
        <v>55</v>
      </c>
      <c r="D58" s="43">
        <v>406</v>
      </c>
      <c r="E58" s="43">
        <v>387</v>
      </c>
      <c r="F58" s="43">
        <v>793</v>
      </c>
      <c r="G58" s="30" t="s">
        <v>15</v>
      </c>
      <c r="O58" s="17">
        <f>'5月'!$C58</f>
        <v>55</v>
      </c>
      <c r="P58">
        <f>'5月'!$D58*'5月'!$C58</f>
        <v>22330</v>
      </c>
      <c r="Q58">
        <f>'5月'!$E58*'5月'!$C58</f>
        <v>21285</v>
      </c>
      <c r="R58">
        <f>'5月'!$F58*'5月'!$C58</f>
        <v>43615</v>
      </c>
    </row>
    <row r="59" spans="1:18">
      <c r="A59" s="26" t="str">
        <f t="shared" si="4"/>
        <v>2001/5末</v>
      </c>
      <c r="B59" s="26" t="str">
        <f t="shared" si="4"/>
        <v>平成13/5末</v>
      </c>
      <c r="C59" s="43">
        <v>56</v>
      </c>
      <c r="D59" s="43">
        <v>494</v>
      </c>
      <c r="E59" s="43">
        <v>519</v>
      </c>
      <c r="F59" s="43">
        <v>1013</v>
      </c>
      <c r="G59" s="30" t="s">
        <v>15</v>
      </c>
      <c r="O59" s="17">
        <f>'5月'!$C59</f>
        <v>56</v>
      </c>
      <c r="P59">
        <f>'5月'!$D59*'5月'!$C59</f>
        <v>27664</v>
      </c>
      <c r="Q59">
        <f>'5月'!$E59*'5月'!$C59</f>
        <v>29064</v>
      </c>
      <c r="R59">
        <f>'5月'!$F59*'5月'!$C59</f>
        <v>56728</v>
      </c>
    </row>
    <row r="60" spans="1:18">
      <c r="A60" s="26" t="str">
        <f t="shared" si="4"/>
        <v>2001/5末</v>
      </c>
      <c r="B60" s="26" t="str">
        <f t="shared" si="4"/>
        <v>平成13/5末</v>
      </c>
      <c r="C60" s="43">
        <v>57</v>
      </c>
      <c r="D60" s="43">
        <v>559</v>
      </c>
      <c r="E60" s="43">
        <v>570</v>
      </c>
      <c r="F60" s="43">
        <v>1129</v>
      </c>
      <c r="G60" s="30" t="s">
        <v>15</v>
      </c>
      <c r="O60" s="17">
        <f>'5月'!$C60</f>
        <v>57</v>
      </c>
      <c r="P60">
        <f>'5月'!$D60*'5月'!$C60</f>
        <v>31863</v>
      </c>
      <c r="Q60">
        <f>'5月'!$E60*'5月'!$C60</f>
        <v>32490</v>
      </c>
      <c r="R60">
        <f>'5月'!$F60*'5月'!$C60</f>
        <v>64353</v>
      </c>
    </row>
    <row r="61" spans="1:18">
      <c r="A61" s="26" t="str">
        <f t="shared" si="4"/>
        <v>2001/5末</v>
      </c>
      <c r="B61" s="26" t="str">
        <f t="shared" si="4"/>
        <v>平成13/5末</v>
      </c>
      <c r="C61" s="43">
        <v>58</v>
      </c>
      <c r="D61" s="43">
        <v>553</v>
      </c>
      <c r="E61" s="43">
        <v>518</v>
      </c>
      <c r="F61" s="43">
        <v>1071</v>
      </c>
      <c r="G61" s="30" t="s">
        <v>15</v>
      </c>
      <c r="O61" s="17">
        <f>'5月'!$C61</f>
        <v>58</v>
      </c>
      <c r="P61">
        <f>'5月'!$D61*'5月'!$C61</f>
        <v>32074</v>
      </c>
      <c r="Q61">
        <f>'5月'!$E61*'5月'!$C61</f>
        <v>30044</v>
      </c>
      <c r="R61">
        <f>'5月'!$F61*'5月'!$C61</f>
        <v>62118</v>
      </c>
    </row>
    <row r="62" spans="1:18">
      <c r="A62" s="26" t="str">
        <f t="shared" si="4"/>
        <v>2001/5末</v>
      </c>
      <c r="B62" s="26" t="str">
        <f t="shared" si="4"/>
        <v>平成13/5末</v>
      </c>
      <c r="C62" s="43">
        <v>59</v>
      </c>
      <c r="D62" s="43">
        <v>621</v>
      </c>
      <c r="E62" s="43">
        <v>617</v>
      </c>
      <c r="F62" s="43">
        <v>1238</v>
      </c>
      <c r="G62" s="30" t="s">
        <v>15</v>
      </c>
      <c r="O62" s="17">
        <f>'5月'!$C62</f>
        <v>59</v>
      </c>
      <c r="P62">
        <f>'5月'!$D62*'5月'!$C62</f>
        <v>36639</v>
      </c>
      <c r="Q62">
        <f>'5月'!$E62*'5月'!$C62</f>
        <v>36403</v>
      </c>
      <c r="R62">
        <f>'5月'!$F62*'5月'!$C62</f>
        <v>73042</v>
      </c>
    </row>
    <row r="63" spans="1:18">
      <c r="A63" s="26" t="str">
        <f t="shared" si="4"/>
        <v>2001/5末</v>
      </c>
      <c r="B63" s="26" t="str">
        <f t="shared" si="4"/>
        <v>平成13/5末</v>
      </c>
      <c r="C63" s="43">
        <v>60</v>
      </c>
      <c r="D63" s="43">
        <v>501</v>
      </c>
      <c r="E63" s="43">
        <v>564</v>
      </c>
      <c r="F63" s="43">
        <v>1065</v>
      </c>
      <c r="G63" s="30" t="s">
        <v>15</v>
      </c>
      <c r="O63" s="17">
        <f>'5月'!$C63</f>
        <v>60</v>
      </c>
      <c r="P63">
        <f>'5月'!$D63*'5月'!$C63</f>
        <v>30060</v>
      </c>
      <c r="Q63">
        <f>'5月'!$E63*'5月'!$C63</f>
        <v>33840</v>
      </c>
      <c r="R63">
        <f>'5月'!$F63*'5月'!$C63</f>
        <v>63900</v>
      </c>
    </row>
    <row r="64" spans="1:18">
      <c r="A64" s="26" t="str">
        <f t="shared" si="4"/>
        <v>2001/5末</v>
      </c>
      <c r="B64" s="26" t="str">
        <f t="shared" si="4"/>
        <v>平成13/5末</v>
      </c>
      <c r="C64" s="43">
        <v>61</v>
      </c>
      <c r="D64" s="43">
        <v>518</v>
      </c>
      <c r="E64" s="43">
        <v>469</v>
      </c>
      <c r="F64" s="43">
        <v>987</v>
      </c>
      <c r="G64" s="30" t="s">
        <v>15</v>
      </c>
      <c r="O64" s="17">
        <f>'5月'!$C64</f>
        <v>61</v>
      </c>
      <c r="P64">
        <f>'5月'!$D64*'5月'!$C64</f>
        <v>31598</v>
      </c>
      <c r="Q64">
        <f>'5月'!$E64*'5月'!$C64</f>
        <v>28609</v>
      </c>
      <c r="R64">
        <f>'5月'!$F64*'5月'!$C64</f>
        <v>60207</v>
      </c>
    </row>
    <row r="65" spans="1:18">
      <c r="A65" s="26" t="str">
        <f t="shared" si="4"/>
        <v>2001/5末</v>
      </c>
      <c r="B65" s="26" t="str">
        <f t="shared" si="4"/>
        <v>平成13/5末</v>
      </c>
      <c r="C65" s="43">
        <v>62</v>
      </c>
      <c r="D65" s="43">
        <v>459</v>
      </c>
      <c r="E65" s="43">
        <v>496</v>
      </c>
      <c r="F65" s="43">
        <v>955</v>
      </c>
      <c r="G65" s="30" t="s">
        <v>15</v>
      </c>
      <c r="O65" s="17">
        <f>'5月'!$C65</f>
        <v>62</v>
      </c>
      <c r="P65">
        <f>'5月'!$D65*'5月'!$C65</f>
        <v>28458</v>
      </c>
      <c r="Q65">
        <f>'5月'!$E65*'5月'!$C65</f>
        <v>30752</v>
      </c>
      <c r="R65">
        <f>'5月'!$F65*'5月'!$C65</f>
        <v>59210</v>
      </c>
    </row>
    <row r="66" spans="1:18">
      <c r="A66" s="26" t="str">
        <f t="shared" si="4"/>
        <v>2001/5末</v>
      </c>
      <c r="B66" s="26" t="str">
        <f t="shared" si="4"/>
        <v>平成13/5末</v>
      </c>
      <c r="C66" s="43">
        <v>63</v>
      </c>
      <c r="D66" s="43">
        <v>502</v>
      </c>
      <c r="E66" s="43">
        <v>579</v>
      </c>
      <c r="F66" s="43">
        <v>1081</v>
      </c>
      <c r="G66" s="30" t="s">
        <v>15</v>
      </c>
      <c r="O66" s="17">
        <f>'5月'!$C66</f>
        <v>63</v>
      </c>
      <c r="P66">
        <f>'5月'!$D66*'5月'!$C66</f>
        <v>31626</v>
      </c>
      <c r="Q66">
        <f>'5月'!$E66*'5月'!$C66</f>
        <v>36477</v>
      </c>
      <c r="R66">
        <f>'5月'!$F66*'5月'!$C66</f>
        <v>68103</v>
      </c>
    </row>
    <row r="67" spans="1:18">
      <c r="A67" s="26" t="str">
        <f t="shared" si="4"/>
        <v>2001/5末</v>
      </c>
      <c r="B67" s="26" t="str">
        <f t="shared" si="4"/>
        <v>平成13/5末</v>
      </c>
      <c r="C67" s="43">
        <v>64</v>
      </c>
      <c r="D67" s="43">
        <v>433</v>
      </c>
      <c r="E67" s="43">
        <v>563</v>
      </c>
      <c r="F67" s="43">
        <v>996</v>
      </c>
      <c r="G67" s="30" t="s">
        <v>15</v>
      </c>
      <c r="O67" s="17">
        <f>'5月'!$C67</f>
        <v>64</v>
      </c>
      <c r="P67">
        <f>'5月'!$D67*'5月'!$C67</f>
        <v>27712</v>
      </c>
      <c r="Q67">
        <f>'5月'!$E67*'5月'!$C67</f>
        <v>36032</v>
      </c>
      <c r="R67">
        <f>'5月'!$F67*'5月'!$C67</f>
        <v>63744</v>
      </c>
    </row>
    <row r="68" spans="1:18">
      <c r="A68" s="25" t="str">
        <f t="shared" si="4"/>
        <v>2001/5末</v>
      </c>
      <c r="B68" s="25" t="str">
        <f t="shared" si="4"/>
        <v>平成13/5末</v>
      </c>
      <c r="C68" s="42">
        <v>65</v>
      </c>
      <c r="D68" s="42">
        <v>547</v>
      </c>
      <c r="E68" s="42">
        <v>625</v>
      </c>
      <c r="F68" s="42">
        <v>1172</v>
      </c>
      <c r="G68" s="29" t="s">
        <v>16</v>
      </c>
      <c r="O68" s="23">
        <f>'5月'!$C68</f>
        <v>65</v>
      </c>
      <c r="P68" s="24">
        <f>'5月'!$D68*'5月'!$C68</f>
        <v>35555</v>
      </c>
      <c r="Q68" s="24">
        <f>'5月'!$E68*'5月'!$C68</f>
        <v>40625</v>
      </c>
      <c r="R68" s="24">
        <f>'5月'!$F68*'5月'!$C68</f>
        <v>76180</v>
      </c>
    </row>
    <row r="69" spans="1:18">
      <c r="A69" s="26" t="str">
        <f t="shared" ref="A69:B84" si="5">A68</f>
        <v>2001/5末</v>
      </c>
      <c r="B69" s="26" t="str">
        <f t="shared" si="5"/>
        <v>平成13/5末</v>
      </c>
      <c r="C69" s="43">
        <v>66</v>
      </c>
      <c r="D69" s="43">
        <v>511</v>
      </c>
      <c r="E69" s="43">
        <v>576</v>
      </c>
      <c r="F69" s="43">
        <v>1087</v>
      </c>
      <c r="G69" s="30" t="s">
        <v>16</v>
      </c>
      <c r="O69" s="17">
        <f>'5月'!$C69</f>
        <v>66</v>
      </c>
      <c r="P69">
        <f>'5月'!$D69*'5月'!$C69</f>
        <v>33726</v>
      </c>
      <c r="Q69">
        <f>'5月'!$E69*'5月'!$C69</f>
        <v>38016</v>
      </c>
      <c r="R69">
        <f>'5月'!$F69*'5月'!$C69</f>
        <v>71742</v>
      </c>
    </row>
    <row r="70" spans="1:18">
      <c r="A70" s="26" t="str">
        <f t="shared" si="5"/>
        <v>2001/5末</v>
      </c>
      <c r="B70" s="26" t="str">
        <f t="shared" si="5"/>
        <v>平成13/5末</v>
      </c>
      <c r="C70" s="43">
        <v>67</v>
      </c>
      <c r="D70" s="43">
        <v>448</v>
      </c>
      <c r="E70" s="43">
        <v>587</v>
      </c>
      <c r="F70" s="43">
        <v>1035</v>
      </c>
      <c r="G70" s="30" t="s">
        <v>16</v>
      </c>
      <c r="O70" s="17">
        <f>'5月'!$C70</f>
        <v>67</v>
      </c>
      <c r="P70">
        <f>'5月'!$D70*'5月'!$C70</f>
        <v>30016</v>
      </c>
      <c r="Q70">
        <f>'5月'!$E70*'5月'!$C70</f>
        <v>39329</v>
      </c>
      <c r="R70">
        <f>'5月'!$F70*'5月'!$C70</f>
        <v>69345</v>
      </c>
    </row>
    <row r="71" spans="1:18">
      <c r="A71" s="26" t="str">
        <f t="shared" si="5"/>
        <v>2001/5末</v>
      </c>
      <c r="B71" s="26" t="str">
        <f t="shared" si="5"/>
        <v>平成13/5末</v>
      </c>
      <c r="C71" s="43">
        <v>68</v>
      </c>
      <c r="D71" s="43">
        <v>552</v>
      </c>
      <c r="E71" s="43">
        <v>610</v>
      </c>
      <c r="F71" s="43">
        <v>1162</v>
      </c>
      <c r="G71" s="30" t="s">
        <v>16</v>
      </c>
      <c r="O71" s="17">
        <f>'5月'!$C71</f>
        <v>68</v>
      </c>
      <c r="P71">
        <f>'5月'!$D71*'5月'!$C71</f>
        <v>37536</v>
      </c>
      <c r="Q71">
        <f>'5月'!$E71*'5月'!$C71</f>
        <v>41480</v>
      </c>
      <c r="R71">
        <f>'5月'!$F71*'5月'!$C71</f>
        <v>79016</v>
      </c>
    </row>
    <row r="72" spans="1:18">
      <c r="A72" s="26" t="str">
        <f t="shared" si="5"/>
        <v>2001/5末</v>
      </c>
      <c r="B72" s="26" t="str">
        <f t="shared" si="5"/>
        <v>平成13/5末</v>
      </c>
      <c r="C72" s="43">
        <v>69</v>
      </c>
      <c r="D72" s="43">
        <v>509</v>
      </c>
      <c r="E72" s="43">
        <v>622</v>
      </c>
      <c r="F72" s="43">
        <v>1131</v>
      </c>
      <c r="G72" s="30" t="s">
        <v>16</v>
      </c>
      <c r="O72" s="17">
        <f>'5月'!$C72</f>
        <v>69</v>
      </c>
      <c r="P72">
        <f>'5月'!$D72*'5月'!$C72</f>
        <v>35121</v>
      </c>
      <c r="Q72">
        <f>'5月'!$E72*'5月'!$C72</f>
        <v>42918</v>
      </c>
      <c r="R72">
        <f>'5月'!$F72*'5月'!$C72</f>
        <v>78039</v>
      </c>
    </row>
    <row r="73" spans="1:18">
      <c r="A73" s="26" t="str">
        <f t="shared" si="5"/>
        <v>2001/5末</v>
      </c>
      <c r="B73" s="26" t="str">
        <f t="shared" si="5"/>
        <v>平成13/5末</v>
      </c>
      <c r="C73" s="43">
        <v>70</v>
      </c>
      <c r="D73" s="43">
        <v>486</v>
      </c>
      <c r="E73" s="43">
        <v>608</v>
      </c>
      <c r="F73" s="43">
        <v>1094</v>
      </c>
      <c r="G73" s="30" t="s">
        <v>16</v>
      </c>
      <c r="O73" s="17">
        <f>'5月'!$C73</f>
        <v>70</v>
      </c>
      <c r="P73">
        <f>'5月'!$D73*'5月'!$C73</f>
        <v>34020</v>
      </c>
      <c r="Q73">
        <f>'5月'!$E73*'5月'!$C73</f>
        <v>42560</v>
      </c>
      <c r="R73">
        <f>'5月'!$F73*'5月'!$C73</f>
        <v>76580</v>
      </c>
    </row>
    <row r="74" spans="1:18">
      <c r="A74" s="26" t="str">
        <f t="shared" si="5"/>
        <v>2001/5末</v>
      </c>
      <c r="B74" s="26" t="str">
        <f t="shared" si="5"/>
        <v>平成13/5末</v>
      </c>
      <c r="C74" s="43">
        <v>71</v>
      </c>
      <c r="D74" s="43">
        <v>467</v>
      </c>
      <c r="E74" s="43">
        <v>526</v>
      </c>
      <c r="F74" s="43">
        <v>993</v>
      </c>
      <c r="G74" s="30" t="s">
        <v>16</v>
      </c>
      <c r="O74" s="17">
        <f>'5月'!$C74</f>
        <v>71</v>
      </c>
      <c r="P74">
        <f>'5月'!$D74*'5月'!$C74</f>
        <v>33157</v>
      </c>
      <c r="Q74">
        <f>'5月'!$E74*'5月'!$C74</f>
        <v>37346</v>
      </c>
      <c r="R74">
        <f>'5月'!$F74*'5月'!$C74</f>
        <v>70503</v>
      </c>
    </row>
    <row r="75" spans="1:18">
      <c r="A75" s="26" t="str">
        <f t="shared" si="5"/>
        <v>2001/5末</v>
      </c>
      <c r="B75" s="26" t="str">
        <f t="shared" si="5"/>
        <v>平成13/5末</v>
      </c>
      <c r="C75" s="43">
        <v>72</v>
      </c>
      <c r="D75" s="43">
        <v>503</v>
      </c>
      <c r="E75" s="43">
        <v>583</v>
      </c>
      <c r="F75" s="43">
        <v>1086</v>
      </c>
      <c r="G75" s="30" t="s">
        <v>16</v>
      </c>
      <c r="O75" s="17">
        <f>'5月'!$C75</f>
        <v>72</v>
      </c>
      <c r="P75">
        <f>'5月'!$D75*'5月'!$C75</f>
        <v>36216</v>
      </c>
      <c r="Q75">
        <f>'5月'!$E75*'5月'!$C75</f>
        <v>41976</v>
      </c>
      <c r="R75">
        <f>'5月'!$F75*'5月'!$C75</f>
        <v>78192</v>
      </c>
    </row>
    <row r="76" spans="1:18">
      <c r="A76" s="26" t="str">
        <f t="shared" si="5"/>
        <v>2001/5末</v>
      </c>
      <c r="B76" s="26" t="str">
        <f t="shared" si="5"/>
        <v>平成13/5末</v>
      </c>
      <c r="C76" s="43">
        <v>73</v>
      </c>
      <c r="D76" s="43">
        <v>417</v>
      </c>
      <c r="E76" s="43">
        <v>589</v>
      </c>
      <c r="F76" s="43">
        <v>1006</v>
      </c>
      <c r="G76" s="30" t="s">
        <v>16</v>
      </c>
      <c r="O76" s="17">
        <f>'5月'!$C76</f>
        <v>73</v>
      </c>
      <c r="P76">
        <f>'5月'!$D76*'5月'!$C76</f>
        <v>30441</v>
      </c>
      <c r="Q76">
        <f>'5月'!$E76*'5月'!$C76</f>
        <v>42997</v>
      </c>
      <c r="R76">
        <f>'5月'!$F76*'5月'!$C76</f>
        <v>73438</v>
      </c>
    </row>
    <row r="77" spans="1:18">
      <c r="A77" s="57" t="str">
        <f t="shared" si="5"/>
        <v>2001/5末</v>
      </c>
      <c r="B77" s="57" t="str">
        <f t="shared" si="5"/>
        <v>平成13/5末</v>
      </c>
      <c r="C77" s="60">
        <v>74</v>
      </c>
      <c r="D77" s="60">
        <v>436</v>
      </c>
      <c r="E77" s="60">
        <v>589</v>
      </c>
      <c r="F77" s="60">
        <v>1025</v>
      </c>
      <c r="G77" s="61" t="s">
        <v>16</v>
      </c>
      <c r="O77" s="17">
        <f>'5月'!$C77</f>
        <v>74</v>
      </c>
      <c r="P77">
        <f>'5月'!$D77*'5月'!$C77</f>
        <v>32264</v>
      </c>
      <c r="Q77">
        <f>'5月'!$E77*'5月'!$C77</f>
        <v>43586</v>
      </c>
      <c r="R77">
        <f>'5月'!$F77*'5月'!$C77</f>
        <v>75850</v>
      </c>
    </row>
    <row r="78" spans="1:18">
      <c r="A78" s="50" t="str">
        <f t="shared" si="5"/>
        <v>2001/5末</v>
      </c>
      <c r="B78" s="50" t="str">
        <f t="shared" si="5"/>
        <v>平成13/5末</v>
      </c>
      <c r="C78" s="59">
        <v>75</v>
      </c>
      <c r="D78" s="59">
        <v>405</v>
      </c>
      <c r="E78" s="59">
        <v>577</v>
      </c>
      <c r="F78" s="59">
        <v>982</v>
      </c>
      <c r="G78" s="52" t="s">
        <v>16</v>
      </c>
      <c r="O78" s="17">
        <f>'5月'!$C78</f>
        <v>75</v>
      </c>
      <c r="P78">
        <f>'5月'!$D78*'5月'!$C78</f>
        <v>30375</v>
      </c>
      <c r="Q78">
        <f>'5月'!$E78*'5月'!$C78</f>
        <v>43275</v>
      </c>
      <c r="R78">
        <f>'5月'!$F78*'5月'!$C78</f>
        <v>73650</v>
      </c>
    </row>
    <row r="79" spans="1:18">
      <c r="A79" s="26" t="str">
        <f t="shared" si="5"/>
        <v>2001/5末</v>
      </c>
      <c r="B79" s="26" t="str">
        <f t="shared" si="5"/>
        <v>平成13/5末</v>
      </c>
      <c r="C79" s="43">
        <v>76</v>
      </c>
      <c r="D79" s="43">
        <v>347</v>
      </c>
      <c r="E79" s="43">
        <v>489</v>
      </c>
      <c r="F79" s="43">
        <v>836</v>
      </c>
      <c r="G79" s="30" t="s">
        <v>16</v>
      </c>
      <c r="O79" s="17">
        <f>'5月'!$C79</f>
        <v>76</v>
      </c>
      <c r="P79">
        <f>'5月'!$D79*'5月'!$C79</f>
        <v>26372</v>
      </c>
      <c r="Q79">
        <f>'5月'!$E79*'5月'!$C79</f>
        <v>37164</v>
      </c>
      <c r="R79">
        <f>'5月'!$F79*'5月'!$C79</f>
        <v>63536</v>
      </c>
    </row>
    <row r="80" spans="1:18">
      <c r="A80" s="26" t="str">
        <f t="shared" si="5"/>
        <v>2001/5末</v>
      </c>
      <c r="B80" s="26" t="str">
        <f t="shared" si="5"/>
        <v>平成13/5末</v>
      </c>
      <c r="C80" s="43">
        <v>77</v>
      </c>
      <c r="D80" s="43">
        <v>364</v>
      </c>
      <c r="E80" s="43">
        <v>567</v>
      </c>
      <c r="F80" s="43">
        <v>931</v>
      </c>
      <c r="G80" s="30" t="s">
        <v>16</v>
      </c>
      <c r="O80" s="17">
        <f>'5月'!$C80</f>
        <v>77</v>
      </c>
      <c r="P80">
        <f>'5月'!$D80*'5月'!$C80</f>
        <v>28028</v>
      </c>
      <c r="Q80">
        <f>'5月'!$E80*'5月'!$C80</f>
        <v>43659</v>
      </c>
      <c r="R80">
        <f>'5月'!$F80*'5月'!$C80</f>
        <v>71687</v>
      </c>
    </row>
    <row r="81" spans="1:18">
      <c r="A81" s="26" t="str">
        <f t="shared" si="5"/>
        <v>2001/5末</v>
      </c>
      <c r="B81" s="26" t="str">
        <f t="shared" si="5"/>
        <v>平成13/5末</v>
      </c>
      <c r="C81" s="43">
        <v>78</v>
      </c>
      <c r="D81" s="43">
        <v>247</v>
      </c>
      <c r="E81" s="43">
        <v>449</v>
      </c>
      <c r="F81" s="43">
        <v>696</v>
      </c>
      <c r="G81" s="30" t="s">
        <v>16</v>
      </c>
      <c r="O81" s="17">
        <f>'5月'!$C81</f>
        <v>78</v>
      </c>
      <c r="P81">
        <f>'5月'!$D81*'5月'!$C81</f>
        <v>19266</v>
      </c>
      <c r="Q81">
        <f>'5月'!$E81*'5月'!$C81</f>
        <v>35022</v>
      </c>
      <c r="R81">
        <f>'5月'!$F81*'5月'!$C81</f>
        <v>54288</v>
      </c>
    </row>
    <row r="82" spans="1:18">
      <c r="A82" s="26" t="str">
        <f t="shared" si="5"/>
        <v>2001/5末</v>
      </c>
      <c r="B82" s="26" t="str">
        <f t="shared" si="5"/>
        <v>平成13/5末</v>
      </c>
      <c r="C82" s="43">
        <v>79</v>
      </c>
      <c r="D82" s="43">
        <v>245</v>
      </c>
      <c r="E82" s="43">
        <v>411</v>
      </c>
      <c r="F82" s="43">
        <v>656</v>
      </c>
      <c r="G82" s="30" t="s">
        <v>16</v>
      </c>
      <c r="O82" s="17">
        <f>'5月'!$C82</f>
        <v>79</v>
      </c>
      <c r="P82">
        <f>'5月'!$D82*'5月'!$C82</f>
        <v>19355</v>
      </c>
      <c r="Q82">
        <f>'5月'!$E82*'5月'!$C82</f>
        <v>32469</v>
      </c>
      <c r="R82">
        <f>'5月'!$F82*'5月'!$C82</f>
        <v>51824</v>
      </c>
    </row>
    <row r="83" spans="1:18">
      <c r="A83" s="26" t="str">
        <f t="shared" si="5"/>
        <v>2001/5末</v>
      </c>
      <c r="B83" s="26" t="str">
        <f t="shared" si="5"/>
        <v>平成13/5末</v>
      </c>
      <c r="C83" s="43">
        <v>80</v>
      </c>
      <c r="D83" s="43">
        <v>246</v>
      </c>
      <c r="E83" s="43">
        <v>406</v>
      </c>
      <c r="F83" s="43">
        <v>652</v>
      </c>
      <c r="G83" s="30" t="s">
        <v>16</v>
      </c>
      <c r="O83" s="17">
        <f>'5月'!$C83</f>
        <v>80</v>
      </c>
      <c r="P83">
        <f>'5月'!$D83*'5月'!$C83</f>
        <v>19680</v>
      </c>
      <c r="Q83">
        <f>'5月'!$E83*'5月'!$C83</f>
        <v>32480</v>
      </c>
      <c r="R83">
        <f>'5月'!$F83*'5月'!$C83</f>
        <v>52160</v>
      </c>
    </row>
    <row r="84" spans="1:18">
      <c r="A84" s="26" t="str">
        <f t="shared" si="5"/>
        <v>2001/5末</v>
      </c>
      <c r="B84" s="26" t="str">
        <f t="shared" si="5"/>
        <v>平成13/5末</v>
      </c>
      <c r="C84" s="43">
        <v>81</v>
      </c>
      <c r="D84" s="43">
        <v>228</v>
      </c>
      <c r="E84" s="43">
        <v>395</v>
      </c>
      <c r="F84" s="43">
        <v>623</v>
      </c>
      <c r="G84" s="30" t="s">
        <v>16</v>
      </c>
      <c r="O84" s="17">
        <f>'5月'!$C84</f>
        <v>81</v>
      </c>
      <c r="P84">
        <f>'5月'!$D84*'5月'!$C84</f>
        <v>18468</v>
      </c>
      <c r="Q84">
        <f>'5月'!$E84*'5月'!$C84</f>
        <v>31995</v>
      </c>
      <c r="R84">
        <f>'5月'!$F84*'5月'!$C84</f>
        <v>50463</v>
      </c>
    </row>
    <row r="85" spans="1:18">
      <c r="A85" s="26" t="str">
        <f t="shared" ref="A85:B100" si="6">A84</f>
        <v>2001/5末</v>
      </c>
      <c r="B85" s="26" t="str">
        <f t="shared" si="6"/>
        <v>平成13/5末</v>
      </c>
      <c r="C85" s="43">
        <v>82</v>
      </c>
      <c r="D85" s="43">
        <v>182</v>
      </c>
      <c r="E85" s="43">
        <v>333</v>
      </c>
      <c r="F85" s="43">
        <v>515</v>
      </c>
      <c r="G85" s="30" t="s">
        <v>16</v>
      </c>
      <c r="O85" s="17">
        <f>'5月'!$C85</f>
        <v>82</v>
      </c>
      <c r="P85">
        <f>'5月'!$D85*'5月'!$C85</f>
        <v>14924</v>
      </c>
      <c r="Q85">
        <f>'5月'!$E85*'5月'!$C85</f>
        <v>27306</v>
      </c>
      <c r="R85">
        <f>'5月'!$F85*'5月'!$C85</f>
        <v>42230</v>
      </c>
    </row>
    <row r="86" spans="1:18">
      <c r="A86" s="26" t="str">
        <f t="shared" si="6"/>
        <v>2001/5末</v>
      </c>
      <c r="B86" s="26" t="str">
        <f t="shared" si="6"/>
        <v>平成13/5末</v>
      </c>
      <c r="C86" s="43">
        <v>83</v>
      </c>
      <c r="D86" s="43">
        <v>176</v>
      </c>
      <c r="E86" s="43">
        <v>294</v>
      </c>
      <c r="F86" s="43">
        <v>470</v>
      </c>
      <c r="G86" s="30" t="s">
        <v>16</v>
      </c>
      <c r="O86" s="17">
        <f>'5月'!$C86</f>
        <v>83</v>
      </c>
      <c r="P86">
        <f>'5月'!$D86*'5月'!$C86</f>
        <v>14608</v>
      </c>
      <c r="Q86">
        <f>'5月'!$E86*'5月'!$C86</f>
        <v>24402</v>
      </c>
      <c r="R86">
        <f>'5月'!$F86*'5月'!$C86</f>
        <v>39010</v>
      </c>
    </row>
    <row r="87" spans="1:18">
      <c r="A87" s="26" t="str">
        <f t="shared" si="6"/>
        <v>2001/5末</v>
      </c>
      <c r="B87" s="26" t="str">
        <f t="shared" si="6"/>
        <v>平成13/5末</v>
      </c>
      <c r="C87" s="43">
        <v>84</v>
      </c>
      <c r="D87" s="43">
        <v>141</v>
      </c>
      <c r="E87" s="43">
        <v>288</v>
      </c>
      <c r="F87" s="43">
        <v>429</v>
      </c>
      <c r="G87" s="30" t="s">
        <v>16</v>
      </c>
      <c r="O87" s="17">
        <f>'5月'!$C87</f>
        <v>84</v>
      </c>
      <c r="P87">
        <f>'5月'!$D87*'5月'!$C87</f>
        <v>11844</v>
      </c>
      <c r="Q87">
        <f>'5月'!$E87*'5月'!$C87</f>
        <v>24192</v>
      </c>
      <c r="R87">
        <f>'5月'!$F87*'5月'!$C87</f>
        <v>36036</v>
      </c>
    </row>
    <row r="88" spans="1:18">
      <c r="A88" s="26" t="str">
        <f t="shared" si="6"/>
        <v>2001/5末</v>
      </c>
      <c r="B88" s="26" t="str">
        <f t="shared" si="6"/>
        <v>平成13/5末</v>
      </c>
      <c r="C88" s="43">
        <v>85</v>
      </c>
      <c r="D88" s="43">
        <v>127</v>
      </c>
      <c r="E88" s="43">
        <v>267</v>
      </c>
      <c r="F88" s="43">
        <v>394</v>
      </c>
      <c r="G88" s="30" t="s">
        <v>16</v>
      </c>
      <c r="O88" s="17">
        <f>'5月'!$C88</f>
        <v>85</v>
      </c>
      <c r="P88">
        <f>'5月'!$D88*'5月'!$C88</f>
        <v>10795</v>
      </c>
      <c r="Q88">
        <f>'5月'!$E88*'5月'!$C88</f>
        <v>22695</v>
      </c>
      <c r="R88">
        <f>'5月'!$F88*'5月'!$C88</f>
        <v>33490</v>
      </c>
    </row>
    <row r="89" spans="1:18">
      <c r="A89" s="26" t="str">
        <f t="shared" si="6"/>
        <v>2001/5末</v>
      </c>
      <c r="B89" s="26" t="str">
        <f t="shared" si="6"/>
        <v>平成13/5末</v>
      </c>
      <c r="C89" s="43">
        <v>86</v>
      </c>
      <c r="D89" s="43">
        <v>131</v>
      </c>
      <c r="E89" s="43">
        <v>230</v>
      </c>
      <c r="F89" s="43">
        <v>361</v>
      </c>
      <c r="G89" s="30" t="s">
        <v>16</v>
      </c>
      <c r="O89" s="17">
        <f>'5月'!$C89</f>
        <v>86</v>
      </c>
      <c r="P89">
        <f>'5月'!$D89*'5月'!$C89</f>
        <v>11266</v>
      </c>
      <c r="Q89">
        <f>'5月'!$E89*'5月'!$C89</f>
        <v>19780</v>
      </c>
      <c r="R89">
        <f>'5月'!$F89*'5月'!$C89</f>
        <v>31046</v>
      </c>
    </row>
    <row r="90" spans="1:18">
      <c r="A90" s="26" t="str">
        <f t="shared" si="6"/>
        <v>2001/5末</v>
      </c>
      <c r="B90" s="26" t="str">
        <f t="shared" si="6"/>
        <v>平成13/5末</v>
      </c>
      <c r="C90" s="43">
        <v>87</v>
      </c>
      <c r="D90" s="43">
        <v>82</v>
      </c>
      <c r="E90" s="43">
        <v>198</v>
      </c>
      <c r="F90" s="43">
        <v>280</v>
      </c>
      <c r="G90" s="30" t="s">
        <v>16</v>
      </c>
      <c r="O90" s="17">
        <f>'5月'!$C90</f>
        <v>87</v>
      </c>
      <c r="P90">
        <f>'5月'!$D90*'5月'!$C90</f>
        <v>7134</v>
      </c>
      <c r="Q90">
        <f>'5月'!$E90*'5月'!$C90</f>
        <v>17226</v>
      </c>
      <c r="R90">
        <f>'5月'!$F90*'5月'!$C90</f>
        <v>24360</v>
      </c>
    </row>
    <row r="91" spans="1:18">
      <c r="A91" s="26" t="str">
        <f t="shared" si="6"/>
        <v>2001/5末</v>
      </c>
      <c r="B91" s="26" t="str">
        <f t="shared" si="6"/>
        <v>平成13/5末</v>
      </c>
      <c r="C91" s="43">
        <v>88</v>
      </c>
      <c r="D91" s="43">
        <v>67</v>
      </c>
      <c r="E91" s="43">
        <v>171</v>
      </c>
      <c r="F91" s="43">
        <v>238</v>
      </c>
      <c r="G91" s="30" t="s">
        <v>16</v>
      </c>
      <c r="O91" s="17">
        <f>'5月'!$C91</f>
        <v>88</v>
      </c>
      <c r="P91">
        <f>'5月'!$D91*'5月'!$C91</f>
        <v>5896</v>
      </c>
      <c r="Q91">
        <f>'5月'!$E91*'5月'!$C91</f>
        <v>15048</v>
      </c>
      <c r="R91">
        <f>'5月'!$F91*'5月'!$C91</f>
        <v>20944</v>
      </c>
    </row>
    <row r="92" spans="1:18">
      <c r="A92" s="26" t="str">
        <f t="shared" si="6"/>
        <v>2001/5末</v>
      </c>
      <c r="B92" s="26" t="str">
        <f t="shared" si="6"/>
        <v>平成13/5末</v>
      </c>
      <c r="C92" s="43">
        <v>89</v>
      </c>
      <c r="D92" s="43">
        <v>49</v>
      </c>
      <c r="E92" s="43">
        <v>144</v>
      </c>
      <c r="F92" s="43">
        <v>193</v>
      </c>
      <c r="G92" s="30" t="s">
        <v>16</v>
      </c>
      <c r="O92" s="17">
        <f>'5月'!$C92</f>
        <v>89</v>
      </c>
      <c r="P92">
        <f>'5月'!$D92*'5月'!$C92</f>
        <v>4361</v>
      </c>
      <c r="Q92">
        <f>'5月'!$E92*'5月'!$C92</f>
        <v>12816</v>
      </c>
      <c r="R92">
        <f>'5月'!$F92*'5月'!$C92</f>
        <v>17177</v>
      </c>
    </row>
    <row r="93" spans="1:18">
      <c r="A93" s="26" t="str">
        <f t="shared" si="6"/>
        <v>2001/5末</v>
      </c>
      <c r="B93" s="26" t="str">
        <f t="shared" si="6"/>
        <v>平成13/5末</v>
      </c>
      <c r="C93" s="43">
        <v>90</v>
      </c>
      <c r="D93" s="43">
        <v>46</v>
      </c>
      <c r="E93" s="43">
        <v>96</v>
      </c>
      <c r="F93" s="43">
        <v>142</v>
      </c>
      <c r="G93" s="30" t="s">
        <v>16</v>
      </c>
      <c r="O93" s="17">
        <f>'5月'!$C93</f>
        <v>90</v>
      </c>
      <c r="P93">
        <f>'5月'!$D93*'5月'!$C93</f>
        <v>4140</v>
      </c>
      <c r="Q93">
        <f>'5月'!$E93*'5月'!$C93</f>
        <v>8640</v>
      </c>
      <c r="R93">
        <f>'5月'!$F93*'5月'!$C93</f>
        <v>12780</v>
      </c>
    </row>
    <row r="94" spans="1:18">
      <c r="A94" s="26" t="str">
        <f t="shared" si="6"/>
        <v>2001/5末</v>
      </c>
      <c r="B94" s="26" t="str">
        <f t="shared" si="6"/>
        <v>平成13/5末</v>
      </c>
      <c r="C94" s="43">
        <v>91</v>
      </c>
      <c r="D94" s="43">
        <v>41</v>
      </c>
      <c r="E94" s="43">
        <v>111</v>
      </c>
      <c r="F94" s="43">
        <v>152</v>
      </c>
      <c r="G94" s="30" t="s">
        <v>16</v>
      </c>
      <c r="O94" s="17">
        <f>'5月'!$C94</f>
        <v>91</v>
      </c>
      <c r="P94">
        <f>'5月'!$D94*'5月'!$C94</f>
        <v>3731</v>
      </c>
      <c r="Q94">
        <f>'5月'!$E94*'5月'!$C94</f>
        <v>10101</v>
      </c>
      <c r="R94">
        <f>'5月'!$F94*'5月'!$C94</f>
        <v>13832</v>
      </c>
    </row>
    <row r="95" spans="1:18">
      <c r="A95" s="26" t="str">
        <f t="shared" si="6"/>
        <v>2001/5末</v>
      </c>
      <c r="B95" s="26" t="str">
        <f t="shared" si="6"/>
        <v>平成13/5末</v>
      </c>
      <c r="C95" s="43">
        <v>92</v>
      </c>
      <c r="D95" s="43">
        <v>22</v>
      </c>
      <c r="E95" s="43">
        <v>80</v>
      </c>
      <c r="F95" s="43">
        <v>102</v>
      </c>
      <c r="G95" s="30" t="s">
        <v>16</v>
      </c>
      <c r="O95" s="17">
        <f>'5月'!$C95</f>
        <v>92</v>
      </c>
      <c r="P95">
        <f>'5月'!$D95*'5月'!$C95</f>
        <v>2024</v>
      </c>
      <c r="Q95">
        <f>'5月'!$E95*'5月'!$C95</f>
        <v>7360</v>
      </c>
      <c r="R95">
        <f>'5月'!$F95*'5月'!$C95</f>
        <v>9384</v>
      </c>
    </row>
    <row r="96" spans="1:18">
      <c r="A96" s="26" t="str">
        <f t="shared" si="6"/>
        <v>2001/5末</v>
      </c>
      <c r="B96" s="26" t="str">
        <f t="shared" si="6"/>
        <v>平成13/5末</v>
      </c>
      <c r="C96" s="43">
        <v>93</v>
      </c>
      <c r="D96" s="43">
        <v>14</v>
      </c>
      <c r="E96" s="43">
        <v>66</v>
      </c>
      <c r="F96" s="43">
        <v>80</v>
      </c>
      <c r="G96" s="30" t="s">
        <v>16</v>
      </c>
      <c r="O96" s="17">
        <f>'5月'!$C96</f>
        <v>93</v>
      </c>
      <c r="P96">
        <f>'5月'!$D96*'5月'!$C96</f>
        <v>1302</v>
      </c>
      <c r="Q96">
        <f>'5月'!$E96*'5月'!$C96</f>
        <v>6138</v>
      </c>
      <c r="R96">
        <f>'5月'!$F96*'5月'!$C96</f>
        <v>7440</v>
      </c>
    </row>
    <row r="97" spans="1:18">
      <c r="A97" s="26" t="str">
        <f t="shared" si="6"/>
        <v>2001/5末</v>
      </c>
      <c r="B97" s="26" t="str">
        <f t="shared" si="6"/>
        <v>平成13/5末</v>
      </c>
      <c r="C97" s="43">
        <v>94</v>
      </c>
      <c r="D97" s="43">
        <v>9</v>
      </c>
      <c r="E97" s="43">
        <v>57</v>
      </c>
      <c r="F97" s="43">
        <v>66</v>
      </c>
      <c r="G97" s="30" t="s">
        <v>16</v>
      </c>
      <c r="O97" s="17">
        <f>'5月'!$C97</f>
        <v>94</v>
      </c>
      <c r="P97">
        <f>'5月'!$D97*'5月'!$C97</f>
        <v>846</v>
      </c>
      <c r="Q97">
        <f>'5月'!$E97*'5月'!$C97</f>
        <v>5358</v>
      </c>
      <c r="R97">
        <f>'5月'!$F97*'5月'!$C97</f>
        <v>6204</v>
      </c>
    </row>
    <row r="98" spans="1:18">
      <c r="A98" s="26" t="str">
        <f t="shared" si="6"/>
        <v>2001/5末</v>
      </c>
      <c r="B98" s="26" t="str">
        <f t="shared" si="6"/>
        <v>平成13/5末</v>
      </c>
      <c r="C98" s="43">
        <v>95</v>
      </c>
      <c r="D98" s="43">
        <v>11</v>
      </c>
      <c r="E98" s="43">
        <v>21</v>
      </c>
      <c r="F98" s="43">
        <v>32</v>
      </c>
      <c r="G98" s="30" t="s">
        <v>16</v>
      </c>
      <c r="O98" s="17">
        <f>'5月'!$C98</f>
        <v>95</v>
      </c>
      <c r="P98">
        <f>'5月'!$D98*'5月'!$C98</f>
        <v>1045</v>
      </c>
      <c r="Q98">
        <f>'5月'!$E98*'5月'!$C98</f>
        <v>1995</v>
      </c>
      <c r="R98">
        <f>'5月'!$F98*'5月'!$C98</f>
        <v>3040</v>
      </c>
    </row>
    <row r="99" spans="1:18">
      <c r="A99" s="26" t="str">
        <f t="shared" si="6"/>
        <v>2001/5末</v>
      </c>
      <c r="B99" s="26" t="str">
        <f t="shared" si="6"/>
        <v>平成13/5末</v>
      </c>
      <c r="C99" s="43">
        <v>96</v>
      </c>
      <c r="D99" s="43">
        <v>4</v>
      </c>
      <c r="E99" s="43">
        <v>20</v>
      </c>
      <c r="F99" s="43">
        <v>24</v>
      </c>
      <c r="G99" s="30" t="s">
        <v>16</v>
      </c>
      <c r="O99" s="17">
        <f>'5月'!$C99</f>
        <v>96</v>
      </c>
      <c r="P99">
        <f>'5月'!$D99*'5月'!$C99</f>
        <v>384</v>
      </c>
      <c r="Q99">
        <f>'5月'!$E99*'5月'!$C99</f>
        <v>1920</v>
      </c>
      <c r="R99">
        <f>'5月'!$F99*'5月'!$C99</f>
        <v>2304</v>
      </c>
    </row>
    <row r="100" spans="1:18">
      <c r="A100" s="26" t="str">
        <f t="shared" si="6"/>
        <v>2001/5末</v>
      </c>
      <c r="B100" s="26" t="str">
        <f t="shared" si="6"/>
        <v>平成13/5末</v>
      </c>
      <c r="C100" s="43">
        <v>97</v>
      </c>
      <c r="D100" s="43">
        <v>2</v>
      </c>
      <c r="E100" s="43">
        <v>13</v>
      </c>
      <c r="F100" s="43">
        <v>15</v>
      </c>
      <c r="G100" s="30" t="s">
        <v>16</v>
      </c>
      <c r="O100" s="17">
        <f>'5月'!$C100</f>
        <v>97</v>
      </c>
      <c r="P100">
        <f>'5月'!$D100*'5月'!$C100</f>
        <v>194</v>
      </c>
      <c r="Q100">
        <f>'5月'!$E100*'5月'!$C100</f>
        <v>1261</v>
      </c>
      <c r="R100">
        <f>'5月'!$F100*'5月'!$C100</f>
        <v>1455</v>
      </c>
    </row>
    <row r="101" spans="1:18">
      <c r="A101" s="26" t="str">
        <f t="shared" ref="A101:B108" si="7">A100</f>
        <v>2001/5末</v>
      </c>
      <c r="B101" s="26" t="str">
        <f t="shared" si="7"/>
        <v>平成13/5末</v>
      </c>
      <c r="C101" s="43">
        <v>98</v>
      </c>
      <c r="D101" s="43">
        <v>0</v>
      </c>
      <c r="E101" s="43">
        <v>11</v>
      </c>
      <c r="F101" s="43">
        <v>11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1078</v>
      </c>
      <c r="R101">
        <f>'5月'!$F101*'5月'!$C101</f>
        <v>1078</v>
      </c>
    </row>
    <row r="102" spans="1:18">
      <c r="A102" s="26" t="str">
        <f t="shared" si="7"/>
        <v>2001/5末</v>
      </c>
      <c r="B102" s="26" t="str">
        <f t="shared" si="7"/>
        <v>平成13/5末</v>
      </c>
      <c r="C102" s="43">
        <v>99</v>
      </c>
      <c r="D102" s="43">
        <v>1</v>
      </c>
      <c r="E102" s="43">
        <v>5</v>
      </c>
      <c r="F102" s="43">
        <v>6</v>
      </c>
      <c r="G102" s="30" t="s">
        <v>16</v>
      </c>
      <c r="O102" s="17">
        <f>'5月'!$C102</f>
        <v>99</v>
      </c>
      <c r="P102">
        <f>'5月'!$D102*'5月'!$C102</f>
        <v>99</v>
      </c>
      <c r="Q102">
        <f>'5月'!$E102*'5月'!$C102</f>
        <v>495</v>
      </c>
      <c r="R102">
        <f>'5月'!$F102*'5月'!$C102</f>
        <v>594</v>
      </c>
    </row>
    <row r="103" spans="1:18">
      <c r="A103" s="26" t="str">
        <f t="shared" si="7"/>
        <v>2001/5末</v>
      </c>
      <c r="B103" s="26" t="str">
        <f t="shared" si="7"/>
        <v>平成13/5末</v>
      </c>
      <c r="C103" s="43">
        <v>100</v>
      </c>
      <c r="D103" s="43">
        <v>2</v>
      </c>
      <c r="E103" s="43">
        <v>3</v>
      </c>
      <c r="F103" s="43">
        <v>5</v>
      </c>
      <c r="G103" s="30" t="s">
        <v>16</v>
      </c>
      <c r="O103" s="17">
        <f>'5月'!$C103</f>
        <v>100</v>
      </c>
      <c r="P103">
        <f>'5月'!$D103*'5月'!$C103</f>
        <v>200</v>
      </c>
      <c r="Q103">
        <f>'5月'!$E103*'5月'!$C103</f>
        <v>300</v>
      </c>
      <c r="R103">
        <f>'5月'!$F103*'5月'!$C103</f>
        <v>500</v>
      </c>
    </row>
    <row r="104" spans="1:18">
      <c r="A104" s="26" t="str">
        <f t="shared" si="7"/>
        <v>2001/5末</v>
      </c>
      <c r="B104" s="26" t="str">
        <f t="shared" si="7"/>
        <v>平成13/5末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505</v>
      </c>
      <c r="R104">
        <f>'5月'!$F104*'5月'!$C104</f>
        <v>505</v>
      </c>
    </row>
    <row r="105" spans="1:18">
      <c r="A105" s="26" t="str">
        <f t="shared" si="7"/>
        <v>2001/5末</v>
      </c>
      <c r="B105" s="26" t="str">
        <f t="shared" si="7"/>
        <v>平成13/5末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'5月'!$C105</f>
        <v>102</v>
      </c>
      <c r="P105">
        <f>'5月'!$D105*'5月'!$C105</f>
        <v>204</v>
      </c>
      <c r="Q105">
        <f>'5月'!$E105*'5月'!$C105</f>
        <v>102</v>
      </c>
      <c r="R105">
        <f>'5月'!$F105*'5月'!$C105</f>
        <v>306</v>
      </c>
    </row>
    <row r="106" spans="1:18">
      <c r="A106" s="26" t="str">
        <f t="shared" si="7"/>
        <v>2001/5末</v>
      </c>
      <c r="B106" s="26" t="str">
        <f t="shared" si="7"/>
        <v>平成13/5末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2001/5末</v>
      </c>
      <c r="B107" s="26" t="str">
        <f t="shared" si="7"/>
        <v>平成13/5末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2001/5末</v>
      </c>
      <c r="B108" s="26" t="str">
        <f t="shared" si="7"/>
        <v>平成13/5末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1772690</v>
      </c>
      <c r="Q109" s="11">
        <f t="shared" ref="Q109:R109" si="8">SUM(Q3:Q108)</f>
        <v>1995010</v>
      </c>
      <c r="R109" s="11">
        <f t="shared" si="8"/>
        <v>3767659</v>
      </c>
    </row>
  </sheetData>
  <sheetProtection algorithmName="SHA-512" hashValue="wJjA9qzxJtqZvwATtKQ+Cu8Bk0h1ulmotsKEXWnOHYf9+dI6il7HluGZQKUaTPr0DViTaMh0pUKvhDDe61wciQ==" saltValue="LPhZ57bfR4Xf4Y2ECy/N/w==" spinCount="100000" sheet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85</v>
      </c>
      <c r="C2" s="14" t="s">
        <v>5</v>
      </c>
      <c r="D2" s="15">
        <f>SUM(D3:D108)</f>
        <v>42773</v>
      </c>
      <c r="E2" s="15">
        <f>SUM(E3:E108)</f>
        <v>44025</v>
      </c>
      <c r="F2" s="15">
        <f>SUM(F3:F108)</f>
        <v>86798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1773452</v>
      </c>
      <c r="Q2" s="19">
        <f t="shared" si="0"/>
        <v>1996441</v>
      </c>
      <c r="R2" s="19">
        <f t="shared" si="0"/>
        <v>3769845</v>
      </c>
    </row>
    <row r="3" spans="1:18">
      <c r="A3" s="25" t="str">
        <f>A2</f>
        <v>2001/6末</v>
      </c>
      <c r="B3" s="25" t="str">
        <f>B2</f>
        <v>平成13/6末</v>
      </c>
      <c r="C3" s="42">
        <v>0</v>
      </c>
      <c r="D3" s="42">
        <v>382</v>
      </c>
      <c r="E3" s="42">
        <v>334</v>
      </c>
      <c r="F3" s="42">
        <v>716</v>
      </c>
      <c r="G3" s="27" t="s">
        <v>14</v>
      </c>
      <c r="J3" s="31" t="s">
        <v>5</v>
      </c>
      <c r="K3" s="12">
        <f>SUM($K$4:$K$6)</f>
        <v>42773</v>
      </c>
      <c r="L3" s="12">
        <f>SUM($L$4:$L$6)</f>
        <v>44025</v>
      </c>
      <c r="M3" s="34">
        <f>SUM($M$4:$M$6)</f>
        <v>86798</v>
      </c>
      <c r="N3" s="10"/>
      <c r="O3" s="20">
        <f>'6月'!$C3</f>
        <v>0</v>
      </c>
      <c r="P3">
        <f>'6月'!$D3</f>
        <v>382</v>
      </c>
      <c r="Q3">
        <f>'6月'!$D3</f>
        <v>382</v>
      </c>
      <c r="R3">
        <f>'6月'!$F3</f>
        <v>716</v>
      </c>
    </row>
    <row r="4" spans="1:18">
      <c r="A4" s="26" t="str">
        <f>A3</f>
        <v>2001/6末</v>
      </c>
      <c r="B4" s="26" t="str">
        <f>B3</f>
        <v>平成13/6末</v>
      </c>
      <c r="C4" s="43">
        <v>1</v>
      </c>
      <c r="D4" s="43">
        <v>407</v>
      </c>
      <c r="E4" s="43">
        <v>367</v>
      </c>
      <c r="F4" s="43">
        <v>774</v>
      </c>
      <c r="G4" s="28" t="s">
        <v>14</v>
      </c>
      <c r="J4" s="32" t="s">
        <v>14</v>
      </c>
      <c r="K4" s="13">
        <f>SUMIF('6月'!$G$2:$G$108,$J4,'6月'!$D$2:$D$108)</f>
        <v>6502</v>
      </c>
      <c r="L4" s="13">
        <f>SUMIF('6月'!$G$2:$G$108,$J4,'6月'!$E$2:$E$108)</f>
        <v>6107</v>
      </c>
      <c r="M4" s="35">
        <f>SUMIF('6月'!$G$2:$G$108,$J4,'6月'!$F$2:$F$108)</f>
        <v>12609</v>
      </c>
      <c r="O4" s="17">
        <f>'6月'!$C4</f>
        <v>1</v>
      </c>
      <c r="P4">
        <f>'6月'!$D4*'6月'!$C4</f>
        <v>407</v>
      </c>
      <c r="Q4">
        <f>'6月'!$E4*'6月'!$C4</f>
        <v>367</v>
      </c>
      <c r="R4">
        <f>'6月'!$F4*'6月'!$C4</f>
        <v>774</v>
      </c>
    </row>
    <row r="5" spans="1:18">
      <c r="A5" s="26" t="str">
        <f t="shared" ref="A5:B20" si="1">A4</f>
        <v>2001/6末</v>
      </c>
      <c r="B5" s="26" t="str">
        <f t="shared" si="1"/>
        <v>平成13/6末</v>
      </c>
      <c r="C5" s="43">
        <v>2</v>
      </c>
      <c r="D5" s="43">
        <v>361</v>
      </c>
      <c r="E5" s="43">
        <v>369</v>
      </c>
      <c r="F5" s="43">
        <v>730</v>
      </c>
      <c r="G5" s="28" t="s">
        <v>14</v>
      </c>
      <c r="J5" s="33" t="s">
        <v>15</v>
      </c>
      <c r="K5" s="13">
        <f>SUMIF('6月'!$G$2:$G$108,$J5,'6月'!$D$2:$D$108)</f>
        <v>28198</v>
      </c>
      <c r="L5" s="13">
        <f>SUMIF('6月'!$G$2:$G$108,$J5,'6月'!$E$2:$E$108)</f>
        <v>26270</v>
      </c>
      <c r="M5" s="35">
        <f>SUMIF('6月'!$G$2:$G$108,$J5,'6月'!$F$2:$F$108)</f>
        <v>54468</v>
      </c>
      <c r="O5" s="17">
        <f>'6月'!$C5</f>
        <v>2</v>
      </c>
      <c r="P5">
        <f>'6月'!$D5*'6月'!$C5</f>
        <v>722</v>
      </c>
      <c r="Q5">
        <f>'6月'!$E5*'6月'!$C5</f>
        <v>738</v>
      </c>
      <c r="R5">
        <f>'6月'!$F5*'6月'!$C5</f>
        <v>1460</v>
      </c>
    </row>
    <row r="6" spans="1:18">
      <c r="A6" s="26" t="str">
        <f t="shared" si="1"/>
        <v>2001/6末</v>
      </c>
      <c r="B6" s="26" t="str">
        <f t="shared" si="1"/>
        <v>平成13/6末</v>
      </c>
      <c r="C6" s="43">
        <v>3</v>
      </c>
      <c r="D6" s="43">
        <v>414</v>
      </c>
      <c r="E6" s="43">
        <v>384</v>
      </c>
      <c r="F6" s="43">
        <v>798</v>
      </c>
      <c r="G6" s="28" t="s">
        <v>14</v>
      </c>
      <c r="J6" s="33" t="s">
        <v>16</v>
      </c>
      <c r="K6" s="13">
        <f>SUMIF('6月'!$G$2:$G$108,$J6,'6月'!$D$2:$D$108)</f>
        <v>8073</v>
      </c>
      <c r="L6" s="13">
        <f>SUMIF('6月'!$G$2:$G$108,$J6,'6月'!$E$2:$E$108)</f>
        <v>11648</v>
      </c>
      <c r="M6" s="35">
        <f>SUMIF('6月'!$G$2:$G$108,$J6,'6月'!$F$2:$F$108)</f>
        <v>19721</v>
      </c>
      <c r="O6" s="17">
        <f>'6月'!$C6</f>
        <v>3</v>
      </c>
      <c r="P6">
        <f>'6月'!$D6*'6月'!$C6</f>
        <v>1242</v>
      </c>
      <c r="Q6">
        <f>'6月'!$E6*'6月'!$C6</f>
        <v>1152</v>
      </c>
      <c r="R6">
        <f>'6月'!$F6*'6月'!$C6</f>
        <v>2394</v>
      </c>
    </row>
    <row r="7" spans="1:18">
      <c r="A7" s="26" t="str">
        <f t="shared" si="1"/>
        <v>2001/6末</v>
      </c>
      <c r="B7" s="26" t="str">
        <f t="shared" si="1"/>
        <v>平成13/6末</v>
      </c>
      <c r="C7" s="43">
        <v>4</v>
      </c>
      <c r="D7" s="43">
        <v>416</v>
      </c>
      <c r="E7" s="43">
        <v>375</v>
      </c>
      <c r="F7" s="43">
        <v>791</v>
      </c>
      <c r="G7" s="28" t="s">
        <v>14</v>
      </c>
      <c r="J7" s="39" t="s">
        <v>21</v>
      </c>
      <c r="K7" s="40">
        <f>IFERROR($P$2/$K$3,"")</f>
        <v>41.461950295747314</v>
      </c>
      <c r="L7" s="40">
        <f>IFERROR($Q$2/$L$3,"")</f>
        <v>45.347893242475863</v>
      </c>
      <c r="M7" s="41">
        <f>IFERROR($R$2/$M$3,"")</f>
        <v>43.432394755639528</v>
      </c>
      <c r="O7" s="17">
        <f>'6月'!$C7</f>
        <v>4</v>
      </c>
      <c r="P7">
        <f>'6月'!$D7*'6月'!$C7</f>
        <v>1664</v>
      </c>
      <c r="Q7">
        <f>'6月'!$E7*'6月'!$C7</f>
        <v>1500</v>
      </c>
      <c r="R7">
        <f>'6月'!$F7*'6月'!$C7</f>
        <v>3164</v>
      </c>
    </row>
    <row r="8" spans="1:18">
      <c r="A8" s="26" t="str">
        <f t="shared" si="1"/>
        <v>2001/6末</v>
      </c>
      <c r="B8" s="26" t="str">
        <f t="shared" si="1"/>
        <v>平成13/6末</v>
      </c>
      <c r="C8" s="43">
        <v>5</v>
      </c>
      <c r="D8" s="43">
        <v>449</v>
      </c>
      <c r="E8" s="43">
        <v>402</v>
      </c>
      <c r="F8" s="43">
        <v>851</v>
      </c>
      <c r="G8" s="28" t="s">
        <v>14</v>
      </c>
      <c r="O8" s="17">
        <f>'6月'!$C8</f>
        <v>5</v>
      </c>
      <c r="P8">
        <f>'6月'!$D8*'6月'!$C8</f>
        <v>2245</v>
      </c>
      <c r="Q8">
        <f>'6月'!$E8*'6月'!$C8</f>
        <v>2010</v>
      </c>
      <c r="R8">
        <f>'6月'!$F8*'6月'!$C8</f>
        <v>4255</v>
      </c>
    </row>
    <row r="9" spans="1:18">
      <c r="A9" s="26" t="str">
        <f t="shared" si="1"/>
        <v>2001/6末</v>
      </c>
      <c r="B9" s="26" t="str">
        <f t="shared" si="1"/>
        <v>平成13/6末</v>
      </c>
      <c r="C9" s="43">
        <v>6</v>
      </c>
      <c r="D9" s="43">
        <v>437</v>
      </c>
      <c r="E9" s="43">
        <v>416</v>
      </c>
      <c r="F9" s="43">
        <v>853</v>
      </c>
      <c r="G9" s="28" t="s">
        <v>14</v>
      </c>
      <c r="O9" s="17">
        <f>'6月'!$C9</f>
        <v>6</v>
      </c>
      <c r="P9">
        <f>'6月'!$D9*'6月'!$C9</f>
        <v>2622</v>
      </c>
      <c r="Q9">
        <f>'6月'!$E9*'6月'!$C9</f>
        <v>2496</v>
      </c>
      <c r="R9">
        <f>'6月'!$F9*'6月'!$C9</f>
        <v>5118</v>
      </c>
    </row>
    <row r="10" spans="1:18">
      <c r="A10" s="26" t="str">
        <f t="shared" si="1"/>
        <v>2001/6末</v>
      </c>
      <c r="B10" s="26" t="str">
        <f t="shared" si="1"/>
        <v>平成13/6末</v>
      </c>
      <c r="C10" s="43">
        <v>7</v>
      </c>
      <c r="D10" s="43">
        <v>427</v>
      </c>
      <c r="E10" s="43">
        <v>400</v>
      </c>
      <c r="F10" s="43">
        <v>827</v>
      </c>
      <c r="G10" s="28" t="s">
        <v>14</v>
      </c>
      <c r="O10" s="17">
        <f>'6月'!$C10</f>
        <v>7</v>
      </c>
      <c r="P10">
        <f>'6月'!$D10*'6月'!$C10</f>
        <v>2989</v>
      </c>
      <c r="Q10">
        <f>'6月'!$E10*'6月'!$C10</f>
        <v>2800</v>
      </c>
      <c r="R10">
        <f>'6月'!$F10*'6月'!$C10</f>
        <v>5789</v>
      </c>
    </row>
    <row r="11" spans="1:18">
      <c r="A11" s="26" t="str">
        <f t="shared" si="1"/>
        <v>2001/6末</v>
      </c>
      <c r="B11" s="26" t="str">
        <f t="shared" si="1"/>
        <v>平成13/6末</v>
      </c>
      <c r="C11" s="43">
        <v>8</v>
      </c>
      <c r="D11" s="43">
        <v>415</v>
      </c>
      <c r="E11" s="43">
        <v>400</v>
      </c>
      <c r="F11" s="43">
        <v>815</v>
      </c>
      <c r="G11" s="28" t="s">
        <v>14</v>
      </c>
      <c r="O11" s="17">
        <f>'6月'!$C11</f>
        <v>8</v>
      </c>
      <c r="P11">
        <f>'6月'!$D11*'6月'!$C11</f>
        <v>3320</v>
      </c>
      <c r="Q11">
        <f>'6月'!$E11*'6月'!$C11</f>
        <v>3200</v>
      </c>
      <c r="R11">
        <f>'6月'!$F11*'6月'!$C11</f>
        <v>6520</v>
      </c>
    </row>
    <row r="12" spans="1:18">
      <c r="A12" s="26" t="str">
        <f t="shared" si="1"/>
        <v>2001/6末</v>
      </c>
      <c r="B12" s="26" t="str">
        <f t="shared" si="1"/>
        <v>平成13/6末</v>
      </c>
      <c r="C12" s="43">
        <v>9</v>
      </c>
      <c r="D12" s="43">
        <v>421</v>
      </c>
      <c r="E12" s="43">
        <v>429</v>
      </c>
      <c r="F12" s="43">
        <v>850</v>
      </c>
      <c r="G12" s="28" t="s">
        <v>14</v>
      </c>
      <c r="O12" s="17">
        <f>'6月'!$C12</f>
        <v>9</v>
      </c>
      <c r="P12">
        <f>'6月'!$D12*'6月'!$C12</f>
        <v>3789</v>
      </c>
      <c r="Q12">
        <f>'6月'!$E12*'6月'!$C12</f>
        <v>3861</v>
      </c>
      <c r="R12">
        <f>'6月'!$F12*'6月'!$C12</f>
        <v>7650</v>
      </c>
    </row>
    <row r="13" spans="1:18">
      <c r="A13" s="26" t="str">
        <f t="shared" si="1"/>
        <v>2001/6末</v>
      </c>
      <c r="B13" s="26" t="str">
        <f t="shared" si="1"/>
        <v>平成13/6末</v>
      </c>
      <c r="C13" s="43">
        <v>10</v>
      </c>
      <c r="D13" s="43">
        <v>456</v>
      </c>
      <c r="E13" s="43">
        <v>423</v>
      </c>
      <c r="F13" s="43">
        <v>879</v>
      </c>
      <c r="G13" s="28" t="s">
        <v>14</v>
      </c>
      <c r="O13" s="17">
        <f>'6月'!$C13</f>
        <v>10</v>
      </c>
      <c r="P13">
        <f>'6月'!$D13*'6月'!$C13</f>
        <v>4560</v>
      </c>
      <c r="Q13">
        <f>'6月'!$E13*'6月'!$C13</f>
        <v>4230</v>
      </c>
      <c r="R13">
        <f>'6月'!$F13*'6月'!$C13</f>
        <v>8790</v>
      </c>
    </row>
    <row r="14" spans="1:18">
      <c r="A14" s="26" t="str">
        <f t="shared" si="1"/>
        <v>2001/6末</v>
      </c>
      <c r="B14" s="26" t="str">
        <f t="shared" si="1"/>
        <v>平成13/6末</v>
      </c>
      <c r="C14" s="43">
        <v>11</v>
      </c>
      <c r="D14" s="43">
        <v>465</v>
      </c>
      <c r="E14" s="43">
        <v>428</v>
      </c>
      <c r="F14" s="43">
        <v>893</v>
      </c>
      <c r="G14" s="28" t="s">
        <v>14</v>
      </c>
      <c r="O14" s="17">
        <f>'6月'!$C14</f>
        <v>11</v>
      </c>
      <c r="P14">
        <f>'6月'!$D14*'6月'!$C14</f>
        <v>5115</v>
      </c>
      <c r="Q14">
        <f>'6月'!$E14*'6月'!$C14</f>
        <v>4708</v>
      </c>
      <c r="R14">
        <f>'6月'!$F14*'6月'!$C14</f>
        <v>9823</v>
      </c>
    </row>
    <row r="15" spans="1:18">
      <c r="A15" s="26" t="str">
        <f t="shared" si="1"/>
        <v>2001/6末</v>
      </c>
      <c r="B15" s="26" t="str">
        <f t="shared" si="1"/>
        <v>平成13/6末</v>
      </c>
      <c r="C15" s="43">
        <v>12</v>
      </c>
      <c r="D15" s="43">
        <v>457</v>
      </c>
      <c r="E15" s="43">
        <v>432</v>
      </c>
      <c r="F15" s="43">
        <v>889</v>
      </c>
      <c r="G15" s="28" t="s">
        <v>14</v>
      </c>
      <c r="J15" s="46" t="s">
        <v>50</v>
      </c>
      <c r="K15" s="46"/>
      <c r="L15" s="46"/>
      <c r="M15" s="46" t="str">
        <f>A2</f>
        <v>2001/6末</v>
      </c>
      <c r="O15" s="17">
        <f>'6月'!$C15</f>
        <v>12</v>
      </c>
      <c r="P15">
        <f>'6月'!$D15*'6月'!$C15</f>
        <v>5484</v>
      </c>
      <c r="Q15">
        <f>'6月'!$E15*'6月'!$C15</f>
        <v>5184</v>
      </c>
      <c r="R15">
        <f>'6月'!$F15*'6月'!$C15</f>
        <v>10668</v>
      </c>
    </row>
    <row r="16" spans="1:18">
      <c r="A16" s="26" t="str">
        <f t="shared" si="1"/>
        <v>2001/6末</v>
      </c>
      <c r="B16" s="26" t="str">
        <f t="shared" si="1"/>
        <v>平成13/6末</v>
      </c>
      <c r="C16" s="43">
        <v>13</v>
      </c>
      <c r="D16" s="43">
        <v>490</v>
      </c>
      <c r="E16" s="43">
        <v>448</v>
      </c>
      <c r="F16" s="43">
        <v>938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6370</v>
      </c>
      <c r="Q16">
        <f>'6月'!$E16*'6月'!$C16</f>
        <v>5824</v>
      </c>
      <c r="R16">
        <f>'6月'!$F16*'6月'!$C16</f>
        <v>12194</v>
      </c>
    </row>
    <row r="17" spans="1:18">
      <c r="A17" s="26" t="str">
        <f t="shared" si="1"/>
        <v>2001/6末</v>
      </c>
      <c r="B17" s="26" t="str">
        <f t="shared" si="1"/>
        <v>平成13/6末</v>
      </c>
      <c r="C17" s="43">
        <v>14</v>
      </c>
      <c r="D17" s="43">
        <v>505</v>
      </c>
      <c r="E17" s="43">
        <v>500</v>
      </c>
      <c r="F17" s="43">
        <v>1005</v>
      </c>
      <c r="G17" s="28" t="s">
        <v>14</v>
      </c>
      <c r="J17" s="47" t="s">
        <v>5</v>
      </c>
      <c r="K17" s="48">
        <f>SUM($K$18:$K$39)</f>
        <v>42773</v>
      </c>
      <c r="L17" s="48">
        <f>SUM($L$18:$L$39)</f>
        <v>44025</v>
      </c>
      <c r="M17" s="48">
        <f>SUM($M$18:$M$39)</f>
        <v>86798</v>
      </c>
      <c r="O17" s="21">
        <f>'6月'!$C17</f>
        <v>14</v>
      </c>
      <c r="P17" s="22">
        <f>'6月'!$D17*'6月'!$C17</f>
        <v>7070</v>
      </c>
      <c r="Q17" s="22">
        <f>'6月'!$E17*'6月'!$C17</f>
        <v>7000</v>
      </c>
      <c r="R17" s="22">
        <f>'6月'!$F17*'6月'!$C17</f>
        <v>14070</v>
      </c>
    </row>
    <row r="18" spans="1:18">
      <c r="A18" s="25" t="str">
        <f t="shared" si="1"/>
        <v>2001/6末</v>
      </c>
      <c r="B18" s="25" t="str">
        <f t="shared" si="1"/>
        <v>平成13/6末</v>
      </c>
      <c r="C18" s="42">
        <v>15</v>
      </c>
      <c r="D18" s="42">
        <v>516</v>
      </c>
      <c r="E18" s="42">
        <v>508</v>
      </c>
      <c r="F18" s="42">
        <v>1024</v>
      </c>
      <c r="G18" s="29" t="s">
        <v>15</v>
      </c>
      <c r="J18" s="46" t="s">
        <v>27</v>
      </c>
      <c r="K18" s="49">
        <f>SUM($D$3:$D$7)</f>
        <v>1980</v>
      </c>
      <c r="L18" s="49">
        <f>SUM($E$3:$E$7)</f>
        <v>1829</v>
      </c>
      <c r="M18" s="49">
        <f>SUM($F$3:$F$7)</f>
        <v>3809</v>
      </c>
      <c r="O18" s="20">
        <f>'6月'!$C18</f>
        <v>15</v>
      </c>
      <c r="P18">
        <f>'6月'!$D18*'6月'!$C18</f>
        <v>7740</v>
      </c>
      <c r="Q18">
        <f>'6月'!$E18*'6月'!$C18</f>
        <v>7620</v>
      </c>
      <c r="R18">
        <f>'6月'!$F18*'6月'!$C18</f>
        <v>15360</v>
      </c>
    </row>
    <row r="19" spans="1:18">
      <c r="A19" s="26" t="str">
        <f t="shared" si="1"/>
        <v>2001/6末</v>
      </c>
      <c r="B19" s="26" t="str">
        <f t="shared" si="1"/>
        <v>平成13/6末</v>
      </c>
      <c r="C19" s="43">
        <v>16</v>
      </c>
      <c r="D19" s="43">
        <v>543</v>
      </c>
      <c r="E19" s="43">
        <v>465</v>
      </c>
      <c r="F19" s="43">
        <v>1008</v>
      </c>
      <c r="G19" s="30" t="s">
        <v>15</v>
      </c>
      <c r="J19" s="46" t="s">
        <v>28</v>
      </c>
      <c r="K19" s="46">
        <f>SUM($D$8:$D$12)</f>
        <v>2149</v>
      </c>
      <c r="L19" s="46">
        <f>SUM($E$8:$E$12)</f>
        <v>2047</v>
      </c>
      <c r="M19" s="46">
        <f>SUM($F$8:$F$12)</f>
        <v>4196</v>
      </c>
      <c r="O19" s="17">
        <f>'6月'!$C19</f>
        <v>16</v>
      </c>
      <c r="P19">
        <f>'6月'!$D19*'6月'!$C19</f>
        <v>8688</v>
      </c>
      <c r="Q19">
        <f>'6月'!$E19*'6月'!$C19</f>
        <v>7440</v>
      </c>
      <c r="R19">
        <f>'6月'!$F19*'6月'!$C19</f>
        <v>16128</v>
      </c>
    </row>
    <row r="20" spans="1:18">
      <c r="A20" s="26" t="str">
        <f t="shared" si="1"/>
        <v>2001/6末</v>
      </c>
      <c r="B20" s="26" t="str">
        <f t="shared" si="1"/>
        <v>平成13/6末</v>
      </c>
      <c r="C20" s="43">
        <v>17</v>
      </c>
      <c r="D20" s="43">
        <v>529</v>
      </c>
      <c r="E20" s="43">
        <v>476</v>
      </c>
      <c r="F20" s="43">
        <v>1005</v>
      </c>
      <c r="G20" s="30" t="s">
        <v>15</v>
      </c>
      <c r="J20" s="46" t="s">
        <v>29</v>
      </c>
      <c r="K20" s="46">
        <f>SUM($D$13:$D$17)</f>
        <v>2373</v>
      </c>
      <c r="L20" s="46">
        <f>SUM($E$13:$E$17)</f>
        <v>2231</v>
      </c>
      <c r="M20" s="46">
        <f>SUM($F$13:$F$17)</f>
        <v>4604</v>
      </c>
      <c r="O20" s="17">
        <f>'6月'!$C20</f>
        <v>17</v>
      </c>
      <c r="P20">
        <f>'6月'!$D20*'6月'!$C20</f>
        <v>8993</v>
      </c>
      <c r="Q20">
        <f>'6月'!$E20*'6月'!$C20</f>
        <v>8092</v>
      </c>
      <c r="R20">
        <f>'6月'!$F20*'6月'!$C20</f>
        <v>17085</v>
      </c>
    </row>
    <row r="21" spans="1:18">
      <c r="A21" s="26" t="str">
        <f t="shared" ref="A21:B36" si="2">A20</f>
        <v>2001/6末</v>
      </c>
      <c r="B21" s="26" t="str">
        <f t="shared" si="2"/>
        <v>平成13/6末</v>
      </c>
      <c r="C21" s="43">
        <v>18</v>
      </c>
      <c r="D21" s="43">
        <v>502</v>
      </c>
      <c r="E21" s="43">
        <v>415</v>
      </c>
      <c r="F21" s="43">
        <v>917</v>
      </c>
      <c r="G21" s="30" t="s">
        <v>15</v>
      </c>
      <c r="J21" s="46" t="s">
        <v>30</v>
      </c>
      <c r="K21" s="46">
        <f>SUM($D$18:$D$22)</f>
        <v>2566</v>
      </c>
      <c r="L21" s="46">
        <f>SUM($E$18:$E$22)</f>
        <v>2270</v>
      </c>
      <c r="M21" s="46">
        <f>SUM($F$18:$F$22)</f>
        <v>4836</v>
      </c>
      <c r="O21" s="17">
        <f>'6月'!$C21</f>
        <v>18</v>
      </c>
      <c r="P21">
        <f>'6月'!$D21*'6月'!$C21</f>
        <v>9036</v>
      </c>
      <c r="Q21">
        <f>'6月'!$E21*'6月'!$C21</f>
        <v>7470</v>
      </c>
      <c r="R21">
        <f>'6月'!$F21*'6月'!$C21</f>
        <v>16506</v>
      </c>
    </row>
    <row r="22" spans="1:18">
      <c r="A22" s="26" t="str">
        <f t="shared" si="2"/>
        <v>2001/6末</v>
      </c>
      <c r="B22" s="26" t="str">
        <f t="shared" si="2"/>
        <v>平成13/6末</v>
      </c>
      <c r="C22" s="43">
        <v>19</v>
      </c>
      <c r="D22" s="43">
        <v>476</v>
      </c>
      <c r="E22" s="43">
        <v>406</v>
      </c>
      <c r="F22" s="43">
        <v>882</v>
      </c>
      <c r="G22" s="30" t="s">
        <v>15</v>
      </c>
      <c r="J22" s="46" t="s">
        <v>31</v>
      </c>
      <c r="K22" s="46">
        <f>SUM($D$23:$D$27)</f>
        <v>2475</v>
      </c>
      <c r="L22" s="46">
        <f>SUM($E$23:$E$27)</f>
        <v>2011</v>
      </c>
      <c r="M22" s="46">
        <f>SUM($F$23:$F$27)</f>
        <v>4486</v>
      </c>
      <c r="O22" s="17">
        <f>'6月'!$C22</f>
        <v>19</v>
      </c>
      <c r="P22">
        <f>'6月'!$D22*'6月'!$C22</f>
        <v>9044</v>
      </c>
      <c r="Q22">
        <f>'6月'!$E22*'6月'!$C22</f>
        <v>7714</v>
      </c>
      <c r="R22">
        <f>'6月'!$F22*'6月'!$C22</f>
        <v>16758</v>
      </c>
    </row>
    <row r="23" spans="1:18">
      <c r="A23" s="26" t="str">
        <f t="shared" si="2"/>
        <v>2001/6末</v>
      </c>
      <c r="B23" s="26" t="str">
        <f t="shared" si="2"/>
        <v>平成13/6末</v>
      </c>
      <c r="C23" s="43">
        <v>20</v>
      </c>
      <c r="D23" s="43">
        <v>477</v>
      </c>
      <c r="E23" s="43">
        <v>365</v>
      </c>
      <c r="F23" s="43">
        <v>842</v>
      </c>
      <c r="G23" s="30" t="s">
        <v>15</v>
      </c>
      <c r="J23" s="46" t="s">
        <v>32</v>
      </c>
      <c r="K23" s="46">
        <f>SUM($D$28:$D$32)</f>
        <v>2819</v>
      </c>
      <c r="L23" s="46">
        <f>SUM($E$28:$E$32)</f>
        <v>2644</v>
      </c>
      <c r="M23" s="46">
        <f>SUM($F$28:$F$32)</f>
        <v>5463</v>
      </c>
      <c r="O23" s="17">
        <f>'6月'!$C23</f>
        <v>20</v>
      </c>
      <c r="P23">
        <f>'6月'!$D23*'6月'!$C23</f>
        <v>9540</v>
      </c>
      <c r="Q23">
        <f>'6月'!$E23*'6月'!$C23</f>
        <v>7300</v>
      </c>
      <c r="R23">
        <f>'6月'!$F23*'6月'!$C23</f>
        <v>16840</v>
      </c>
    </row>
    <row r="24" spans="1:18">
      <c r="A24" s="26" t="str">
        <f t="shared" si="2"/>
        <v>2001/6末</v>
      </c>
      <c r="B24" s="26" t="str">
        <f t="shared" si="2"/>
        <v>平成13/6末</v>
      </c>
      <c r="C24" s="43">
        <v>21</v>
      </c>
      <c r="D24" s="43">
        <v>529</v>
      </c>
      <c r="E24" s="43">
        <v>394</v>
      </c>
      <c r="F24" s="43">
        <v>923</v>
      </c>
      <c r="G24" s="30" t="s">
        <v>15</v>
      </c>
      <c r="J24" s="46" t="s">
        <v>33</v>
      </c>
      <c r="K24" s="46">
        <f>SUM($D$33:$D$37)</f>
        <v>2787</v>
      </c>
      <c r="L24" s="46">
        <f>SUM($E$33:$E$37)</f>
        <v>2447</v>
      </c>
      <c r="M24" s="46">
        <f>SUM($F$33:$F$37)</f>
        <v>5234</v>
      </c>
      <c r="O24" s="17">
        <f>'6月'!$C24</f>
        <v>21</v>
      </c>
      <c r="P24">
        <f>'6月'!$D24*'6月'!$C24</f>
        <v>11109</v>
      </c>
      <c r="Q24">
        <f>'6月'!$E24*'6月'!$C24</f>
        <v>8274</v>
      </c>
      <c r="R24">
        <f>'6月'!$F24*'6月'!$C24</f>
        <v>19383</v>
      </c>
    </row>
    <row r="25" spans="1:18">
      <c r="A25" s="26" t="str">
        <f t="shared" si="2"/>
        <v>2001/6末</v>
      </c>
      <c r="B25" s="26" t="str">
        <f t="shared" si="2"/>
        <v>平成13/6末</v>
      </c>
      <c r="C25" s="43">
        <v>22</v>
      </c>
      <c r="D25" s="43">
        <v>469</v>
      </c>
      <c r="E25" s="43">
        <v>422</v>
      </c>
      <c r="F25" s="43">
        <v>891</v>
      </c>
      <c r="G25" s="30" t="s">
        <v>15</v>
      </c>
      <c r="J25" s="46" t="s">
        <v>34</v>
      </c>
      <c r="K25" s="46">
        <f>SUM($D$38:$D$42)</f>
        <v>2613</v>
      </c>
      <c r="L25" s="46">
        <f>SUM($E$38:$E$42)</f>
        <v>2463</v>
      </c>
      <c r="M25" s="46">
        <f>SUM($F$38:$F$42)</f>
        <v>5076</v>
      </c>
      <c r="O25" s="17">
        <f>'6月'!$C25</f>
        <v>22</v>
      </c>
      <c r="P25">
        <f>'6月'!$D25*'6月'!$C25</f>
        <v>10318</v>
      </c>
      <c r="Q25">
        <f>'6月'!$E25*'6月'!$C25</f>
        <v>9284</v>
      </c>
      <c r="R25">
        <f>'6月'!$F25*'6月'!$C25</f>
        <v>19602</v>
      </c>
    </row>
    <row r="26" spans="1:18">
      <c r="A26" s="26" t="str">
        <f t="shared" si="2"/>
        <v>2001/6末</v>
      </c>
      <c r="B26" s="26" t="str">
        <f t="shared" si="2"/>
        <v>平成13/6末</v>
      </c>
      <c r="C26" s="43">
        <v>23</v>
      </c>
      <c r="D26" s="43">
        <v>491</v>
      </c>
      <c r="E26" s="43">
        <v>406</v>
      </c>
      <c r="F26" s="43">
        <v>897</v>
      </c>
      <c r="G26" s="30" t="s">
        <v>15</v>
      </c>
      <c r="J26" s="46" t="s">
        <v>35</v>
      </c>
      <c r="K26" s="46">
        <f>SUM($D$43:$D$47)</f>
        <v>2884</v>
      </c>
      <c r="L26" s="46">
        <f>SUM($E$43:$E$47)</f>
        <v>2664</v>
      </c>
      <c r="M26" s="46">
        <f>SUM($F$43:$F$47)</f>
        <v>5548</v>
      </c>
      <c r="O26" s="17">
        <f>'6月'!$C26</f>
        <v>23</v>
      </c>
      <c r="P26">
        <f>'6月'!$D26*'6月'!$C26</f>
        <v>11293</v>
      </c>
      <c r="Q26">
        <f>'6月'!$E26*'6月'!$C26</f>
        <v>9338</v>
      </c>
      <c r="R26">
        <f>'6月'!$F26*'6月'!$C26</f>
        <v>20631</v>
      </c>
    </row>
    <row r="27" spans="1:18">
      <c r="A27" s="26" t="str">
        <f t="shared" si="2"/>
        <v>2001/6末</v>
      </c>
      <c r="B27" s="26" t="str">
        <f t="shared" si="2"/>
        <v>平成13/6末</v>
      </c>
      <c r="C27" s="43">
        <v>24</v>
      </c>
      <c r="D27" s="43">
        <v>509</v>
      </c>
      <c r="E27" s="43">
        <v>424</v>
      </c>
      <c r="F27" s="43">
        <v>933</v>
      </c>
      <c r="G27" s="30" t="s">
        <v>15</v>
      </c>
      <c r="J27" s="46" t="s">
        <v>36</v>
      </c>
      <c r="K27" s="46">
        <f>SUM($D$48:$D$52)</f>
        <v>3129</v>
      </c>
      <c r="L27" s="46">
        <f>SUM($E$48:$E$52)</f>
        <v>2939</v>
      </c>
      <c r="M27" s="46">
        <f>SUM($F$48:$F$52)</f>
        <v>6068</v>
      </c>
      <c r="O27" s="17">
        <f>'6月'!$C27</f>
        <v>24</v>
      </c>
      <c r="P27">
        <f>'6月'!$D27*'6月'!$C27</f>
        <v>12216</v>
      </c>
      <c r="Q27">
        <f>'6月'!$E27*'6月'!$C27</f>
        <v>10176</v>
      </c>
      <c r="R27">
        <f>'6月'!$F27*'6月'!$C27</f>
        <v>22392</v>
      </c>
    </row>
    <row r="28" spans="1:18">
      <c r="A28" s="26" t="str">
        <f t="shared" si="2"/>
        <v>2001/6末</v>
      </c>
      <c r="B28" s="26" t="str">
        <f t="shared" si="2"/>
        <v>平成13/6末</v>
      </c>
      <c r="C28" s="43">
        <v>25</v>
      </c>
      <c r="D28" s="43">
        <v>542</v>
      </c>
      <c r="E28" s="43">
        <v>484</v>
      </c>
      <c r="F28" s="43">
        <v>1026</v>
      </c>
      <c r="G28" s="30" t="s">
        <v>15</v>
      </c>
      <c r="J28" s="46" t="s">
        <v>37</v>
      </c>
      <c r="K28" s="46">
        <f>SUM($D$53:$D$57)</f>
        <v>3879</v>
      </c>
      <c r="L28" s="46">
        <f>SUM($E$53:$E$57)</f>
        <v>3570</v>
      </c>
      <c r="M28" s="46">
        <f>SUM($F$53:$F$57)</f>
        <v>7449</v>
      </c>
      <c r="O28" s="17">
        <f>'6月'!$C28</f>
        <v>25</v>
      </c>
      <c r="P28">
        <f>'6月'!$D28*'6月'!$C28</f>
        <v>13550</v>
      </c>
      <c r="Q28">
        <f>'6月'!$E28*'6月'!$C28</f>
        <v>12100</v>
      </c>
      <c r="R28">
        <f>'6月'!$F28*'6月'!$C28</f>
        <v>25650</v>
      </c>
    </row>
    <row r="29" spans="1:18">
      <c r="A29" s="26" t="str">
        <f t="shared" si="2"/>
        <v>2001/6末</v>
      </c>
      <c r="B29" s="26" t="str">
        <f t="shared" si="2"/>
        <v>平成13/6末</v>
      </c>
      <c r="C29" s="43">
        <v>26</v>
      </c>
      <c r="D29" s="43">
        <v>553</v>
      </c>
      <c r="E29" s="43">
        <v>540</v>
      </c>
      <c r="F29" s="43">
        <v>1093</v>
      </c>
      <c r="G29" s="30" t="s">
        <v>15</v>
      </c>
      <c r="J29" s="46" t="s">
        <v>38</v>
      </c>
      <c r="K29" s="46">
        <f>SUM($D$58:$D$62)</f>
        <v>2634</v>
      </c>
      <c r="L29" s="46">
        <f>SUM($E$58:$E$62)</f>
        <v>2591</v>
      </c>
      <c r="M29" s="46">
        <f>SUM($F$58:$F$62)</f>
        <v>5225</v>
      </c>
      <c r="O29" s="17">
        <f>'6月'!$C29</f>
        <v>26</v>
      </c>
      <c r="P29">
        <f>'6月'!$D29*'6月'!$C29</f>
        <v>14378</v>
      </c>
      <c r="Q29">
        <f>'6月'!$E29*'6月'!$C29</f>
        <v>14040</v>
      </c>
      <c r="R29">
        <f>'6月'!$F29*'6月'!$C29</f>
        <v>28418</v>
      </c>
    </row>
    <row r="30" spans="1:18">
      <c r="A30" s="26" t="str">
        <f t="shared" si="2"/>
        <v>2001/6末</v>
      </c>
      <c r="B30" s="26" t="str">
        <f t="shared" si="2"/>
        <v>平成13/6末</v>
      </c>
      <c r="C30" s="43">
        <v>27</v>
      </c>
      <c r="D30" s="43">
        <v>573</v>
      </c>
      <c r="E30" s="43">
        <v>563</v>
      </c>
      <c r="F30" s="43">
        <v>1136</v>
      </c>
      <c r="G30" s="30" t="s">
        <v>15</v>
      </c>
      <c r="J30" s="46" t="s">
        <v>39</v>
      </c>
      <c r="K30" s="46">
        <f>SUM($D$63:$D$67)</f>
        <v>2412</v>
      </c>
      <c r="L30" s="46">
        <f>SUM($E$63:$E$67)</f>
        <v>2671</v>
      </c>
      <c r="M30" s="46">
        <f>SUM($F$63:$F$67)</f>
        <v>5083</v>
      </c>
      <c r="O30" s="17">
        <f>'6月'!$C30</f>
        <v>27</v>
      </c>
      <c r="P30">
        <f>'6月'!$D30*'6月'!$C30</f>
        <v>15471</v>
      </c>
      <c r="Q30">
        <f>'6月'!$E30*'6月'!$C30</f>
        <v>15201</v>
      </c>
      <c r="R30">
        <f>'6月'!$F30*'6月'!$C30</f>
        <v>30672</v>
      </c>
    </row>
    <row r="31" spans="1:18">
      <c r="A31" s="26" t="str">
        <f t="shared" si="2"/>
        <v>2001/6末</v>
      </c>
      <c r="B31" s="26" t="str">
        <f t="shared" si="2"/>
        <v>平成13/6末</v>
      </c>
      <c r="C31" s="43">
        <v>28</v>
      </c>
      <c r="D31" s="43">
        <v>559</v>
      </c>
      <c r="E31" s="43">
        <v>509</v>
      </c>
      <c r="F31" s="43">
        <v>1068</v>
      </c>
      <c r="G31" s="30" t="s">
        <v>15</v>
      </c>
      <c r="J31" s="46" t="s">
        <v>40</v>
      </c>
      <c r="K31" s="46">
        <f>SUM($D$68:$D$72)</f>
        <v>2560</v>
      </c>
      <c r="L31" s="46">
        <f>SUM($E$68:$E$72)</f>
        <v>3022</v>
      </c>
      <c r="M31" s="46">
        <f>SUM($F$68:$F$72)</f>
        <v>5582</v>
      </c>
      <c r="O31" s="17">
        <f>'6月'!$C31</f>
        <v>28</v>
      </c>
      <c r="P31">
        <f>'6月'!$D31*'6月'!$C31</f>
        <v>15652</v>
      </c>
      <c r="Q31">
        <f>'6月'!$E31*'6月'!$C31</f>
        <v>14252</v>
      </c>
      <c r="R31">
        <f>'6月'!$F31*'6月'!$C31</f>
        <v>29904</v>
      </c>
    </row>
    <row r="32" spans="1:18">
      <c r="A32" s="26" t="str">
        <f t="shared" si="2"/>
        <v>2001/6末</v>
      </c>
      <c r="B32" s="26" t="str">
        <f t="shared" si="2"/>
        <v>平成13/6末</v>
      </c>
      <c r="C32" s="43">
        <v>29</v>
      </c>
      <c r="D32" s="43">
        <v>592</v>
      </c>
      <c r="E32" s="43">
        <v>548</v>
      </c>
      <c r="F32" s="43">
        <v>1140</v>
      </c>
      <c r="G32" s="30" t="s">
        <v>15</v>
      </c>
      <c r="J32" s="46" t="s">
        <v>41</v>
      </c>
      <c r="K32" s="46">
        <f>SUM($D$73:$D$77)</f>
        <v>2313</v>
      </c>
      <c r="L32" s="46">
        <f>SUM($E$73:$E$77)</f>
        <v>2899</v>
      </c>
      <c r="M32" s="46">
        <f>SUM($F$73:$F$77)</f>
        <v>5212</v>
      </c>
      <c r="O32" s="17">
        <f>'6月'!$C32</f>
        <v>29</v>
      </c>
      <c r="P32">
        <f>'6月'!$D32*'6月'!$C32</f>
        <v>17168</v>
      </c>
      <c r="Q32">
        <f>'6月'!$E32*'6月'!$C32</f>
        <v>15892</v>
      </c>
      <c r="R32">
        <f>'6月'!$F32*'6月'!$C32</f>
        <v>33060</v>
      </c>
    </row>
    <row r="33" spans="1:18">
      <c r="A33" s="26" t="str">
        <f t="shared" si="2"/>
        <v>2001/6末</v>
      </c>
      <c r="B33" s="26" t="str">
        <f t="shared" si="2"/>
        <v>平成13/6末</v>
      </c>
      <c r="C33" s="43">
        <v>30</v>
      </c>
      <c r="D33" s="43">
        <v>581</v>
      </c>
      <c r="E33" s="43">
        <v>508</v>
      </c>
      <c r="F33" s="43">
        <v>1089</v>
      </c>
      <c r="G33" s="30" t="s">
        <v>15</v>
      </c>
      <c r="J33" s="46" t="s">
        <v>42</v>
      </c>
      <c r="K33" s="46">
        <f>SUM($D$78:$D$82)</f>
        <v>1612</v>
      </c>
      <c r="L33" s="46">
        <f>SUM($E$78:$E$82)</f>
        <v>2500</v>
      </c>
      <c r="M33" s="46">
        <f>SUM($F$78:$F$82)</f>
        <v>4112</v>
      </c>
      <c r="O33" s="17">
        <f>'6月'!$C33</f>
        <v>30</v>
      </c>
      <c r="P33">
        <f>'6月'!$D33*'6月'!$C33</f>
        <v>17430</v>
      </c>
      <c r="Q33">
        <f>'6月'!$E33*'6月'!$C33</f>
        <v>15240</v>
      </c>
      <c r="R33">
        <f>'6月'!$F33*'6月'!$C33</f>
        <v>32670</v>
      </c>
    </row>
    <row r="34" spans="1:18">
      <c r="A34" s="26" t="str">
        <f t="shared" si="2"/>
        <v>2001/6末</v>
      </c>
      <c r="B34" s="26" t="str">
        <f t="shared" si="2"/>
        <v>平成13/6末</v>
      </c>
      <c r="C34" s="43">
        <v>31</v>
      </c>
      <c r="D34" s="43">
        <v>574</v>
      </c>
      <c r="E34" s="43">
        <v>496</v>
      </c>
      <c r="F34" s="43">
        <v>1070</v>
      </c>
      <c r="G34" s="30" t="s">
        <v>15</v>
      </c>
      <c r="J34" s="46" t="s">
        <v>43</v>
      </c>
      <c r="K34" s="46">
        <f>SUM($D$83:$D$87)</f>
        <v>974</v>
      </c>
      <c r="L34" s="46">
        <f>SUM($E$83:$E$87)</f>
        <v>1713</v>
      </c>
      <c r="M34" s="46">
        <f>SUM($F$83:$F$87)</f>
        <v>2687</v>
      </c>
      <c r="O34" s="17">
        <f>'6月'!$C34</f>
        <v>31</v>
      </c>
      <c r="P34">
        <f>'6月'!$D34*'6月'!$C34</f>
        <v>17794</v>
      </c>
      <c r="Q34">
        <f>'6月'!$E34*'6月'!$C34</f>
        <v>15376</v>
      </c>
      <c r="R34">
        <f>'6月'!$F34*'6月'!$C34</f>
        <v>33170</v>
      </c>
    </row>
    <row r="35" spans="1:18">
      <c r="A35" s="26" t="str">
        <f t="shared" si="2"/>
        <v>2001/6末</v>
      </c>
      <c r="B35" s="26" t="str">
        <f t="shared" si="2"/>
        <v>平成13/6末</v>
      </c>
      <c r="C35" s="43">
        <v>32</v>
      </c>
      <c r="D35" s="43">
        <v>570</v>
      </c>
      <c r="E35" s="43">
        <v>455</v>
      </c>
      <c r="F35" s="43">
        <v>1025</v>
      </c>
      <c r="G35" s="30" t="s">
        <v>15</v>
      </c>
      <c r="J35" s="46" t="s">
        <v>44</v>
      </c>
      <c r="K35" s="46">
        <f>SUM($D$88:$D$92)</f>
        <v>463</v>
      </c>
      <c r="L35" s="46">
        <f>SUM($E$88:$E$92)</f>
        <v>1021</v>
      </c>
      <c r="M35" s="46">
        <f>SUM($F$88:$F$92)</f>
        <v>1484</v>
      </c>
      <c r="O35" s="17">
        <f>'6月'!$C35</f>
        <v>32</v>
      </c>
      <c r="P35">
        <f>'6月'!$D35*'6月'!$C35</f>
        <v>18240</v>
      </c>
      <c r="Q35">
        <f>'6月'!$E35*'6月'!$C35</f>
        <v>14560</v>
      </c>
      <c r="R35">
        <f>'6月'!$F35*'6月'!$C35</f>
        <v>32800</v>
      </c>
    </row>
    <row r="36" spans="1:18">
      <c r="A36" s="26" t="str">
        <f t="shared" si="2"/>
        <v>2001/6末</v>
      </c>
      <c r="B36" s="26" t="str">
        <f t="shared" si="2"/>
        <v>平成13/6末</v>
      </c>
      <c r="C36" s="43">
        <v>33</v>
      </c>
      <c r="D36" s="43">
        <v>520</v>
      </c>
      <c r="E36" s="43">
        <v>504</v>
      </c>
      <c r="F36" s="43">
        <v>1024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413</v>
      </c>
      <c r="M36" s="46">
        <f>SUM($F$93:$F$97)</f>
        <v>542</v>
      </c>
      <c r="O36" s="17">
        <f>'6月'!$C36</f>
        <v>33</v>
      </c>
      <c r="P36">
        <f>'6月'!$D36*'6月'!$C36</f>
        <v>17160</v>
      </c>
      <c r="Q36">
        <f>'6月'!$E36*'6月'!$C36</f>
        <v>16632</v>
      </c>
      <c r="R36">
        <f>'6月'!$F36*'6月'!$C36</f>
        <v>33792</v>
      </c>
    </row>
    <row r="37" spans="1:18">
      <c r="A37" s="26" t="str">
        <f t="shared" ref="A37:B52" si="3">A36</f>
        <v>2001/6末</v>
      </c>
      <c r="B37" s="26" t="str">
        <f t="shared" si="3"/>
        <v>平成13/6末</v>
      </c>
      <c r="C37" s="43">
        <v>34</v>
      </c>
      <c r="D37" s="43">
        <v>542</v>
      </c>
      <c r="E37" s="43">
        <v>484</v>
      </c>
      <c r="F37" s="43">
        <v>1026</v>
      </c>
      <c r="G37" s="30" t="s">
        <v>15</v>
      </c>
      <c r="J37" s="46" t="s">
        <v>46</v>
      </c>
      <c r="K37" s="46">
        <f>SUM($D$98:$D$102)</f>
        <v>18</v>
      </c>
      <c r="L37" s="46">
        <f>SUM($E$98:$E$102)</f>
        <v>70</v>
      </c>
      <c r="M37" s="46">
        <f>SUM($F$98:$F$102)</f>
        <v>88</v>
      </c>
      <c r="O37" s="17">
        <f>'6月'!$C37</f>
        <v>34</v>
      </c>
      <c r="P37">
        <f>'6月'!$D37*'6月'!$C37</f>
        <v>18428</v>
      </c>
      <c r="Q37">
        <f>'6月'!$E37*'6月'!$C37</f>
        <v>16456</v>
      </c>
      <c r="R37">
        <f>'6月'!$F37*'6月'!$C37</f>
        <v>34884</v>
      </c>
    </row>
    <row r="38" spans="1:18">
      <c r="A38" s="26" t="str">
        <f t="shared" si="3"/>
        <v>2001/6末</v>
      </c>
      <c r="B38" s="26" t="str">
        <f t="shared" si="3"/>
        <v>平成13/6末</v>
      </c>
      <c r="C38" s="43">
        <v>35</v>
      </c>
      <c r="D38" s="43">
        <v>455</v>
      </c>
      <c r="E38" s="43">
        <v>432</v>
      </c>
      <c r="F38" s="43">
        <v>887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'6月'!$C38</f>
        <v>35</v>
      </c>
      <c r="P38">
        <f>'6月'!$D38*'6月'!$C38</f>
        <v>15925</v>
      </c>
      <c r="Q38">
        <f>'6月'!$E38*'6月'!$C38</f>
        <v>15120</v>
      </c>
      <c r="R38">
        <f>'6月'!$F38*'6月'!$C38</f>
        <v>31045</v>
      </c>
    </row>
    <row r="39" spans="1:18">
      <c r="A39" s="26" t="str">
        <f t="shared" si="3"/>
        <v>2001/6末</v>
      </c>
      <c r="B39" s="26" t="str">
        <f t="shared" si="3"/>
        <v>平成13/6末</v>
      </c>
      <c r="C39" s="43">
        <v>36</v>
      </c>
      <c r="D39" s="43">
        <v>552</v>
      </c>
      <c r="E39" s="43">
        <v>483</v>
      </c>
      <c r="F39" s="43">
        <v>1035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19872</v>
      </c>
      <c r="Q39">
        <f>'6月'!$E39*'6月'!$C39</f>
        <v>17388</v>
      </c>
      <c r="R39">
        <f>'6月'!$F39*'6月'!$C39</f>
        <v>37260</v>
      </c>
    </row>
    <row r="40" spans="1:18">
      <c r="A40" s="26" t="str">
        <f t="shared" si="3"/>
        <v>2001/6末</v>
      </c>
      <c r="B40" s="26" t="str">
        <f t="shared" si="3"/>
        <v>平成13/6末</v>
      </c>
      <c r="C40" s="43">
        <v>37</v>
      </c>
      <c r="D40" s="43">
        <v>499</v>
      </c>
      <c r="E40" s="43">
        <v>519</v>
      </c>
      <c r="F40" s="43">
        <v>1018</v>
      </c>
      <c r="G40" s="30" t="s">
        <v>15</v>
      </c>
      <c r="O40" s="17">
        <f>'6月'!$C40</f>
        <v>37</v>
      </c>
      <c r="P40">
        <f>'6月'!$D40*'6月'!$C40</f>
        <v>18463</v>
      </c>
      <c r="Q40">
        <f>'6月'!$E40*'6月'!$C40</f>
        <v>19203</v>
      </c>
      <c r="R40">
        <f>'6月'!$F40*'6月'!$C40</f>
        <v>37666</v>
      </c>
    </row>
    <row r="41" spans="1:18">
      <c r="A41" s="26" t="str">
        <f t="shared" si="3"/>
        <v>2001/6末</v>
      </c>
      <c r="B41" s="26" t="str">
        <f t="shared" si="3"/>
        <v>平成13/6末</v>
      </c>
      <c r="C41" s="43">
        <v>38</v>
      </c>
      <c r="D41" s="43">
        <v>537</v>
      </c>
      <c r="E41" s="43">
        <v>528</v>
      </c>
      <c r="F41" s="43">
        <v>1065</v>
      </c>
      <c r="G41" s="30" t="s">
        <v>15</v>
      </c>
      <c r="O41" s="17">
        <f>'6月'!$C41</f>
        <v>38</v>
      </c>
      <c r="P41">
        <f>'6月'!$D41*'6月'!$C41</f>
        <v>20406</v>
      </c>
      <c r="Q41">
        <f>'6月'!$E41*'6月'!$C41</f>
        <v>20064</v>
      </c>
      <c r="R41">
        <f>'6月'!$F41*'6月'!$C41</f>
        <v>40470</v>
      </c>
    </row>
    <row r="42" spans="1:18">
      <c r="A42" s="26" t="str">
        <f t="shared" si="3"/>
        <v>2001/6末</v>
      </c>
      <c r="B42" s="26" t="str">
        <f t="shared" si="3"/>
        <v>平成13/6末</v>
      </c>
      <c r="C42" s="43">
        <v>39</v>
      </c>
      <c r="D42" s="43">
        <v>570</v>
      </c>
      <c r="E42" s="43">
        <v>501</v>
      </c>
      <c r="F42" s="43">
        <v>1071</v>
      </c>
      <c r="G42" s="30" t="s">
        <v>15</v>
      </c>
      <c r="O42" s="17">
        <f>'6月'!$C42</f>
        <v>39</v>
      </c>
      <c r="P42">
        <f>'6月'!$D42*'6月'!$C42</f>
        <v>22230</v>
      </c>
      <c r="Q42">
        <f>'6月'!$E42*'6月'!$C42</f>
        <v>19539</v>
      </c>
      <c r="R42">
        <f>'6月'!$F42*'6月'!$C42</f>
        <v>41769</v>
      </c>
    </row>
    <row r="43" spans="1:18">
      <c r="A43" s="26" t="str">
        <f t="shared" si="3"/>
        <v>2001/6末</v>
      </c>
      <c r="B43" s="26" t="str">
        <f t="shared" si="3"/>
        <v>平成13/6末</v>
      </c>
      <c r="C43" s="43">
        <v>40</v>
      </c>
      <c r="D43" s="43">
        <v>524</v>
      </c>
      <c r="E43" s="43">
        <v>495</v>
      </c>
      <c r="F43" s="43">
        <v>1019</v>
      </c>
      <c r="G43" s="30" t="s">
        <v>15</v>
      </c>
      <c r="O43" s="17">
        <f>'6月'!$C43</f>
        <v>40</v>
      </c>
      <c r="P43">
        <f>'6月'!$D43*'6月'!$C43</f>
        <v>20960</v>
      </c>
      <c r="Q43">
        <f>'6月'!$E43*'6月'!$C43</f>
        <v>19800</v>
      </c>
      <c r="R43">
        <f>'6月'!$F43*'6月'!$C43</f>
        <v>40760</v>
      </c>
    </row>
    <row r="44" spans="1:18">
      <c r="A44" s="26" t="str">
        <f t="shared" si="3"/>
        <v>2001/6末</v>
      </c>
      <c r="B44" s="26" t="str">
        <f t="shared" si="3"/>
        <v>平成13/6末</v>
      </c>
      <c r="C44" s="43">
        <v>41</v>
      </c>
      <c r="D44" s="43">
        <v>597</v>
      </c>
      <c r="E44" s="43">
        <v>539</v>
      </c>
      <c r="F44" s="43">
        <v>1136</v>
      </c>
      <c r="G44" s="30" t="s">
        <v>15</v>
      </c>
      <c r="O44" s="17">
        <f>'6月'!$C44</f>
        <v>41</v>
      </c>
      <c r="P44">
        <f>'6月'!$D44*'6月'!$C44</f>
        <v>24477</v>
      </c>
      <c r="Q44">
        <f>'6月'!$E44*'6月'!$C44</f>
        <v>22099</v>
      </c>
      <c r="R44">
        <f>'6月'!$F44*'6月'!$C44</f>
        <v>46576</v>
      </c>
    </row>
    <row r="45" spans="1:18">
      <c r="A45" s="26" t="str">
        <f t="shared" si="3"/>
        <v>2001/6末</v>
      </c>
      <c r="B45" s="26" t="str">
        <f t="shared" si="3"/>
        <v>平成13/6末</v>
      </c>
      <c r="C45" s="43">
        <v>42</v>
      </c>
      <c r="D45" s="43">
        <v>601</v>
      </c>
      <c r="E45" s="43">
        <v>579</v>
      </c>
      <c r="F45" s="43">
        <v>1180</v>
      </c>
      <c r="G45" s="30" t="s">
        <v>15</v>
      </c>
      <c r="O45" s="17">
        <f>'6月'!$C45</f>
        <v>42</v>
      </c>
      <c r="P45">
        <f>'6月'!$D45*'6月'!$C45</f>
        <v>25242</v>
      </c>
      <c r="Q45">
        <f>'6月'!$E45*'6月'!$C45</f>
        <v>24318</v>
      </c>
      <c r="R45">
        <f>'6月'!$F45*'6月'!$C45</f>
        <v>49560</v>
      </c>
    </row>
    <row r="46" spans="1:18">
      <c r="A46" s="26" t="str">
        <f t="shared" si="3"/>
        <v>2001/6末</v>
      </c>
      <c r="B46" s="26" t="str">
        <f t="shared" si="3"/>
        <v>平成13/6末</v>
      </c>
      <c r="C46" s="43">
        <v>43</v>
      </c>
      <c r="D46" s="43">
        <v>590</v>
      </c>
      <c r="E46" s="43">
        <v>506</v>
      </c>
      <c r="F46" s="43">
        <v>1096</v>
      </c>
      <c r="G46" s="30" t="s">
        <v>15</v>
      </c>
      <c r="O46" s="17">
        <f>'6月'!$C46</f>
        <v>43</v>
      </c>
      <c r="P46">
        <f>'6月'!$D46*'6月'!$C46</f>
        <v>25370</v>
      </c>
      <c r="Q46">
        <f>'6月'!$E46*'6月'!$C46</f>
        <v>21758</v>
      </c>
      <c r="R46">
        <f>'6月'!$F46*'6月'!$C46</f>
        <v>47128</v>
      </c>
    </row>
    <row r="47" spans="1:18">
      <c r="A47" s="26" t="str">
        <f t="shared" si="3"/>
        <v>2001/6末</v>
      </c>
      <c r="B47" s="26" t="str">
        <f t="shared" si="3"/>
        <v>平成13/6末</v>
      </c>
      <c r="C47" s="43">
        <v>44</v>
      </c>
      <c r="D47" s="43">
        <v>572</v>
      </c>
      <c r="E47" s="43">
        <v>545</v>
      </c>
      <c r="F47" s="43">
        <v>1117</v>
      </c>
      <c r="G47" s="30" t="s">
        <v>15</v>
      </c>
      <c r="O47" s="17">
        <f>'6月'!$C47</f>
        <v>44</v>
      </c>
      <c r="P47">
        <f>'6月'!$D47*'6月'!$C47</f>
        <v>25168</v>
      </c>
      <c r="Q47">
        <f>'6月'!$E47*'6月'!$C47</f>
        <v>23980</v>
      </c>
      <c r="R47">
        <f>'6月'!$F47*'6月'!$C47</f>
        <v>49148</v>
      </c>
    </row>
    <row r="48" spans="1:18">
      <c r="A48" s="26" t="str">
        <f t="shared" si="3"/>
        <v>2001/6末</v>
      </c>
      <c r="B48" s="26" t="str">
        <f t="shared" si="3"/>
        <v>平成13/6末</v>
      </c>
      <c r="C48" s="43">
        <v>45</v>
      </c>
      <c r="D48" s="43">
        <v>603</v>
      </c>
      <c r="E48" s="43">
        <v>534</v>
      </c>
      <c r="F48" s="43">
        <v>1137</v>
      </c>
      <c r="G48" s="30" t="s">
        <v>15</v>
      </c>
      <c r="O48" s="17">
        <f>'6月'!$C48</f>
        <v>45</v>
      </c>
      <c r="P48">
        <f>'6月'!$D48*'6月'!$C48</f>
        <v>27135</v>
      </c>
      <c r="Q48">
        <f>'6月'!$E48*'6月'!$C48</f>
        <v>24030</v>
      </c>
      <c r="R48">
        <f>'6月'!$F48*'6月'!$C48</f>
        <v>51165</v>
      </c>
    </row>
    <row r="49" spans="1:18">
      <c r="A49" s="26" t="str">
        <f t="shared" si="3"/>
        <v>2001/6末</v>
      </c>
      <c r="B49" s="26" t="str">
        <f t="shared" si="3"/>
        <v>平成13/6末</v>
      </c>
      <c r="C49" s="43">
        <v>46</v>
      </c>
      <c r="D49" s="43">
        <v>591</v>
      </c>
      <c r="E49" s="43">
        <v>593</v>
      </c>
      <c r="F49" s="43">
        <v>1184</v>
      </c>
      <c r="G49" s="30" t="s">
        <v>15</v>
      </c>
      <c r="O49" s="17">
        <f>'6月'!$C49</f>
        <v>46</v>
      </c>
      <c r="P49">
        <f>'6月'!$D49*'6月'!$C49</f>
        <v>27186</v>
      </c>
      <c r="Q49">
        <f>'6月'!$E49*'6月'!$C49</f>
        <v>27278</v>
      </c>
      <c r="R49">
        <f>'6月'!$F49*'6月'!$C49</f>
        <v>54464</v>
      </c>
    </row>
    <row r="50" spans="1:18">
      <c r="A50" s="26" t="str">
        <f t="shared" si="3"/>
        <v>2001/6末</v>
      </c>
      <c r="B50" s="26" t="str">
        <f t="shared" si="3"/>
        <v>平成13/6末</v>
      </c>
      <c r="C50" s="43">
        <v>47</v>
      </c>
      <c r="D50" s="43">
        <v>612</v>
      </c>
      <c r="E50" s="43">
        <v>574</v>
      </c>
      <c r="F50" s="43">
        <v>1186</v>
      </c>
      <c r="G50" s="30" t="s">
        <v>15</v>
      </c>
      <c r="O50" s="17">
        <f>'6月'!$C50</f>
        <v>47</v>
      </c>
      <c r="P50">
        <f>'6月'!$D50*'6月'!$C50</f>
        <v>28764</v>
      </c>
      <c r="Q50">
        <f>'6月'!$E50*'6月'!$C50</f>
        <v>26978</v>
      </c>
      <c r="R50">
        <f>'6月'!$F50*'6月'!$C50</f>
        <v>55742</v>
      </c>
    </row>
    <row r="51" spans="1:18">
      <c r="A51" s="26" t="str">
        <f t="shared" si="3"/>
        <v>2001/6末</v>
      </c>
      <c r="B51" s="26" t="str">
        <f t="shared" si="3"/>
        <v>平成13/6末</v>
      </c>
      <c r="C51" s="43">
        <v>48</v>
      </c>
      <c r="D51" s="43">
        <v>649</v>
      </c>
      <c r="E51" s="43">
        <v>621</v>
      </c>
      <c r="F51" s="43">
        <v>1270</v>
      </c>
      <c r="G51" s="30" t="s">
        <v>15</v>
      </c>
      <c r="O51" s="17">
        <f>'6月'!$C51</f>
        <v>48</v>
      </c>
      <c r="P51">
        <f>'6月'!$D51*'6月'!$C51</f>
        <v>31152</v>
      </c>
      <c r="Q51">
        <f>'6月'!$E51*'6月'!$C51</f>
        <v>29808</v>
      </c>
      <c r="R51">
        <f>'6月'!$F51*'6月'!$C51</f>
        <v>60960</v>
      </c>
    </row>
    <row r="52" spans="1:18">
      <c r="A52" s="26" t="str">
        <f t="shared" si="3"/>
        <v>2001/6末</v>
      </c>
      <c r="B52" s="26" t="str">
        <f t="shared" si="3"/>
        <v>平成13/6末</v>
      </c>
      <c r="C52" s="43">
        <v>49</v>
      </c>
      <c r="D52" s="43">
        <v>674</v>
      </c>
      <c r="E52" s="43">
        <v>617</v>
      </c>
      <c r="F52" s="43">
        <v>1291</v>
      </c>
      <c r="G52" s="30" t="s">
        <v>15</v>
      </c>
      <c r="O52" s="17">
        <f>'6月'!$C52</f>
        <v>49</v>
      </c>
      <c r="P52">
        <f>'6月'!$D52*'6月'!$C52</f>
        <v>33026</v>
      </c>
      <c r="Q52">
        <f>'6月'!$E52*'6月'!$C52</f>
        <v>30233</v>
      </c>
      <c r="R52">
        <f>'6月'!$F52*'6月'!$C52</f>
        <v>63259</v>
      </c>
    </row>
    <row r="53" spans="1:18">
      <c r="A53" s="26" t="str">
        <f t="shared" ref="A53:B68" si="4">A52</f>
        <v>2001/6末</v>
      </c>
      <c r="B53" s="26" t="str">
        <f t="shared" si="4"/>
        <v>平成13/6末</v>
      </c>
      <c r="C53" s="43">
        <v>50</v>
      </c>
      <c r="D53" s="43">
        <v>742</v>
      </c>
      <c r="E53" s="43">
        <v>694</v>
      </c>
      <c r="F53" s="43">
        <v>1436</v>
      </c>
      <c r="G53" s="30" t="s">
        <v>15</v>
      </c>
      <c r="O53" s="17">
        <f>'6月'!$C53</f>
        <v>50</v>
      </c>
      <c r="P53">
        <f>'6月'!$D53*'6月'!$C53</f>
        <v>37100</v>
      </c>
      <c r="Q53">
        <f>'6月'!$E53*'6月'!$C53</f>
        <v>34700</v>
      </c>
      <c r="R53">
        <f>'6月'!$F53*'6月'!$C53</f>
        <v>71800</v>
      </c>
    </row>
    <row r="54" spans="1:18">
      <c r="A54" s="26" t="str">
        <f t="shared" si="4"/>
        <v>2001/6末</v>
      </c>
      <c r="B54" s="26" t="str">
        <f t="shared" si="4"/>
        <v>平成13/6末</v>
      </c>
      <c r="C54" s="43">
        <v>51</v>
      </c>
      <c r="D54" s="43">
        <v>734</v>
      </c>
      <c r="E54" s="43">
        <v>749</v>
      </c>
      <c r="F54" s="43">
        <v>1483</v>
      </c>
      <c r="G54" s="30" t="s">
        <v>15</v>
      </c>
      <c r="O54" s="17">
        <f>'6月'!$C54</f>
        <v>51</v>
      </c>
      <c r="P54">
        <f>'6月'!$D54*'6月'!$C54</f>
        <v>37434</v>
      </c>
      <c r="Q54">
        <f>'6月'!$E54*'6月'!$C54</f>
        <v>38199</v>
      </c>
      <c r="R54">
        <f>'6月'!$F54*'6月'!$C54</f>
        <v>75633</v>
      </c>
    </row>
    <row r="55" spans="1:18">
      <c r="A55" s="26" t="str">
        <f t="shared" si="4"/>
        <v>2001/6末</v>
      </c>
      <c r="B55" s="26" t="str">
        <f t="shared" si="4"/>
        <v>平成13/6末</v>
      </c>
      <c r="C55" s="43">
        <v>52</v>
      </c>
      <c r="D55" s="43">
        <v>869</v>
      </c>
      <c r="E55" s="43">
        <v>771</v>
      </c>
      <c r="F55" s="43">
        <v>1640</v>
      </c>
      <c r="G55" s="30" t="s">
        <v>15</v>
      </c>
      <c r="O55" s="17">
        <f>'6月'!$C55</f>
        <v>52</v>
      </c>
      <c r="P55">
        <f>'6月'!$D55*'6月'!$C55</f>
        <v>45188</v>
      </c>
      <c r="Q55">
        <f>'6月'!$E55*'6月'!$C55</f>
        <v>40092</v>
      </c>
      <c r="R55">
        <f>'6月'!$F55*'6月'!$C55</f>
        <v>85280</v>
      </c>
    </row>
    <row r="56" spans="1:18">
      <c r="A56" s="26" t="str">
        <f t="shared" si="4"/>
        <v>2001/6末</v>
      </c>
      <c r="B56" s="26" t="str">
        <f t="shared" si="4"/>
        <v>平成13/6末</v>
      </c>
      <c r="C56" s="43">
        <v>53</v>
      </c>
      <c r="D56" s="43">
        <v>858</v>
      </c>
      <c r="E56" s="43">
        <v>771</v>
      </c>
      <c r="F56" s="43">
        <v>1629</v>
      </c>
      <c r="G56" s="30" t="s">
        <v>15</v>
      </c>
      <c r="O56" s="17">
        <f>'6月'!$C56</f>
        <v>53</v>
      </c>
      <c r="P56">
        <f>'6月'!$D56*'6月'!$C56</f>
        <v>45474</v>
      </c>
      <c r="Q56">
        <f>'6月'!$E56*'6月'!$C56</f>
        <v>40863</v>
      </c>
      <c r="R56">
        <f>'6月'!$F56*'6月'!$C56</f>
        <v>86337</v>
      </c>
    </row>
    <row r="57" spans="1:18">
      <c r="A57" s="26" t="str">
        <f t="shared" si="4"/>
        <v>2001/6末</v>
      </c>
      <c r="B57" s="26" t="str">
        <f t="shared" si="4"/>
        <v>平成13/6末</v>
      </c>
      <c r="C57" s="43">
        <v>54</v>
      </c>
      <c r="D57" s="43">
        <v>676</v>
      </c>
      <c r="E57" s="43">
        <v>585</v>
      </c>
      <c r="F57" s="43">
        <v>1261</v>
      </c>
      <c r="G57" s="30" t="s">
        <v>15</v>
      </c>
      <c r="O57" s="17">
        <f>'6月'!$C57</f>
        <v>54</v>
      </c>
      <c r="P57">
        <f>'6月'!$D57*'6月'!$C57</f>
        <v>36504</v>
      </c>
      <c r="Q57">
        <f>'6月'!$E57*'6月'!$C57</f>
        <v>31590</v>
      </c>
      <c r="R57">
        <f>'6月'!$F57*'6月'!$C57</f>
        <v>68094</v>
      </c>
    </row>
    <row r="58" spans="1:18">
      <c r="A58" s="26" t="str">
        <f t="shared" si="4"/>
        <v>2001/6末</v>
      </c>
      <c r="B58" s="26" t="str">
        <f t="shared" si="4"/>
        <v>平成13/6末</v>
      </c>
      <c r="C58" s="43">
        <v>55</v>
      </c>
      <c r="D58" s="43">
        <v>408</v>
      </c>
      <c r="E58" s="43">
        <v>388</v>
      </c>
      <c r="F58" s="43">
        <v>796</v>
      </c>
      <c r="G58" s="30" t="s">
        <v>15</v>
      </c>
      <c r="O58" s="17">
        <f>'6月'!$C58</f>
        <v>55</v>
      </c>
      <c r="P58">
        <f>'6月'!$D58*'6月'!$C58</f>
        <v>22440</v>
      </c>
      <c r="Q58">
        <f>'6月'!$E58*'6月'!$C58</f>
        <v>21340</v>
      </c>
      <c r="R58">
        <f>'6月'!$F58*'6月'!$C58</f>
        <v>43780</v>
      </c>
    </row>
    <row r="59" spans="1:18">
      <c r="A59" s="26" t="str">
        <f t="shared" si="4"/>
        <v>2001/6末</v>
      </c>
      <c r="B59" s="26" t="str">
        <f t="shared" si="4"/>
        <v>平成13/6末</v>
      </c>
      <c r="C59" s="43">
        <v>56</v>
      </c>
      <c r="D59" s="43">
        <v>496</v>
      </c>
      <c r="E59" s="43">
        <v>507</v>
      </c>
      <c r="F59" s="43">
        <v>1003</v>
      </c>
      <c r="G59" s="30" t="s">
        <v>15</v>
      </c>
      <c r="O59" s="17">
        <f>'6月'!$C59</f>
        <v>56</v>
      </c>
      <c r="P59">
        <f>'6月'!$D59*'6月'!$C59</f>
        <v>27776</v>
      </c>
      <c r="Q59">
        <f>'6月'!$E59*'6月'!$C59</f>
        <v>28392</v>
      </c>
      <c r="R59">
        <f>'6月'!$F59*'6月'!$C59</f>
        <v>56168</v>
      </c>
    </row>
    <row r="60" spans="1:18">
      <c r="A60" s="26" t="str">
        <f t="shared" si="4"/>
        <v>2001/6末</v>
      </c>
      <c r="B60" s="26" t="str">
        <f t="shared" si="4"/>
        <v>平成13/6末</v>
      </c>
      <c r="C60" s="43">
        <v>57</v>
      </c>
      <c r="D60" s="43">
        <v>559</v>
      </c>
      <c r="E60" s="43">
        <v>561</v>
      </c>
      <c r="F60" s="43">
        <v>1120</v>
      </c>
      <c r="G60" s="30" t="s">
        <v>15</v>
      </c>
      <c r="O60" s="17">
        <f>'6月'!$C60</f>
        <v>57</v>
      </c>
      <c r="P60">
        <f>'6月'!$D60*'6月'!$C60</f>
        <v>31863</v>
      </c>
      <c r="Q60">
        <f>'6月'!$E60*'6月'!$C60</f>
        <v>31977</v>
      </c>
      <c r="R60">
        <f>'6月'!$F60*'6月'!$C60</f>
        <v>63840</v>
      </c>
    </row>
    <row r="61" spans="1:18">
      <c r="A61" s="26" t="str">
        <f t="shared" si="4"/>
        <v>2001/6末</v>
      </c>
      <c r="B61" s="26" t="str">
        <f t="shared" si="4"/>
        <v>平成13/6末</v>
      </c>
      <c r="C61" s="43">
        <v>58</v>
      </c>
      <c r="D61" s="43">
        <v>548</v>
      </c>
      <c r="E61" s="43">
        <v>525</v>
      </c>
      <c r="F61" s="43">
        <v>1073</v>
      </c>
      <c r="G61" s="30" t="s">
        <v>15</v>
      </c>
      <c r="O61" s="17">
        <f>'6月'!$C61</f>
        <v>58</v>
      </c>
      <c r="P61">
        <f>'6月'!$D61*'6月'!$C61</f>
        <v>31784</v>
      </c>
      <c r="Q61">
        <f>'6月'!$E61*'6月'!$C61</f>
        <v>30450</v>
      </c>
      <c r="R61">
        <f>'6月'!$F61*'6月'!$C61</f>
        <v>62234</v>
      </c>
    </row>
    <row r="62" spans="1:18">
      <c r="A62" s="26" t="str">
        <f t="shared" si="4"/>
        <v>2001/6末</v>
      </c>
      <c r="B62" s="26" t="str">
        <f t="shared" si="4"/>
        <v>平成13/6末</v>
      </c>
      <c r="C62" s="43">
        <v>59</v>
      </c>
      <c r="D62" s="43">
        <v>623</v>
      </c>
      <c r="E62" s="43">
        <v>610</v>
      </c>
      <c r="F62" s="43">
        <v>1233</v>
      </c>
      <c r="G62" s="30" t="s">
        <v>15</v>
      </c>
      <c r="O62" s="17">
        <f>'6月'!$C62</f>
        <v>59</v>
      </c>
      <c r="P62">
        <f>'6月'!$D62*'6月'!$C62</f>
        <v>36757</v>
      </c>
      <c r="Q62">
        <f>'6月'!$E62*'6月'!$C62</f>
        <v>35990</v>
      </c>
      <c r="R62">
        <f>'6月'!$F62*'6月'!$C62</f>
        <v>72747</v>
      </c>
    </row>
    <row r="63" spans="1:18">
      <c r="A63" s="26" t="str">
        <f t="shared" si="4"/>
        <v>2001/6末</v>
      </c>
      <c r="B63" s="26" t="str">
        <f t="shared" si="4"/>
        <v>平成13/6末</v>
      </c>
      <c r="C63" s="43">
        <v>60</v>
      </c>
      <c r="D63" s="43">
        <v>497</v>
      </c>
      <c r="E63" s="43">
        <v>568</v>
      </c>
      <c r="F63" s="43">
        <v>1065</v>
      </c>
      <c r="G63" s="30" t="s">
        <v>15</v>
      </c>
      <c r="O63" s="17">
        <f>'6月'!$C63</f>
        <v>60</v>
      </c>
      <c r="P63">
        <f>'6月'!$D63*'6月'!$C63</f>
        <v>29820</v>
      </c>
      <c r="Q63">
        <f>'6月'!$E63*'6月'!$C63</f>
        <v>34080</v>
      </c>
      <c r="R63">
        <f>'6月'!$F63*'6月'!$C63</f>
        <v>63900</v>
      </c>
    </row>
    <row r="64" spans="1:18">
      <c r="A64" s="26" t="str">
        <f t="shared" si="4"/>
        <v>2001/6末</v>
      </c>
      <c r="B64" s="26" t="str">
        <f t="shared" si="4"/>
        <v>平成13/6末</v>
      </c>
      <c r="C64" s="43">
        <v>61</v>
      </c>
      <c r="D64" s="43">
        <v>520</v>
      </c>
      <c r="E64" s="43">
        <v>477</v>
      </c>
      <c r="F64" s="43">
        <v>997</v>
      </c>
      <c r="G64" s="30" t="s">
        <v>15</v>
      </c>
      <c r="O64" s="17">
        <f>'6月'!$C64</f>
        <v>61</v>
      </c>
      <c r="P64">
        <f>'6月'!$D64*'6月'!$C64</f>
        <v>31720</v>
      </c>
      <c r="Q64">
        <f>'6月'!$E64*'6月'!$C64</f>
        <v>29097</v>
      </c>
      <c r="R64">
        <f>'6月'!$F64*'6月'!$C64</f>
        <v>60817</v>
      </c>
    </row>
    <row r="65" spans="1:18">
      <c r="A65" s="26" t="str">
        <f t="shared" si="4"/>
        <v>2001/6末</v>
      </c>
      <c r="B65" s="26" t="str">
        <f t="shared" si="4"/>
        <v>平成13/6末</v>
      </c>
      <c r="C65" s="43">
        <v>62</v>
      </c>
      <c r="D65" s="43">
        <v>463</v>
      </c>
      <c r="E65" s="43">
        <v>491</v>
      </c>
      <c r="F65" s="43">
        <v>954</v>
      </c>
      <c r="G65" s="30" t="s">
        <v>15</v>
      </c>
      <c r="O65" s="17">
        <f>'6月'!$C65</f>
        <v>62</v>
      </c>
      <c r="P65">
        <f>'6月'!$D65*'6月'!$C65</f>
        <v>28706</v>
      </c>
      <c r="Q65">
        <f>'6月'!$E65*'6月'!$C65</f>
        <v>30442</v>
      </c>
      <c r="R65">
        <f>'6月'!$F65*'6月'!$C65</f>
        <v>59148</v>
      </c>
    </row>
    <row r="66" spans="1:18">
      <c r="A66" s="26" t="str">
        <f t="shared" si="4"/>
        <v>2001/6末</v>
      </c>
      <c r="B66" s="26" t="str">
        <f t="shared" si="4"/>
        <v>平成13/6末</v>
      </c>
      <c r="C66" s="43">
        <v>63</v>
      </c>
      <c r="D66" s="43">
        <v>498</v>
      </c>
      <c r="E66" s="43">
        <v>588</v>
      </c>
      <c r="F66" s="43">
        <v>1086</v>
      </c>
      <c r="G66" s="30" t="s">
        <v>15</v>
      </c>
      <c r="O66" s="17">
        <f>'6月'!$C66</f>
        <v>63</v>
      </c>
      <c r="P66">
        <f>'6月'!$D66*'6月'!$C66</f>
        <v>31374</v>
      </c>
      <c r="Q66">
        <f>'6月'!$E66*'6月'!$C66</f>
        <v>37044</v>
      </c>
      <c r="R66">
        <f>'6月'!$F66*'6月'!$C66</f>
        <v>68418</v>
      </c>
    </row>
    <row r="67" spans="1:18">
      <c r="A67" s="26" t="str">
        <f t="shared" si="4"/>
        <v>2001/6末</v>
      </c>
      <c r="B67" s="26" t="str">
        <f t="shared" si="4"/>
        <v>平成13/6末</v>
      </c>
      <c r="C67" s="43">
        <v>64</v>
      </c>
      <c r="D67" s="43">
        <v>434</v>
      </c>
      <c r="E67" s="43">
        <v>547</v>
      </c>
      <c r="F67" s="43">
        <v>981</v>
      </c>
      <c r="G67" s="30" t="s">
        <v>15</v>
      </c>
      <c r="O67" s="17">
        <f>'6月'!$C67</f>
        <v>64</v>
      </c>
      <c r="P67">
        <f>'6月'!$D67*'6月'!$C67</f>
        <v>27776</v>
      </c>
      <c r="Q67">
        <f>'6月'!$E67*'6月'!$C67</f>
        <v>35008</v>
      </c>
      <c r="R67">
        <f>'6月'!$F67*'6月'!$C67</f>
        <v>62784</v>
      </c>
    </row>
    <row r="68" spans="1:18">
      <c r="A68" s="25" t="str">
        <f t="shared" si="4"/>
        <v>2001/6末</v>
      </c>
      <c r="B68" s="25" t="str">
        <f t="shared" si="4"/>
        <v>平成13/6末</v>
      </c>
      <c r="C68" s="42">
        <v>65</v>
      </c>
      <c r="D68" s="42">
        <v>537</v>
      </c>
      <c r="E68" s="42">
        <v>629</v>
      </c>
      <c r="F68" s="42">
        <v>1166</v>
      </c>
      <c r="G68" s="29" t="s">
        <v>16</v>
      </c>
      <c r="O68" s="23">
        <f>'6月'!$C68</f>
        <v>65</v>
      </c>
      <c r="P68" s="24">
        <f>'6月'!$D68*'6月'!$C68</f>
        <v>34905</v>
      </c>
      <c r="Q68" s="24">
        <f>'6月'!$E68*'6月'!$C68</f>
        <v>40885</v>
      </c>
      <c r="R68" s="24">
        <f>'6月'!$F68*'6月'!$C68</f>
        <v>75790</v>
      </c>
    </row>
    <row r="69" spans="1:18">
      <c r="A69" s="26" t="str">
        <f t="shared" ref="A69:B84" si="5">A68</f>
        <v>2001/6末</v>
      </c>
      <c r="B69" s="26" t="str">
        <f t="shared" si="5"/>
        <v>平成13/6末</v>
      </c>
      <c r="C69" s="43">
        <v>66</v>
      </c>
      <c r="D69" s="43">
        <v>530</v>
      </c>
      <c r="E69" s="43">
        <v>574</v>
      </c>
      <c r="F69" s="43">
        <v>1104</v>
      </c>
      <c r="G69" s="30" t="s">
        <v>16</v>
      </c>
      <c r="O69" s="17">
        <f>'6月'!$C69</f>
        <v>66</v>
      </c>
      <c r="P69">
        <f>'6月'!$D69*'6月'!$C69</f>
        <v>34980</v>
      </c>
      <c r="Q69">
        <f>'6月'!$E69*'6月'!$C69</f>
        <v>37884</v>
      </c>
      <c r="R69">
        <f>'6月'!$F69*'6月'!$C69</f>
        <v>72864</v>
      </c>
    </row>
    <row r="70" spans="1:18">
      <c r="A70" s="26" t="str">
        <f t="shared" si="5"/>
        <v>2001/6末</v>
      </c>
      <c r="B70" s="26" t="str">
        <f t="shared" si="5"/>
        <v>平成13/6末</v>
      </c>
      <c r="C70" s="43">
        <v>67</v>
      </c>
      <c r="D70" s="43">
        <v>436</v>
      </c>
      <c r="E70" s="43">
        <v>585</v>
      </c>
      <c r="F70" s="43">
        <v>1021</v>
      </c>
      <c r="G70" s="30" t="s">
        <v>16</v>
      </c>
      <c r="O70" s="17">
        <f>'6月'!$C70</f>
        <v>67</v>
      </c>
      <c r="P70">
        <f>'6月'!$D70*'6月'!$C70</f>
        <v>29212</v>
      </c>
      <c r="Q70">
        <f>'6月'!$E70*'6月'!$C70</f>
        <v>39195</v>
      </c>
      <c r="R70">
        <f>'6月'!$F70*'6月'!$C70</f>
        <v>68407</v>
      </c>
    </row>
    <row r="71" spans="1:18">
      <c r="A71" s="26" t="str">
        <f t="shared" si="5"/>
        <v>2001/6末</v>
      </c>
      <c r="B71" s="26" t="str">
        <f t="shared" si="5"/>
        <v>平成13/6末</v>
      </c>
      <c r="C71" s="43">
        <v>68</v>
      </c>
      <c r="D71" s="43">
        <v>554</v>
      </c>
      <c r="E71" s="43">
        <v>606</v>
      </c>
      <c r="F71" s="43">
        <v>1160</v>
      </c>
      <c r="G71" s="30" t="s">
        <v>16</v>
      </c>
      <c r="O71" s="17">
        <f>'6月'!$C71</f>
        <v>68</v>
      </c>
      <c r="P71">
        <f>'6月'!$D71*'6月'!$C71</f>
        <v>37672</v>
      </c>
      <c r="Q71">
        <f>'6月'!$E71*'6月'!$C71</f>
        <v>41208</v>
      </c>
      <c r="R71">
        <f>'6月'!$F71*'6月'!$C71</f>
        <v>78880</v>
      </c>
    </row>
    <row r="72" spans="1:18">
      <c r="A72" s="26" t="str">
        <f t="shared" si="5"/>
        <v>2001/6末</v>
      </c>
      <c r="B72" s="26" t="str">
        <f t="shared" si="5"/>
        <v>平成13/6末</v>
      </c>
      <c r="C72" s="43">
        <v>69</v>
      </c>
      <c r="D72" s="43">
        <v>503</v>
      </c>
      <c r="E72" s="43">
        <v>628</v>
      </c>
      <c r="F72" s="43">
        <v>1131</v>
      </c>
      <c r="G72" s="30" t="s">
        <v>16</v>
      </c>
      <c r="O72" s="17">
        <f>'6月'!$C72</f>
        <v>69</v>
      </c>
      <c r="P72">
        <f>'6月'!$D72*'6月'!$C72</f>
        <v>34707</v>
      </c>
      <c r="Q72">
        <f>'6月'!$E72*'6月'!$C72</f>
        <v>43332</v>
      </c>
      <c r="R72">
        <f>'6月'!$F72*'6月'!$C72</f>
        <v>78039</v>
      </c>
    </row>
    <row r="73" spans="1:18">
      <c r="A73" s="26" t="str">
        <f t="shared" si="5"/>
        <v>2001/6末</v>
      </c>
      <c r="B73" s="26" t="str">
        <f t="shared" si="5"/>
        <v>平成13/6末</v>
      </c>
      <c r="C73" s="43">
        <v>70</v>
      </c>
      <c r="D73" s="43">
        <v>486</v>
      </c>
      <c r="E73" s="43">
        <v>606</v>
      </c>
      <c r="F73" s="43">
        <v>1092</v>
      </c>
      <c r="G73" s="30" t="s">
        <v>16</v>
      </c>
      <c r="O73" s="17">
        <f>'6月'!$C73</f>
        <v>70</v>
      </c>
      <c r="P73">
        <f>'6月'!$D73*'6月'!$C73</f>
        <v>34020</v>
      </c>
      <c r="Q73">
        <f>'6月'!$E73*'6月'!$C73</f>
        <v>42420</v>
      </c>
      <c r="R73">
        <f>'6月'!$F73*'6月'!$C73</f>
        <v>76440</v>
      </c>
    </row>
    <row r="74" spans="1:18">
      <c r="A74" s="26" t="str">
        <f t="shared" si="5"/>
        <v>2001/6末</v>
      </c>
      <c r="B74" s="26" t="str">
        <f t="shared" si="5"/>
        <v>平成13/6末</v>
      </c>
      <c r="C74" s="43">
        <v>71</v>
      </c>
      <c r="D74" s="43">
        <v>469</v>
      </c>
      <c r="E74" s="43">
        <v>536</v>
      </c>
      <c r="F74" s="43">
        <v>1005</v>
      </c>
      <c r="G74" s="30" t="s">
        <v>16</v>
      </c>
      <c r="O74" s="17">
        <f>'6月'!$C74</f>
        <v>71</v>
      </c>
      <c r="P74">
        <f>'6月'!$D74*'6月'!$C74</f>
        <v>33299</v>
      </c>
      <c r="Q74">
        <f>'6月'!$E74*'6月'!$C74</f>
        <v>38056</v>
      </c>
      <c r="R74">
        <f>'6月'!$F74*'6月'!$C74</f>
        <v>71355</v>
      </c>
    </row>
    <row r="75" spans="1:18">
      <c r="A75" s="26" t="str">
        <f t="shared" si="5"/>
        <v>2001/6末</v>
      </c>
      <c r="B75" s="26" t="str">
        <f t="shared" si="5"/>
        <v>平成13/6末</v>
      </c>
      <c r="C75" s="43">
        <v>72</v>
      </c>
      <c r="D75" s="43">
        <v>498</v>
      </c>
      <c r="E75" s="43">
        <v>577</v>
      </c>
      <c r="F75" s="43">
        <v>1075</v>
      </c>
      <c r="G75" s="30" t="s">
        <v>16</v>
      </c>
      <c r="O75" s="17">
        <f>'6月'!$C75</f>
        <v>72</v>
      </c>
      <c r="P75">
        <f>'6月'!$D75*'6月'!$C75</f>
        <v>35856</v>
      </c>
      <c r="Q75">
        <f>'6月'!$E75*'6月'!$C75</f>
        <v>41544</v>
      </c>
      <c r="R75">
        <f>'6月'!$F75*'6月'!$C75</f>
        <v>77400</v>
      </c>
    </row>
    <row r="76" spans="1:18">
      <c r="A76" s="26" t="str">
        <f t="shared" si="5"/>
        <v>2001/6末</v>
      </c>
      <c r="B76" s="26" t="str">
        <f t="shared" si="5"/>
        <v>平成13/6末</v>
      </c>
      <c r="C76" s="43">
        <v>73</v>
      </c>
      <c r="D76" s="43">
        <v>419</v>
      </c>
      <c r="E76" s="43">
        <v>581</v>
      </c>
      <c r="F76" s="43">
        <v>1000</v>
      </c>
      <c r="G76" s="30" t="s">
        <v>16</v>
      </c>
      <c r="O76" s="17">
        <f>'6月'!$C76</f>
        <v>73</v>
      </c>
      <c r="P76">
        <f>'6月'!$D76*'6月'!$C76</f>
        <v>30587</v>
      </c>
      <c r="Q76">
        <f>'6月'!$E76*'6月'!$C76</f>
        <v>42413</v>
      </c>
      <c r="R76">
        <f>'6月'!$F76*'6月'!$C76</f>
        <v>73000</v>
      </c>
    </row>
    <row r="77" spans="1:18">
      <c r="A77" s="57" t="str">
        <f t="shared" si="5"/>
        <v>2001/6末</v>
      </c>
      <c r="B77" s="57" t="str">
        <f t="shared" si="5"/>
        <v>平成13/6末</v>
      </c>
      <c r="C77" s="60">
        <v>74</v>
      </c>
      <c r="D77" s="60">
        <v>441</v>
      </c>
      <c r="E77" s="60">
        <v>599</v>
      </c>
      <c r="F77" s="60">
        <v>1040</v>
      </c>
      <c r="G77" s="61" t="s">
        <v>16</v>
      </c>
      <c r="O77" s="17">
        <f>'6月'!$C77</f>
        <v>74</v>
      </c>
      <c r="P77">
        <f>'6月'!$D77*'6月'!$C77</f>
        <v>32634</v>
      </c>
      <c r="Q77">
        <f>'6月'!$E77*'6月'!$C77</f>
        <v>44326</v>
      </c>
      <c r="R77">
        <f>'6月'!$F77*'6月'!$C77</f>
        <v>76960</v>
      </c>
    </row>
    <row r="78" spans="1:18">
      <c r="A78" s="50" t="str">
        <f t="shared" si="5"/>
        <v>2001/6末</v>
      </c>
      <c r="B78" s="50" t="str">
        <f t="shared" si="5"/>
        <v>平成13/6末</v>
      </c>
      <c r="C78" s="59">
        <v>75</v>
      </c>
      <c r="D78" s="59">
        <v>400</v>
      </c>
      <c r="E78" s="59">
        <v>578</v>
      </c>
      <c r="F78" s="59">
        <v>978</v>
      </c>
      <c r="G78" s="52" t="s">
        <v>16</v>
      </c>
      <c r="O78" s="17">
        <f>'6月'!$C78</f>
        <v>75</v>
      </c>
      <c r="P78">
        <f>'6月'!$D78*'6月'!$C78</f>
        <v>30000</v>
      </c>
      <c r="Q78">
        <f>'6月'!$E78*'6月'!$C78</f>
        <v>43350</v>
      </c>
      <c r="R78">
        <f>'6月'!$F78*'6月'!$C78</f>
        <v>73350</v>
      </c>
    </row>
    <row r="79" spans="1:18">
      <c r="A79" s="26" t="str">
        <f t="shared" si="5"/>
        <v>2001/6末</v>
      </c>
      <c r="B79" s="26" t="str">
        <f t="shared" si="5"/>
        <v>平成13/6末</v>
      </c>
      <c r="C79" s="43">
        <v>76</v>
      </c>
      <c r="D79" s="43">
        <v>363</v>
      </c>
      <c r="E79" s="43">
        <v>495</v>
      </c>
      <c r="F79" s="43">
        <v>858</v>
      </c>
      <c r="G79" s="30" t="s">
        <v>16</v>
      </c>
      <c r="O79" s="17">
        <f>'6月'!$C79</f>
        <v>76</v>
      </c>
      <c r="P79">
        <f>'6月'!$D79*'6月'!$C79</f>
        <v>27588</v>
      </c>
      <c r="Q79">
        <f>'6月'!$E79*'6月'!$C79</f>
        <v>37620</v>
      </c>
      <c r="R79">
        <f>'6月'!$F79*'6月'!$C79</f>
        <v>65208</v>
      </c>
    </row>
    <row r="80" spans="1:18">
      <c r="A80" s="26" t="str">
        <f t="shared" si="5"/>
        <v>2001/6末</v>
      </c>
      <c r="B80" s="26" t="str">
        <f t="shared" si="5"/>
        <v>平成13/6末</v>
      </c>
      <c r="C80" s="43">
        <v>77</v>
      </c>
      <c r="D80" s="43">
        <v>354</v>
      </c>
      <c r="E80" s="43">
        <v>548</v>
      </c>
      <c r="F80" s="43">
        <v>902</v>
      </c>
      <c r="G80" s="30" t="s">
        <v>16</v>
      </c>
      <c r="O80" s="17">
        <f>'6月'!$C80</f>
        <v>77</v>
      </c>
      <c r="P80">
        <f>'6月'!$D80*'6月'!$C80</f>
        <v>27258</v>
      </c>
      <c r="Q80">
        <f>'6月'!$E80*'6月'!$C80</f>
        <v>42196</v>
      </c>
      <c r="R80">
        <f>'6月'!$F80*'6月'!$C80</f>
        <v>69454</v>
      </c>
    </row>
    <row r="81" spans="1:18">
      <c r="A81" s="26" t="str">
        <f t="shared" si="5"/>
        <v>2001/6末</v>
      </c>
      <c r="B81" s="26" t="str">
        <f t="shared" si="5"/>
        <v>平成13/6末</v>
      </c>
      <c r="C81" s="43">
        <v>78</v>
      </c>
      <c r="D81" s="43">
        <v>257</v>
      </c>
      <c r="E81" s="43">
        <v>465</v>
      </c>
      <c r="F81" s="43">
        <v>722</v>
      </c>
      <c r="G81" s="30" t="s">
        <v>16</v>
      </c>
      <c r="O81" s="17">
        <f>'6月'!$C81</f>
        <v>78</v>
      </c>
      <c r="P81">
        <f>'6月'!$D81*'6月'!$C81</f>
        <v>20046</v>
      </c>
      <c r="Q81">
        <f>'6月'!$E81*'6月'!$C81</f>
        <v>36270</v>
      </c>
      <c r="R81">
        <f>'6月'!$F81*'6月'!$C81</f>
        <v>56316</v>
      </c>
    </row>
    <row r="82" spans="1:18">
      <c r="A82" s="26" t="str">
        <f t="shared" si="5"/>
        <v>2001/6末</v>
      </c>
      <c r="B82" s="26" t="str">
        <f t="shared" si="5"/>
        <v>平成13/6末</v>
      </c>
      <c r="C82" s="43">
        <v>79</v>
      </c>
      <c r="D82" s="43">
        <v>238</v>
      </c>
      <c r="E82" s="43">
        <v>414</v>
      </c>
      <c r="F82" s="43">
        <v>652</v>
      </c>
      <c r="G82" s="30" t="s">
        <v>16</v>
      </c>
      <c r="O82" s="17">
        <f>'6月'!$C82</f>
        <v>79</v>
      </c>
      <c r="P82">
        <f>'6月'!$D82*'6月'!$C82</f>
        <v>18802</v>
      </c>
      <c r="Q82">
        <f>'6月'!$E82*'6月'!$C82</f>
        <v>32706</v>
      </c>
      <c r="R82">
        <f>'6月'!$F82*'6月'!$C82</f>
        <v>51508</v>
      </c>
    </row>
    <row r="83" spans="1:18">
      <c r="A83" s="26" t="str">
        <f t="shared" si="5"/>
        <v>2001/6末</v>
      </c>
      <c r="B83" s="26" t="str">
        <f t="shared" si="5"/>
        <v>平成13/6末</v>
      </c>
      <c r="C83" s="43">
        <v>80</v>
      </c>
      <c r="D83" s="43">
        <v>244</v>
      </c>
      <c r="E83" s="43">
        <v>409</v>
      </c>
      <c r="F83" s="43">
        <v>653</v>
      </c>
      <c r="G83" s="30" t="s">
        <v>16</v>
      </c>
      <c r="O83" s="17">
        <f>'6月'!$C83</f>
        <v>80</v>
      </c>
      <c r="P83">
        <f>'6月'!$D83*'6月'!$C83</f>
        <v>19520</v>
      </c>
      <c r="Q83">
        <f>'6月'!$E83*'6月'!$C83</f>
        <v>32720</v>
      </c>
      <c r="R83">
        <f>'6月'!$F83*'6月'!$C83</f>
        <v>52240</v>
      </c>
    </row>
    <row r="84" spans="1:18">
      <c r="A84" s="26" t="str">
        <f t="shared" si="5"/>
        <v>2001/6末</v>
      </c>
      <c r="B84" s="26" t="str">
        <f t="shared" si="5"/>
        <v>平成13/6末</v>
      </c>
      <c r="C84" s="43">
        <v>81</v>
      </c>
      <c r="D84" s="43">
        <v>232</v>
      </c>
      <c r="E84" s="43">
        <v>395</v>
      </c>
      <c r="F84" s="43">
        <v>627</v>
      </c>
      <c r="G84" s="30" t="s">
        <v>16</v>
      </c>
      <c r="O84" s="17">
        <f>'6月'!$C84</f>
        <v>81</v>
      </c>
      <c r="P84">
        <f>'6月'!$D84*'6月'!$C84</f>
        <v>18792</v>
      </c>
      <c r="Q84">
        <f>'6月'!$E84*'6月'!$C84</f>
        <v>31995</v>
      </c>
      <c r="R84">
        <f>'6月'!$F84*'6月'!$C84</f>
        <v>50787</v>
      </c>
    </row>
    <row r="85" spans="1:18">
      <c r="A85" s="26" t="str">
        <f t="shared" ref="A85:B100" si="6">A84</f>
        <v>2001/6末</v>
      </c>
      <c r="B85" s="26" t="str">
        <f t="shared" si="6"/>
        <v>平成13/6末</v>
      </c>
      <c r="C85" s="43">
        <v>82</v>
      </c>
      <c r="D85" s="43">
        <v>186</v>
      </c>
      <c r="E85" s="43">
        <v>332</v>
      </c>
      <c r="F85" s="43">
        <v>518</v>
      </c>
      <c r="G85" s="30" t="s">
        <v>16</v>
      </c>
      <c r="O85" s="17">
        <f>'6月'!$C85</f>
        <v>82</v>
      </c>
      <c r="P85">
        <f>'6月'!$D85*'6月'!$C85</f>
        <v>15252</v>
      </c>
      <c r="Q85">
        <f>'6月'!$E85*'6月'!$C85</f>
        <v>27224</v>
      </c>
      <c r="R85">
        <f>'6月'!$F85*'6月'!$C85</f>
        <v>42476</v>
      </c>
    </row>
    <row r="86" spans="1:18">
      <c r="A86" s="26" t="str">
        <f t="shared" si="6"/>
        <v>2001/6末</v>
      </c>
      <c r="B86" s="26" t="str">
        <f t="shared" si="6"/>
        <v>平成13/6末</v>
      </c>
      <c r="C86" s="43">
        <v>83</v>
      </c>
      <c r="D86" s="43">
        <v>170</v>
      </c>
      <c r="E86" s="43">
        <v>294</v>
      </c>
      <c r="F86" s="43">
        <v>464</v>
      </c>
      <c r="G86" s="30" t="s">
        <v>16</v>
      </c>
      <c r="O86" s="17">
        <f>'6月'!$C86</f>
        <v>83</v>
      </c>
      <c r="P86">
        <f>'6月'!$D86*'6月'!$C86</f>
        <v>14110</v>
      </c>
      <c r="Q86">
        <f>'6月'!$E86*'6月'!$C86</f>
        <v>24402</v>
      </c>
      <c r="R86">
        <f>'6月'!$F86*'6月'!$C86</f>
        <v>38512</v>
      </c>
    </row>
    <row r="87" spans="1:18">
      <c r="A87" s="26" t="str">
        <f t="shared" si="6"/>
        <v>2001/6末</v>
      </c>
      <c r="B87" s="26" t="str">
        <f t="shared" si="6"/>
        <v>平成13/6末</v>
      </c>
      <c r="C87" s="43">
        <v>84</v>
      </c>
      <c r="D87" s="43">
        <v>142</v>
      </c>
      <c r="E87" s="43">
        <v>283</v>
      </c>
      <c r="F87" s="43">
        <v>425</v>
      </c>
      <c r="G87" s="30" t="s">
        <v>16</v>
      </c>
      <c r="O87" s="17">
        <f>'6月'!$C87</f>
        <v>84</v>
      </c>
      <c r="P87">
        <f>'6月'!$D87*'6月'!$C87</f>
        <v>11928</v>
      </c>
      <c r="Q87">
        <f>'6月'!$E87*'6月'!$C87</f>
        <v>23772</v>
      </c>
      <c r="R87">
        <f>'6月'!$F87*'6月'!$C87</f>
        <v>35700</v>
      </c>
    </row>
    <row r="88" spans="1:18">
      <c r="A88" s="26" t="str">
        <f t="shared" si="6"/>
        <v>2001/6末</v>
      </c>
      <c r="B88" s="26" t="str">
        <f t="shared" si="6"/>
        <v>平成13/6末</v>
      </c>
      <c r="C88" s="43">
        <v>85</v>
      </c>
      <c r="D88" s="43">
        <v>135</v>
      </c>
      <c r="E88" s="43">
        <v>277</v>
      </c>
      <c r="F88" s="43">
        <v>412</v>
      </c>
      <c r="G88" s="30" t="s">
        <v>16</v>
      </c>
      <c r="O88" s="17">
        <f>'6月'!$C88</f>
        <v>85</v>
      </c>
      <c r="P88">
        <f>'6月'!$D88*'6月'!$C88</f>
        <v>11475</v>
      </c>
      <c r="Q88">
        <f>'6月'!$E88*'6月'!$C88</f>
        <v>23545</v>
      </c>
      <c r="R88">
        <f>'6月'!$F88*'6月'!$C88</f>
        <v>35020</v>
      </c>
    </row>
    <row r="89" spans="1:18">
      <c r="A89" s="26" t="str">
        <f t="shared" si="6"/>
        <v>2001/6末</v>
      </c>
      <c r="B89" s="26" t="str">
        <f t="shared" si="6"/>
        <v>平成13/6末</v>
      </c>
      <c r="C89" s="43">
        <v>86</v>
      </c>
      <c r="D89" s="43">
        <v>123</v>
      </c>
      <c r="E89" s="43">
        <v>224</v>
      </c>
      <c r="F89" s="43">
        <v>347</v>
      </c>
      <c r="G89" s="30" t="s">
        <v>16</v>
      </c>
      <c r="O89" s="17">
        <f>'6月'!$C89</f>
        <v>86</v>
      </c>
      <c r="P89">
        <f>'6月'!$D89*'6月'!$C89</f>
        <v>10578</v>
      </c>
      <c r="Q89">
        <f>'6月'!$E89*'6月'!$C89</f>
        <v>19264</v>
      </c>
      <c r="R89">
        <f>'6月'!$F89*'6月'!$C89</f>
        <v>29842</v>
      </c>
    </row>
    <row r="90" spans="1:18">
      <c r="A90" s="26" t="str">
        <f t="shared" si="6"/>
        <v>2001/6末</v>
      </c>
      <c r="B90" s="26" t="str">
        <f t="shared" si="6"/>
        <v>平成13/6末</v>
      </c>
      <c r="C90" s="43">
        <v>87</v>
      </c>
      <c r="D90" s="43">
        <v>88</v>
      </c>
      <c r="E90" s="43">
        <v>198</v>
      </c>
      <c r="F90" s="43">
        <v>286</v>
      </c>
      <c r="G90" s="30" t="s">
        <v>16</v>
      </c>
      <c r="O90" s="17">
        <f>'6月'!$C90</f>
        <v>87</v>
      </c>
      <c r="P90">
        <f>'6月'!$D90*'6月'!$C90</f>
        <v>7656</v>
      </c>
      <c r="Q90">
        <f>'6月'!$E90*'6月'!$C90</f>
        <v>17226</v>
      </c>
      <c r="R90">
        <f>'6月'!$F90*'6月'!$C90</f>
        <v>24882</v>
      </c>
    </row>
    <row r="91" spans="1:18">
      <c r="A91" s="26" t="str">
        <f t="shared" si="6"/>
        <v>2001/6末</v>
      </c>
      <c r="B91" s="26" t="str">
        <f t="shared" si="6"/>
        <v>平成13/6末</v>
      </c>
      <c r="C91" s="43">
        <v>88</v>
      </c>
      <c r="D91" s="43">
        <v>62</v>
      </c>
      <c r="E91" s="43">
        <v>174</v>
      </c>
      <c r="F91" s="43">
        <v>236</v>
      </c>
      <c r="G91" s="30" t="s">
        <v>16</v>
      </c>
      <c r="O91" s="17">
        <f>'6月'!$C91</f>
        <v>88</v>
      </c>
      <c r="P91">
        <f>'6月'!$D91*'6月'!$C91</f>
        <v>5456</v>
      </c>
      <c r="Q91">
        <f>'6月'!$E91*'6月'!$C91</f>
        <v>15312</v>
      </c>
      <c r="R91">
        <f>'6月'!$F91*'6月'!$C91</f>
        <v>20768</v>
      </c>
    </row>
    <row r="92" spans="1:18">
      <c r="A92" s="26" t="str">
        <f t="shared" si="6"/>
        <v>2001/6末</v>
      </c>
      <c r="B92" s="26" t="str">
        <f t="shared" si="6"/>
        <v>平成13/6末</v>
      </c>
      <c r="C92" s="43">
        <v>89</v>
      </c>
      <c r="D92" s="43">
        <v>55</v>
      </c>
      <c r="E92" s="43">
        <v>148</v>
      </c>
      <c r="F92" s="43">
        <v>203</v>
      </c>
      <c r="G92" s="30" t="s">
        <v>16</v>
      </c>
      <c r="O92" s="17">
        <f>'6月'!$C92</f>
        <v>89</v>
      </c>
      <c r="P92">
        <f>'6月'!$D92*'6月'!$C92</f>
        <v>4895</v>
      </c>
      <c r="Q92">
        <f>'6月'!$E92*'6月'!$C92</f>
        <v>13172</v>
      </c>
      <c r="R92">
        <f>'6月'!$F92*'6月'!$C92</f>
        <v>18067</v>
      </c>
    </row>
    <row r="93" spans="1:18">
      <c r="A93" s="26" t="str">
        <f t="shared" si="6"/>
        <v>2001/6末</v>
      </c>
      <c r="B93" s="26" t="str">
        <f t="shared" si="6"/>
        <v>平成13/6末</v>
      </c>
      <c r="C93" s="43">
        <v>90</v>
      </c>
      <c r="D93" s="43">
        <v>42</v>
      </c>
      <c r="E93" s="43">
        <v>97</v>
      </c>
      <c r="F93" s="43">
        <v>139</v>
      </c>
      <c r="G93" s="30" t="s">
        <v>16</v>
      </c>
      <c r="O93" s="17">
        <f>'6月'!$C93</f>
        <v>90</v>
      </c>
      <c r="P93">
        <f>'6月'!$D93*'6月'!$C93</f>
        <v>3780</v>
      </c>
      <c r="Q93">
        <f>'6月'!$E93*'6月'!$C93</f>
        <v>8730</v>
      </c>
      <c r="R93">
        <f>'6月'!$F93*'6月'!$C93</f>
        <v>12510</v>
      </c>
    </row>
    <row r="94" spans="1:18">
      <c r="A94" s="26" t="str">
        <f t="shared" si="6"/>
        <v>2001/6末</v>
      </c>
      <c r="B94" s="26" t="str">
        <f t="shared" si="6"/>
        <v>平成13/6末</v>
      </c>
      <c r="C94" s="43">
        <v>91</v>
      </c>
      <c r="D94" s="43">
        <v>41</v>
      </c>
      <c r="E94" s="43">
        <v>111</v>
      </c>
      <c r="F94" s="43">
        <v>152</v>
      </c>
      <c r="G94" s="30" t="s">
        <v>16</v>
      </c>
      <c r="O94" s="17">
        <f>'6月'!$C94</f>
        <v>91</v>
      </c>
      <c r="P94">
        <f>'6月'!$D94*'6月'!$C94</f>
        <v>3731</v>
      </c>
      <c r="Q94">
        <f>'6月'!$E94*'6月'!$C94</f>
        <v>10101</v>
      </c>
      <c r="R94">
        <f>'6月'!$F94*'6月'!$C94</f>
        <v>13832</v>
      </c>
    </row>
    <row r="95" spans="1:18">
      <c r="A95" s="26" t="str">
        <f t="shared" si="6"/>
        <v>2001/6末</v>
      </c>
      <c r="B95" s="26" t="str">
        <f t="shared" si="6"/>
        <v>平成13/6末</v>
      </c>
      <c r="C95" s="43">
        <v>92</v>
      </c>
      <c r="D95" s="43">
        <v>21</v>
      </c>
      <c r="E95" s="43">
        <v>82</v>
      </c>
      <c r="F95" s="43">
        <v>103</v>
      </c>
      <c r="G95" s="30" t="s">
        <v>16</v>
      </c>
      <c r="O95" s="17">
        <f>'6月'!$C95</f>
        <v>92</v>
      </c>
      <c r="P95">
        <f>'6月'!$D95*'6月'!$C95</f>
        <v>1932</v>
      </c>
      <c r="Q95">
        <f>'6月'!$E95*'6月'!$C95</f>
        <v>7544</v>
      </c>
      <c r="R95">
        <f>'6月'!$F95*'6月'!$C95</f>
        <v>9476</v>
      </c>
    </row>
    <row r="96" spans="1:18">
      <c r="A96" s="26" t="str">
        <f t="shared" si="6"/>
        <v>2001/6末</v>
      </c>
      <c r="B96" s="26" t="str">
        <f t="shared" si="6"/>
        <v>平成13/6末</v>
      </c>
      <c r="C96" s="43">
        <v>93</v>
      </c>
      <c r="D96" s="43">
        <v>16</v>
      </c>
      <c r="E96" s="43">
        <v>67</v>
      </c>
      <c r="F96" s="43">
        <v>83</v>
      </c>
      <c r="G96" s="30" t="s">
        <v>16</v>
      </c>
      <c r="O96" s="17">
        <f>'6月'!$C96</f>
        <v>93</v>
      </c>
      <c r="P96">
        <f>'6月'!$D96*'6月'!$C96</f>
        <v>1488</v>
      </c>
      <c r="Q96">
        <f>'6月'!$E96*'6月'!$C96</f>
        <v>6231</v>
      </c>
      <c r="R96">
        <f>'6月'!$F96*'6月'!$C96</f>
        <v>7719</v>
      </c>
    </row>
    <row r="97" spans="1:18">
      <c r="A97" s="26" t="str">
        <f t="shared" si="6"/>
        <v>2001/6末</v>
      </c>
      <c r="B97" s="26" t="str">
        <f t="shared" si="6"/>
        <v>平成13/6末</v>
      </c>
      <c r="C97" s="43">
        <v>94</v>
      </c>
      <c r="D97" s="43">
        <v>9</v>
      </c>
      <c r="E97" s="43">
        <v>56</v>
      </c>
      <c r="F97" s="43">
        <v>65</v>
      </c>
      <c r="G97" s="30" t="s">
        <v>16</v>
      </c>
      <c r="O97" s="17">
        <f>'6月'!$C97</f>
        <v>94</v>
      </c>
      <c r="P97">
        <f>'6月'!$D97*'6月'!$C97</f>
        <v>846</v>
      </c>
      <c r="Q97">
        <f>'6月'!$E97*'6月'!$C97</f>
        <v>5264</v>
      </c>
      <c r="R97">
        <f>'6月'!$F97*'6月'!$C97</f>
        <v>6110</v>
      </c>
    </row>
    <row r="98" spans="1:18">
      <c r="A98" s="26" t="str">
        <f t="shared" si="6"/>
        <v>2001/6末</v>
      </c>
      <c r="B98" s="26" t="str">
        <f t="shared" si="6"/>
        <v>平成13/6末</v>
      </c>
      <c r="C98" s="43">
        <v>95</v>
      </c>
      <c r="D98" s="43">
        <v>11</v>
      </c>
      <c r="E98" s="43">
        <v>19</v>
      </c>
      <c r="F98" s="43">
        <v>30</v>
      </c>
      <c r="G98" s="30" t="s">
        <v>16</v>
      </c>
      <c r="O98" s="17">
        <f>'6月'!$C98</f>
        <v>95</v>
      </c>
      <c r="P98">
        <f>'6月'!$D98*'6月'!$C98</f>
        <v>1045</v>
      </c>
      <c r="Q98">
        <f>'6月'!$E98*'6月'!$C98</f>
        <v>1805</v>
      </c>
      <c r="R98">
        <f>'6月'!$F98*'6月'!$C98</f>
        <v>2850</v>
      </c>
    </row>
    <row r="99" spans="1:18">
      <c r="A99" s="26" t="str">
        <f t="shared" si="6"/>
        <v>2001/6末</v>
      </c>
      <c r="B99" s="26" t="str">
        <f t="shared" si="6"/>
        <v>平成13/6末</v>
      </c>
      <c r="C99" s="43">
        <v>96</v>
      </c>
      <c r="D99" s="43">
        <v>4</v>
      </c>
      <c r="E99" s="43">
        <v>21</v>
      </c>
      <c r="F99" s="43">
        <v>25</v>
      </c>
      <c r="G99" s="30" t="s">
        <v>16</v>
      </c>
      <c r="O99" s="17">
        <f>'6月'!$C99</f>
        <v>96</v>
      </c>
      <c r="P99">
        <f>'6月'!$D99*'6月'!$C99</f>
        <v>384</v>
      </c>
      <c r="Q99">
        <f>'6月'!$E99*'6月'!$C99</f>
        <v>2016</v>
      </c>
      <c r="R99">
        <f>'6月'!$F99*'6月'!$C99</f>
        <v>2400</v>
      </c>
    </row>
    <row r="100" spans="1:18">
      <c r="A100" s="26" t="str">
        <f t="shared" si="6"/>
        <v>2001/6末</v>
      </c>
      <c r="B100" s="26" t="str">
        <f t="shared" si="6"/>
        <v>平成13/6末</v>
      </c>
      <c r="C100" s="43">
        <v>97</v>
      </c>
      <c r="D100" s="43">
        <v>2</v>
      </c>
      <c r="E100" s="43">
        <v>14</v>
      </c>
      <c r="F100" s="43">
        <v>16</v>
      </c>
      <c r="G100" s="30" t="s">
        <v>16</v>
      </c>
      <c r="O100" s="17">
        <f>'6月'!$C100</f>
        <v>97</v>
      </c>
      <c r="P100">
        <f>'6月'!$D100*'6月'!$C100</f>
        <v>194</v>
      </c>
      <c r="Q100">
        <f>'6月'!$E100*'6月'!$C100</f>
        <v>1358</v>
      </c>
      <c r="R100">
        <f>'6月'!$F100*'6月'!$C100</f>
        <v>1552</v>
      </c>
    </row>
    <row r="101" spans="1:18">
      <c r="A101" s="26" t="str">
        <f t="shared" ref="A101:B108" si="7">A100</f>
        <v>2001/6末</v>
      </c>
      <c r="B101" s="26" t="str">
        <f t="shared" si="7"/>
        <v>平成13/6末</v>
      </c>
      <c r="C101" s="43">
        <v>98</v>
      </c>
      <c r="D101" s="43">
        <v>0</v>
      </c>
      <c r="E101" s="43">
        <v>10</v>
      </c>
      <c r="F101" s="43">
        <v>10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980</v>
      </c>
      <c r="R101">
        <f>'6月'!$F101*'6月'!$C101</f>
        <v>980</v>
      </c>
    </row>
    <row r="102" spans="1:18">
      <c r="A102" s="26" t="str">
        <f t="shared" si="7"/>
        <v>2001/6末</v>
      </c>
      <c r="B102" s="26" t="str">
        <f t="shared" si="7"/>
        <v>平成13/6末</v>
      </c>
      <c r="C102" s="43">
        <v>99</v>
      </c>
      <c r="D102" s="43">
        <v>1</v>
      </c>
      <c r="E102" s="43">
        <v>6</v>
      </c>
      <c r="F102" s="43">
        <v>7</v>
      </c>
      <c r="G102" s="30" t="s">
        <v>16</v>
      </c>
      <c r="O102" s="17">
        <f>'6月'!$C102</f>
        <v>99</v>
      </c>
      <c r="P102">
        <f>'6月'!$D102*'6月'!$C102</f>
        <v>99</v>
      </c>
      <c r="Q102">
        <f>'6月'!$E102*'6月'!$C102</f>
        <v>594</v>
      </c>
      <c r="R102">
        <f>'6月'!$F102*'6月'!$C102</f>
        <v>693</v>
      </c>
    </row>
    <row r="103" spans="1:18">
      <c r="A103" s="26" t="str">
        <f t="shared" si="7"/>
        <v>2001/6末</v>
      </c>
      <c r="B103" s="26" t="str">
        <f t="shared" si="7"/>
        <v>平成13/6末</v>
      </c>
      <c r="C103" s="43">
        <v>100</v>
      </c>
      <c r="D103" s="43">
        <v>2</v>
      </c>
      <c r="E103" s="43">
        <v>3</v>
      </c>
      <c r="F103" s="43">
        <v>5</v>
      </c>
      <c r="G103" s="30" t="s">
        <v>16</v>
      </c>
      <c r="O103" s="17">
        <f>'6月'!$C103</f>
        <v>100</v>
      </c>
      <c r="P103">
        <f>'6月'!$D103*'6月'!$C103</f>
        <v>200</v>
      </c>
      <c r="Q103">
        <f>'6月'!$E103*'6月'!$C103</f>
        <v>300</v>
      </c>
      <c r="R103">
        <f>'6月'!$F103*'6月'!$C103</f>
        <v>500</v>
      </c>
    </row>
    <row r="104" spans="1:18">
      <c r="A104" s="26" t="str">
        <f t="shared" si="7"/>
        <v>2001/6末</v>
      </c>
      <c r="B104" s="26" t="str">
        <f t="shared" si="7"/>
        <v>平成13/6末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505</v>
      </c>
      <c r="R104">
        <f>'6月'!$F104*'6月'!$C104</f>
        <v>505</v>
      </c>
    </row>
    <row r="105" spans="1:18">
      <c r="A105" s="26" t="str">
        <f t="shared" si="7"/>
        <v>2001/6末</v>
      </c>
      <c r="B105" s="26" t="str">
        <f t="shared" si="7"/>
        <v>平成13/6末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'6月'!$C105</f>
        <v>102</v>
      </c>
      <c r="P105">
        <f>'6月'!$D105*'6月'!$C105</f>
        <v>204</v>
      </c>
      <c r="Q105">
        <f>'6月'!$E105*'6月'!$C105</f>
        <v>102</v>
      </c>
      <c r="R105">
        <f>'6月'!$F105*'6月'!$C105</f>
        <v>306</v>
      </c>
    </row>
    <row r="106" spans="1:18">
      <c r="A106" s="26" t="str">
        <f t="shared" si="7"/>
        <v>2001/6末</v>
      </c>
      <c r="B106" s="26" t="str">
        <f t="shared" si="7"/>
        <v>平成13/6末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2001/6末</v>
      </c>
      <c r="B107" s="26" t="str">
        <f t="shared" si="7"/>
        <v>平成13/6末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2001/6末</v>
      </c>
      <c r="B108" s="26" t="str">
        <f t="shared" si="7"/>
        <v>平成13/6末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1773452</v>
      </c>
      <c r="Q109" s="11">
        <f t="shared" ref="Q109:R109" si="8">SUM(Q3:Q108)</f>
        <v>1996441</v>
      </c>
      <c r="R109" s="11">
        <f t="shared" si="8"/>
        <v>3769845</v>
      </c>
    </row>
  </sheetData>
  <sheetProtection algorithmName="SHA-512" hashValue="hvu+V8czMqH0TVNKN20HWG/mU3QlOy2TwF0dOgdJCEUVzZ+4SDtuAlqIeDRN3p1oNi+SfIMv3A0tkPurwQw89A==" saltValue="qWn1fDMM3RV5EG8StZiWQg==" spinCount="100000" sheet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86</v>
      </c>
      <c r="C2" s="14" t="s">
        <v>5</v>
      </c>
      <c r="D2" s="15">
        <f>SUM(D3:D108)</f>
        <v>42779</v>
      </c>
      <c r="E2" s="15">
        <f>SUM(E3:E108)</f>
        <v>44022</v>
      </c>
      <c r="F2" s="15">
        <f>SUM(F3:F108)</f>
        <v>86801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1774908</v>
      </c>
      <c r="Q2" s="19">
        <f t="shared" si="0"/>
        <v>1997958</v>
      </c>
      <c r="R2" s="19">
        <f t="shared" si="0"/>
        <v>3772804</v>
      </c>
    </row>
    <row r="3" spans="1:18">
      <c r="A3" s="25" t="str">
        <f>A2</f>
        <v>2001/7末</v>
      </c>
      <c r="B3" s="25" t="str">
        <f>B2</f>
        <v>平成13/7末</v>
      </c>
      <c r="C3" s="42">
        <v>0</v>
      </c>
      <c r="D3" s="42">
        <v>380</v>
      </c>
      <c r="E3" s="42">
        <v>318</v>
      </c>
      <c r="F3" s="42">
        <v>698</v>
      </c>
      <c r="G3" s="27" t="s">
        <v>14</v>
      </c>
      <c r="J3" s="31" t="s">
        <v>5</v>
      </c>
      <c r="K3" s="12">
        <f>SUM($K$4:$K$6)</f>
        <v>42779</v>
      </c>
      <c r="L3" s="12">
        <f>SUM($L$4:$L$6)</f>
        <v>44022</v>
      </c>
      <c r="M3" s="34">
        <f>SUM($M$4:$M$6)</f>
        <v>86801</v>
      </c>
      <c r="N3" s="10"/>
      <c r="O3" s="20">
        <f>'7月'!$C3</f>
        <v>0</v>
      </c>
      <c r="P3">
        <f>'7月'!$D3</f>
        <v>380</v>
      </c>
      <c r="Q3">
        <f>'7月'!$D3</f>
        <v>380</v>
      </c>
      <c r="R3">
        <f>'7月'!$F3</f>
        <v>698</v>
      </c>
    </row>
    <row r="4" spans="1:18">
      <c r="A4" s="26" t="str">
        <f>A3</f>
        <v>2001/7末</v>
      </c>
      <c r="B4" s="26" t="str">
        <f>B3</f>
        <v>平成13/7末</v>
      </c>
      <c r="C4" s="43">
        <v>1</v>
      </c>
      <c r="D4" s="43">
        <v>404</v>
      </c>
      <c r="E4" s="43">
        <v>371</v>
      </c>
      <c r="F4" s="43">
        <v>775</v>
      </c>
      <c r="G4" s="28" t="s">
        <v>14</v>
      </c>
      <c r="J4" s="32" t="s">
        <v>14</v>
      </c>
      <c r="K4" s="13">
        <f>SUMIF('7月'!$G$2:$G$108,$J4,'7月'!$D$2:$D$108)</f>
        <v>6478</v>
      </c>
      <c r="L4" s="13">
        <f>SUMIF('7月'!$G$2:$G$108,$J4,'7月'!$E$2:$E$108)</f>
        <v>6085</v>
      </c>
      <c r="M4" s="35">
        <f>SUMIF('7月'!$G$2:$G$108,$J4,'7月'!$F$2:$F$108)</f>
        <v>12563</v>
      </c>
      <c r="O4" s="17">
        <f>'7月'!$C4</f>
        <v>1</v>
      </c>
      <c r="P4">
        <f>'7月'!$D4*'7月'!$C4</f>
        <v>404</v>
      </c>
      <c r="Q4">
        <f>'7月'!$E4*'7月'!$C4</f>
        <v>371</v>
      </c>
      <c r="R4">
        <f>'7月'!$F4*'7月'!$C4</f>
        <v>775</v>
      </c>
    </row>
    <row r="5" spans="1:18">
      <c r="A5" s="26" t="str">
        <f t="shared" ref="A5:B20" si="1">A4</f>
        <v>2001/7末</v>
      </c>
      <c r="B5" s="26" t="str">
        <f t="shared" si="1"/>
        <v>平成13/7末</v>
      </c>
      <c r="C5" s="43">
        <v>2</v>
      </c>
      <c r="D5" s="43">
        <v>359</v>
      </c>
      <c r="E5" s="43">
        <v>361</v>
      </c>
      <c r="F5" s="43">
        <v>720</v>
      </c>
      <c r="G5" s="28" t="s">
        <v>14</v>
      </c>
      <c r="J5" s="33" t="s">
        <v>15</v>
      </c>
      <c r="K5" s="13">
        <f>SUMIF('7月'!$G$2:$G$108,$J5,'7月'!$D$2:$D$108)</f>
        <v>28221</v>
      </c>
      <c r="L5" s="13">
        <f>SUMIF('7月'!$G$2:$G$108,$J5,'7月'!$E$2:$E$108)</f>
        <v>26269</v>
      </c>
      <c r="M5" s="35">
        <f>SUMIF('7月'!$G$2:$G$108,$J5,'7月'!$F$2:$F$108)</f>
        <v>54490</v>
      </c>
      <c r="O5" s="17">
        <f>'7月'!$C5</f>
        <v>2</v>
      </c>
      <c r="P5">
        <f>'7月'!$D5*'7月'!$C5</f>
        <v>718</v>
      </c>
      <c r="Q5">
        <f>'7月'!$E5*'7月'!$C5</f>
        <v>722</v>
      </c>
      <c r="R5">
        <f>'7月'!$F5*'7月'!$C5</f>
        <v>1440</v>
      </c>
    </row>
    <row r="6" spans="1:18">
      <c r="A6" s="26" t="str">
        <f t="shared" si="1"/>
        <v>2001/7末</v>
      </c>
      <c r="B6" s="26" t="str">
        <f t="shared" si="1"/>
        <v>平成13/7末</v>
      </c>
      <c r="C6" s="43">
        <v>3</v>
      </c>
      <c r="D6" s="43">
        <v>404</v>
      </c>
      <c r="E6" s="43">
        <v>401</v>
      </c>
      <c r="F6" s="43">
        <v>805</v>
      </c>
      <c r="G6" s="28" t="s">
        <v>14</v>
      </c>
      <c r="J6" s="33" t="s">
        <v>16</v>
      </c>
      <c r="K6" s="13">
        <f>SUMIF('7月'!$G$2:$G$108,$J6,'7月'!$D$2:$D$108)</f>
        <v>8080</v>
      </c>
      <c r="L6" s="13">
        <f>SUMIF('7月'!$G$2:$G$108,$J6,'7月'!$E$2:$E$108)</f>
        <v>11668</v>
      </c>
      <c r="M6" s="35">
        <f>SUMIF('7月'!$G$2:$G$108,$J6,'7月'!$F$2:$F$108)</f>
        <v>19748</v>
      </c>
      <c r="O6" s="17">
        <f>'7月'!$C6</f>
        <v>3</v>
      </c>
      <c r="P6">
        <f>'7月'!$D6*'7月'!$C6</f>
        <v>1212</v>
      </c>
      <c r="Q6">
        <f>'7月'!$E6*'7月'!$C6</f>
        <v>1203</v>
      </c>
      <c r="R6">
        <f>'7月'!$F6*'7月'!$C6</f>
        <v>2415</v>
      </c>
    </row>
    <row r="7" spans="1:18">
      <c r="A7" s="26" t="str">
        <f t="shared" si="1"/>
        <v>2001/7末</v>
      </c>
      <c r="B7" s="26" t="str">
        <f t="shared" si="1"/>
        <v>平成13/7末</v>
      </c>
      <c r="C7" s="43">
        <v>4</v>
      </c>
      <c r="D7" s="43">
        <v>437</v>
      </c>
      <c r="E7" s="43">
        <v>364</v>
      </c>
      <c r="F7" s="43">
        <v>801</v>
      </c>
      <c r="G7" s="28" t="s">
        <v>14</v>
      </c>
      <c r="J7" s="39" t="s">
        <v>21</v>
      </c>
      <c r="K7" s="40">
        <f>IFERROR($P$2/$K$3,"")</f>
        <v>41.490170410715535</v>
      </c>
      <c r="L7" s="40">
        <f>IFERROR($Q$2/$L$3,"")</f>
        <v>45.385443641815456</v>
      </c>
      <c r="M7" s="41">
        <f>IFERROR($R$2/$M$3,"")</f>
        <v>43.464983122314258</v>
      </c>
      <c r="O7" s="17">
        <f>'7月'!$C7</f>
        <v>4</v>
      </c>
      <c r="P7">
        <f>'7月'!$D7*'7月'!$C7</f>
        <v>1748</v>
      </c>
      <c r="Q7">
        <f>'7月'!$E7*'7月'!$C7</f>
        <v>1456</v>
      </c>
      <c r="R7">
        <f>'7月'!$F7*'7月'!$C7</f>
        <v>3204</v>
      </c>
    </row>
    <row r="8" spans="1:18">
      <c r="A8" s="26" t="str">
        <f t="shared" si="1"/>
        <v>2001/7末</v>
      </c>
      <c r="B8" s="26" t="str">
        <f t="shared" si="1"/>
        <v>平成13/7末</v>
      </c>
      <c r="C8" s="43">
        <v>5</v>
      </c>
      <c r="D8" s="43">
        <v>431</v>
      </c>
      <c r="E8" s="43">
        <v>393</v>
      </c>
      <c r="F8" s="43">
        <v>824</v>
      </c>
      <c r="G8" s="28" t="s">
        <v>14</v>
      </c>
      <c r="O8" s="17">
        <f>'7月'!$C8</f>
        <v>5</v>
      </c>
      <c r="P8">
        <f>'7月'!$D8*'7月'!$C8</f>
        <v>2155</v>
      </c>
      <c r="Q8">
        <f>'7月'!$E8*'7月'!$C8</f>
        <v>1965</v>
      </c>
      <c r="R8">
        <f>'7月'!$F8*'7月'!$C8</f>
        <v>4120</v>
      </c>
    </row>
    <row r="9" spans="1:18">
      <c r="A9" s="26" t="str">
        <f t="shared" si="1"/>
        <v>2001/7末</v>
      </c>
      <c r="B9" s="26" t="str">
        <f t="shared" si="1"/>
        <v>平成13/7末</v>
      </c>
      <c r="C9" s="43">
        <v>6</v>
      </c>
      <c r="D9" s="43">
        <v>440</v>
      </c>
      <c r="E9" s="43">
        <v>424</v>
      </c>
      <c r="F9" s="43">
        <v>864</v>
      </c>
      <c r="G9" s="28" t="s">
        <v>14</v>
      </c>
      <c r="O9" s="17">
        <f>'7月'!$C9</f>
        <v>6</v>
      </c>
      <c r="P9">
        <f>'7月'!$D9*'7月'!$C9</f>
        <v>2640</v>
      </c>
      <c r="Q9">
        <f>'7月'!$E9*'7月'!$C9</f>
        <v>2544</v>
      </c>
      <c r="R9">
        <f>'7月'!$F9*'7月'!$C9</f>
        <v>5184</v>
      </c>
    </row>
    <row r="10" spans="1:18">
      <c r="A10" s="26" t="str">
        <f t="shared" si="1"/>
        <v>2001/7末</v>
      </c>
      <c r="B10" s="26" t="str">
        <f t="shared" si="1"/>
        <v>平成13/7末</v>
      </c>
      <c r="C10" s="43">
        <v>7</v>
      </c>
      <c r="D10" s="43">
        <v>421</v>
      </c>
      <c r="E10" s="43">
        <v>388</v>
      </c>
      <c r="F10" s="43">
        <v>809</v>
      </c>
      <c r="G10" s="28" t="s">
        <v>14</v>
      </c>
      <c r="O10" s="17">
        <f>'7月'!$C10</f>
        <v>7</v>
      </c>
      <c r="P10">
        <f>'7月'!$D10*'7月'!$C10</f>
        <v>2947</v>
      </c>
      <c r="Q10">
        <f>'7月'!$E10*'7月'!$C10</f>
        <v>2716</v>
      </c>
      <c r="R10">
        <f>'7月'!$F10*'7月'!$C10</f>
        <v>5663</v>
      </c>
    </row>
    <row r="11" spans="1:18">
      <c r="A11" s="26" t="str">
        <f t="shared" si="1"/>
        <v>2001/7末</v>
      </c>
      <c r="B11" s="26" t="str">
        <f t="shared" si="1"/>
        <v>平成13/7末</v>
      </c>
      <c r="C11" s="43">
        <v>8</v>
      </c>
      <c r="D11" s="43">
        <v>425</v>
      </c>
      <c r="E11" s="43">
        <v>429</v>
      </c>
      <c r="F11" s="43">
        <v>854</v>
      </c>
      <c r="G11" s="28" t="s">
        <v>14</v>
      </c>
      <c r="O11" s="17">
        <f>'7月'!$C11</f>
        <v>8</v>
      </c>
      <c r="P11">
        <f>'7月'!$D11*'7月'!$C11</f>
        <v>3400</v>
      </c>
      <c r="Q11">
        <f>'7月'!$E11*'7月'!$C11</f>
        <v>3432</v>
      </c>
      <c r="R11">
        <f>'7月'!$F11*'7月'!$C11</f>
        <v>6832</v>
      </c>
    </row>
    <row r="12" spans="1:18">
      <c r="A12" s="26" t="str">
        <f t="shared" si="1"/>
        <v>2001/7末</v>
      </c>
      <c r="B12" s="26" t="str">
        <f t="shared" si="1"/>
        <v>平成13/7末</v>
      </c>
      <c r="C12" s="43">
        <v>9</v>
      </c>
      <c r="D12" s="43">
        <v>428</v>
      </c>
      <c r="E12" s="43">
        <v>418</v>
      </c>
      <c r="F12" s="43">
        <v>846</v>
      </c>
      <c r="G12" s="28" t="s">
        <v>14</v>
      </c>
      <c r="O12" s="17">
        <f>'7月'!$C12</f>
        <v>9</v>
      </c>
      <c r="P12">
        <f>'7月'!$D12*'7月'!$C12</f>
        <v>3852</v>
      </c>
      <c r="Q12">
        <f>'7月'!$E12*'7月'!$C12</f>
        <v>3762</v>
      </c>
      <c r="R12">
        <f>'7月'!$F12*'7月'!$C12</f>
        <v>7614</v>
      </c>
    </row>
    <row r="13" spans="1:18">
      <c r="A13" s="26" t="str">
        <f t="shared" si="1"/>
        <v>2001/7末</v>
      </c>
      <c r="B13" s="26" t="str">
        <f t="shared" si="1"/>
        <v>平成13/7末</v>
      </c>
      <c r="C13" s="43">
        <v>10</v>
      </c>
      <c r="D13" s="43">
        <v>468</v>
      </c>
      <c r="E13" s="43">
        <v>419</v>
      </c>
      <c r="F13" s="43">
        <v>887</v>
      </c>
      <c r="G13" s="28" t="s">
        <v>14</v>
      </c>
      <c r="O13" s="17">
        <f>'7月'!$C13</f>
        <v>10</v>
      </c>
      <c r="P13">
        <f>'7月'!$D13*'7月'!$C13</f>
        <v>4680</v>
      </c>
      <c r="Q13">
        <f>'7月'!$E13*'7月'!$C13</f>
        <v>4190</v>
      </c>
      <c r="R13">
        <f>'7月'!$F13*'7月'!$C13</f>
        <v>8870</v>
      </c>
    </row>
    <row r="14" spans="1:18">
      <c r="A14" s="26" t="str">
        <f t="shared" si="1"/>
        <v>2001/7末</v>
      </c>
      <c r="B14" s="26" t="str">
        <f t="shared" si="1"/>
        <v>平成13/7末</v>
      </c>
      <c r="C14" s="43">
        <v>11</v>
      </c>
      <c r="D14" s="43">
        <v>438</v>
      </c>
      <c r="E14" s="43">
        <v>419</v>
      </c>
      <c r="F14" s="43">
        <v>857</v>
      </c>
      <c r="G14" s="28" t="s">
        <v>14</v>
      </c>
      <c r="O14" s="17">
        <f>'7月'!$C14</f>
        <v>11</v>
      </c>
      <c r="P14">
        <f>'7月'!$D14*'7月'!$C14</f>
        <v>4818</v>
      </c>
      <c r="Q14">
        <f>'7月'!$E14*'7月'!$C14</f>
        <v>4609</v>
      </c>
      <c r="R14">
        <f>'7月'!$F14*'7月'!$C14</f>
        <v>9427</v>
      </c>
    </row>
    <row r="15" spans="1:18">
      <c r="A15" s="26" t="str">
        <f t="shared" si="1"/>
        <v>2001/7末</v>
      </c>
      <c r="B15" s="26" t="str">
        <f t="shared" si="1"/>
        <v>平成13/7末</v>
      </c>
      <c r="C15" s="43">
        <v>12</v>
      </c>
      <c r="D15" s="43">
        <v>459</v>
      </c>
      <c r="E15" s="43">
        <v>437</v>
      </c>
      <c r="F15" s="43">
        <v>896</v>
      </c>
      <c r="G15" s="28" t="s">
        <v>14</v>
      </c>
      <c r="J15" s="46" t="s">
        <v>50</v>
      </c>
      <c r="K15" s="46"/>
      <c r="L15" s="46"/>
      <c r="M15" s="46" t="str">
        <f>A2</f>
        <v>2001/7末</v>
      </c>
      <c r="O15" s="17">
        <f>'7月'!$C15</f>
        <v>12</v>
      </c>
      <c r="P15">
        <f>'7月'!$D15*'7月'!$C15</f>
        <v>5508</v>
      </c>
      <c r="Q15">
        <f>'7月'!$E15*'7月'!$C15</f>
        <v>5244</v>
      </c>
      <c r="R15">
        <f>'7月'!$F15*'7月'!$C15</f>
        <v>10752</v>
      </c>
    </row>
    <row r="16" spans="1:18">
      <c r="A16" s="26" t="str">
        <f t="shared" si="1"/>
        <v>2001/7末</v>
      </c>
      <c r="B16" s="26" t="str">
        <f t="shared" si="1"/>
        <v>平成13/7末</v>
      </c>
      <c r="C16" s="43">
        <v>13</v>
      </c>
      <c r="D16" s="43">
        <v>482</v>
      </c>
      <c r="E16" s="43">
        <v>451</v>
      </c>
      <c r="F16" s="43">
        <v>933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6266</v>
      </c>
      <c r="Q16">
        <f>'7月'!$E16*'7月'!$C16</f>
        <v>5863</v>
      </c>
      <c r="R16">
        <f>'7月'!$F16*'7月'!$C16</f>
        <v>12129</v>
      </c>
    </row>
    <row r="17" spans="1:18">
      <c r="A17" s="26" t="str">
        <f t="shared" si="1"/>
        <v>2001/7末</v>
      </c>
      <c r="B17" s="26" t="str">
        <f t="shared" si="1"/>
        <v>平成13/7末</v>
      </c>
      <c r="C17" s="43">
        <v>14</v>
      </c>
      <c r="D17" s="43">
        <v>502</v>
      </c>
      <c r="E17" s="43">
        <v>492</v>
      </c>
      <c r="F17" s="43">
        <v>994</v>
      </c>
      <c r="G17" s="28" t="s">
        <v>14</v>
      </c>
      <c r="J17" s="47" t="s">
        <v>5</v>
      </c>
      <c r="K17" s="48">
        <f>SUM($K$18:$K$39)</f>
        <v>42779</v>
      </c>
      <c r="L17" s="48">
        <f>SUM($L$18:$L$39)</f>
        <v>44022</v>
      </c>
      <c r="M17" s="48">
        <f>SUM($M$18:$M$39)</f>
        <v>86801</v>
      </c>
      <c r="O17" s="21">
        <f>'7月'!$C17</f>
        <v>14</v>
      </c>
      <c r="P17" s="22">
        <f>'7月'!$D17*'7月'!$C17</f>
        <v>7028</v>
      </c>
      <c r="Q17" s="22">
        <f>'7月'!$E17*'7月'!$C17</f>
        <v>6888</v>
      </c>
      <c r="R17" s="22">
        <f>'7月'!$F17*'7月'!$C17</f>
        <v>13916</v>
      </c>
    </row>
    <row r="18" spans="1:18">
      <c r="A18" s="25" t="str">
        <f t="shared" si="1"/>
        <v>2001/7末</v>
      </c>
      <c r="B18" s="25" t="str">
        <f t="shared" si="1"/>
        <v>平成13/7末</v>
      </c>
      <c r="C18" s="42">
        <v>15</v>
      </c>
      <c r="D18" s="42">
        <v>523</v>
      </c>
      <c r="E18" s="42">
        <v>502</v>
      </c>
      <c r="F18" s="42">
        <v>1025</v>
      </c>
      <c r="G18" s="29" t="s">
        <v>15</v>
      </c>
      <c r="J18" s="46" t="s">
        <v>27</v>
      </c>
      <c r="K18" s="49">
        <f>SUM($D$3:$D$7)</f>
        <v>1984</v>
      </c>
      <c r="L18" s="49">
        <f>SUM($E$3:$E$7)</f>
        <v>1815</v>
      </c>
      <c r="M18" s="49">
        <f>SUM($F$3:$F$7)</f>
        <v>3799</v>
      </c>
      <c r="O18" s="20">
        <f>'7月'!$C18</f>
        <v>15</v>
      </c>
      <c r="P18">
        <f>'7月'!$D18*'7月'!$C18</f>
        <v>7845</v>
      </c>
      <c r="Q18">
        <f>'7月'!$E18*'7月'!$C18</f>
        <v>7530</v>
      </c>
      <c r="R18">
        <f>'7月'!$F18*'7月'!$C18</f>
        <v>15375</v>
      </c>
    </row>
    <row r="19" spans="1:18">
      <c r="A19" s="26" t="str">
        <f t="shared" si="1"/>
        <v>2001/7末</v>
      </c>
      <c r="B19" s="26" t="str">
        <f t="shared" si="1"/>
        <v>平成13/7末</v>
      </c>
      <c r="C19" s="43">
        <v>16</v>
      </c>
      <c r="D19" s="43">
        <v>541</v>
      </c>
      <c r="E19" s="43">
        <v>461</v>
      </c>
      <c r="F19" s="43">
        <v>1002</v>
      </c>
      <c r="G19" s="30" t="s">
        <v>15</v>
      </c>
      <c r="J19" s="46" t="s">
        <v>28</v>
      </c>
      <c r="K19" s="46">
        <f>SUM($D$8:$D$12)</f>
        <v>2145</v>
      </c>
      <c r="L19" s="46">
        <f>SUM($E$8:$E$12)</f>
        <v>2052</v>
      </c>
      <c r="M19" s="46">
        <f>SUM($F$8:$F$12)</f>
        <v>4197</v>
      </c>
      <c r="O19" s="17">
        <f>'7月'!$C19</f>
        <v>16</v>
      </c>
      <c r="P19">
        <f>'7月'!$D19*'7月'!$C19</f>
        <v>8656</v>
      </c>
      <c r="Q19">
        <f>'7月'!$E19*'7月'!$C19</f>
        <v>7376</v>
      </c>
      <c r="R19">
        <f>'7月'!$F19*'7月'!$C19</f>
        <v>16032</v>
      </c>
    </row>
    <row r="20" spans="1:18">
      <c r="A20" s="26" t="str">
        <f t="shared" si="1"/>
        <v>2001/7末</v>
      </c>
      <c r="B20" s="26" t="str">
        <f t="shared" si="1"/>
        <v>平成13/7末</v>
      </c>
      <c r="C20" s="43">
        <v>17</v>
      </c>
      <c r="D20" s="43">
        <v>532</v>
      </c>
      <c r="E20" s="43">
        <v>484</v>
      </c>
      <c r="F20" s="43">
        <v>1016</v>
      </c>
      <c r="G20" s="30" t="s">
        <v>15</v>
      </c>
      <c r="J20" s="46" t="s">
        <v>29</v>
      </c>
      <c r="K20" s="46">
        <f>SUM($D$13:$D$17)</f>
        <v>2349</v>
      </c>
      <c r="L20" s="46">
        <f>SUM($E$13:$E$17)</f>
        <v>2218</v>
      </c>
      <c r="M20" s="46">
        <f>SUM($F$13:$F$17)</f>
        <v>4567</v>
      </c>
      <c r="O20" s="17">
        <f>'7月'!$C20</f>
        <v>17</v>
      </c>
      <c r="P20">
        <f>'7月'!$D20*'7月'!$C20</f>
        <v>9044</v>
      </c>
      <c r="Q20">
        <f>'7月'!$E20*'7月'!$C20</f>
        <v>8228</v>
      </c>
      <c r="R20">
        <f>'7月'!$F20*'7月'!$C20</f>
        <v>17272</v>
      </c>
    </row>
    <row r="21" spans="1:18">
      <c r="A21" s="26" t="str">
        <f t="shared" ref="A21:B36" si="2">A20</f>
        <v>2001/7末</v>
      </c>
      <c r="B21" s="26" t="str">
        <f t="shared" si="2"/>
        <v>平成13/7末</v>
      </c>
      <c r="C21" s="43">
        <v>18</v>
      </c>
      <c r="D21" s="43">
        <v>503</v>
      </c>
      <c r="E21" s="43">
        <v>428</v>
      </c>
      <c r="F21" s="43">
        <v>931</v>
      </c>
      <c r="G21" s="30" t="s">
        <v>15</v>
      </c>
      <c r="J21" s="46" t="s">
        <v>30</v>
      </c>
      <c r="K21" s="46">
        <f>SUM($D$18:$D$22)</f>
        <v>2573</v>
      </c>
      <c r="L21" s="46">
        <f>SUM($E$18:$E$22)</f>
        <v>2276</v>
      </c>
      <c r="M21" s="46">
        <f>SUM($F$18:$F$22)</f>
        <v>4849</v>
      </c>
      <c r="O21" s="17">
        <f>'7月'!$C21</f>
        <v>18</v>
      </c>
      <c r="P21">
        <f>'7月'!$D21*'7月'!$C21</f>
        <v>9054</v>
      </c>
      <c r="Q21">
        <f>'7月'!$E21*'7月'!$C21</f>
        <v>7704</v>
      </c>
      <c r="R21">
        <f>'7月'!$F21*'7月'!$C21</f>
        <v>16758</v>
      </c>
    </row>
    <row r="22" spans="1:18">
      <c r="A22" s="26" t="str">
        <f t="shared" si="2"/>
        <v>2001/7末</v>
      </c>
      <c r="B22" s="26" t="str">
        <f t="shared" si="2"/>
        <v>平成13/7末</v>
      </c>
      <c r="C22" s="43">
        <v>19</v>
      </c>
      <c r="D22" s="43">
        <v>474</v>
      </c>
      <c r="E22" s="43">
        <v>401</v>
      </c>
      <c r="F22" s="43">
        <v>875</v>
      </c>
      <c r="G22" s="30" t="s">
        <v>15</v>
      </c>
      <c r="J22" s="46" t="s">
        <v>31</v>
      </c>
      <c r="K22" s="46">
        <f>SUM($D$23:$D$27)</f>
        <v>2478</v>
      </c>
      <c r="L22" s="46">
        <f>SUM($E$23:$E$27)</f>
        <v>2004</v>
      </c>
      <c r="M22" s="46">
        <f>SUM($F$23:$F$27)</f>
        <v>4482</v>
      </c>
      <c r="O22" s="17">
        <f>'7月'!$C22</f>
        <v>19</v>
      </c>
      <c r="P22">
        <f>'7月'!$D22*'7月'!$C22</f>
        <v>9006</v>
      </c>
      <c r="Q22">
        <f>'7月'!$E22*'7月'!$C22</f>
        <v>7619</v>
      </c>
      <c r="R22">
        <f>'7月'!$F22*'7月'!$C22</f>
        <v>16625</v>
      </c>
    </row>
    <row r="23" spans="1:18">
      <c r="A23" s="26" t="str">
        <f t="shared" si="2"/>
        <v>2001/7末</v>
      </c>
      <c r="B23" s="26" t="str">
        <f t="shared" si="2"/>
        <v>平成13/7末</v>
      </c>
      <c r="C23" s="43">
        <v>20</v>
      </c>
      <c r="D23" s="43">
        <v>471</v>
      </c>
      <c r="E23" s="43">
        <v>374</v>
      </c>
      <c r="F23" s="43">
        <v>845</v>
      </c>
      <c r="G23" s="30" t="s">
        <v>15</v>
      </c>
      <c r="J23" s="46" t="s">
        <v>32</v>
      </c>
      <c r="K23" s="46">
        <f>SUM($D$28:$D$32)</f>
        <v>2803</v>
      </c>
      <c r="L23" s="46">
        <f>SUM($E$28:$E$32)</f>
        <v>2637</v>
      </c>
      <c r="M23" s="46">
        <f>SUM($F$28:$F$32)</f>
        <v>5440</v>
      </c>
      <c r="O23" s="17">
        <f>'7月'!$C23</f>
        <v>20</v>
      </c>
      <c r="P23">
        <f>'7月'!$D23*'7月'!$C23</f>
        <v>9420</v>
      </c>
      <c r="Q23">
        <f>'7月'!$E23*'7月'!$C23</f>
        <v>7480</v>
      </c>
      <c r="R23">
        <f>'7月'!$F23*'7月'!$C23</f>
        <v>16900</v>
      </c>
    </row>
    <row r="24" spans="1:18">
      <c r="A24" s="26" t="str">
        <f t="shared" si="2"/>
        <v>2001/7末</v>
      </c>
      <c r="B24" s="26" t="str">
        <f t="shared" si="2"/>
        <v>平成13/7末</v>
      </c>
      <c r="C24" s="43">
        <v>21</v>
      </c>
      <c r="D24" s="43">
        <v>537</v>
      </c>
      <c r="E24" s="43">
        <v>396</v>
      </c>
      <c r="F24" s="43">
        <v>933</v>
      </c>
      <c r="G24" s="30" t="s">
        <v>15</v>
      </c>
      <c r="J24" s="46" t="s">
        <v>33</v>
      </c>
      <c r="K24" s="46">
        <f>SUM($D$33:$D$37)</f>
        <v>2804</v>
      </c>
      <c r="L24" s="46">
        <f>SUM($E$33:$E$37)</f>
        <v>2474</v>
      </c>
      <c r="M24" s="46">
        <f>SUM($F$33:$F$37)</f>
        <v>5278</v>
      </c>
      <c r="O24" s="17">
        <f>'7月'!$C24</f>
        <v>21</v>
      </c>
      <c r="P24">
        <f>'7月'!$D24*'7月'!$C24</f>
        <v>11277</v>
      </c>
      <c r="Q24">
        <f>'7月'!$E24*'7月'!$C24</f>
        <v>8316</v>
      </c>
      <c r="R24">
        <f>'7月'!$F24*'7月'!$C24</f>
        <v>19593</v>
      </c>
    </row>
    <row r="25" spans="1:18">
      <c r="A25" s="26" t="str">
        <f t="shared" si="2"/>
        <v>2001/7末</v>
      </c>
      <c r="B25" s="26" t="str">
        <f t="shared" si="2"/>
        <v>平成13/7末</v>
      </c>
      <c r="C25" s="43">
        <v>22</v>
      </c>
      <c r="D25" s="43">
        <v>477</v>
      </c>
      <c r="E25" s="43">
        <v>402</v>
      </c>
      <c r="F25" s="43">
        <v>879</v>
      </c>
      <c r="G25" s="30" t="s">
        <v>15</v>
      </c>
      <c r="J25" s="46" t="s">
        <v>34</v>
      </c>
      <c r="K25" s="46">
        <f>SUM($D$38:$D$42)</f>
        <v>2622</v>
      </c>
      <c r="L25" s="46">
        <f>SUM($E$38:$E$42)</f>
        <v>2446</v>
      </c>
      <c r="M25" s="46">
        <f>SUM($F$38:$F$42)</f>
        <v>5068</v>
      </c>
      <c r="O25" s="17">
        <f>'7月'!$C25</f>
        <v>22</v>
      </c>
      <c r="P25">
        <f>'7月'!$D25*'7月'!$C25</f>
        <v>10494</v>
      </c>
      <c r="Q25">
        <f>'7月'!$E25*'7月'!$C25</f>
        <v>8844</v>
      </c>
      <c r="R25">
        <f>'7月'!$F25*'7月'!$C25</f>
        <v>19338</v>
      </c>
    </row>
    <row r="26" spans="1:18">
      <c r="A26" s="26" t="str">
        <f t="shared" si="2"/>
        <v>2001/7末</v>
      </c>
      <c r="B26" s="26" t="str">
        <f t="shared" si="2"/>
        <v>平成13/7末</v>
      </c>
      <c r="C26" s="43">
        <v>23</v>
      </c>
      <c r="D26" s="43">
        <v>496</v>
      </c>
      <c r="E26" s="43">
        <v>414</v>
      </c>
      <c r="F26" s="43">
        <v>910</v>
      </c>
      <c r="G26" s="30" t="s">
        <v>15</v>
      </c>
      <c r="J26" s="46" t="s">
        <v>35</v>
      </c>
      <c r="K26" s="46">
        <f>SUM($D$43:$D$47)</f>
        <v>2876</v>
      </c>
      <c r="L26" s="46">
        <f>SUM($E$43:$E$47)</f>
        <v>2664</v>
      </c>
      <c r="M26" s="46">
        <f>SUM($F$43:$F$47)</f>
        <v>5540</v>
      </c>
      <c r="O26" s="17">
        <f>'7月'!$C26</f>
        <v>23</v>
      </c>
      <c r="P26">
        <f>'7月'!$D26*'7月'!$C26</f>
        <v>11408</v>
      </c>
      <c r="Q26">
        <f>'7月'!$E26*'7月'!$C26</f>
        <v>9522</v>
      </c>
      <c r="R26">
        <f>'7月'!$F26*'7月'!$C26</f>
        <v>20930</v>
      </c>
    </row>
    <row r="27" spans="1:18">
      <c r="A27" s="26" t="str">
        <f t="shared" si="2"/>
        <v>2001/7末</v>
      </c>
      <c r="B27" s="26" t="str">
        <f t="shared" si="2"/>
        <v>平成13/7末</v>
      </c>
      <c r="C27" s="43">
        <v>24</v>
      </c>
      <c r="D27" s="43">
        <v>497</v>
      </c>
      <c r="E27" s="43">
        <v>418</v>
      </c>
      <c r="F27" s="43">
        <v>915</v>
      </c>
      <c r="G27" s="30" t="s">
        <v>15</v>
      </c>
      <c r="J27" s="46" t="s">
        <v>36</v>
      </c>
      <c r="K27" s="46">
        <f>SUM($D$48:$D$52)</f>
        <v>3115</v>
      </c>
      <c r="L27" s="46">
        <f>SUM($E$48:$E$52)</f>
        <v>2937</v>
      </c>
      <c r="M27" s="46">
        <f>SUM($F$48:$F$52)</f>
        <v>6052</v>
      </c>
      <c r="O27" s="17">
        <f>'7月'!$C27</f>
        <v>24</v>
      </c>
      <c r="P27">
        <f>'7月'!$D27*'7月'!$C27</f>
        <v>11928</v>
      </c>
      <c r="Q27">
        <f>'7月'!$E27*'7月'!$C27</f>
        <v>10032</v>
      </c>
      <c r="R27">
        <f>'7月'!$F27*'7月'!$C27</f>
        <v>21960</v>
      </c>
    </row>
    <row r="28" spans="1:18">
      <c r="A28" s="26" t="str">
        <f t="shared" si="2"/>
        <v>2001/7末</v>
      </c>
      <c r="B28" s="26" t="str">
        <f t="shared" si="2"/>
        <v>平成13/7末</v>
      </c>
      <c r="C28" s="43">
        <v>25</v>
      </c>
      <c r="D28" s="43">
        <v>544</v>
      </c>
      <c r="E28" s="43">
        <v>488</v>
      </c>
      <c r="F28" s="43">
        <v>1032</v>
      </c>
      <c r="G28" s="30" t="s">
        <v>15</v>
      </c>
      <c r="J28" s="46" t="s">
        <v>37</v>
      </c>
      <c r="K28" s="46">
        <f>SUM($D$53:$D$57)</f>
        <v>3894</v>
      </c>
      <c r="L28" s="46">
        <f>SUM($E$53:$E$57)</f>
        <v>3582</v>
      </c>
      <c r="M28" s="46">
        <f>SUM($F$53:$F$57)</f>
        <v>7476</v>
      </c>
      <c r="O28" s="17">
        <f>'7月'!$C28</f>
        <v>25</v>
      </c>
      <c r="P28">
        <f>'7月'!$D28*'7月'!$C28</f>
        <v>13600</v>
      </c>
      <c r="Q28">
        <f>'7月'!$E28*'7月'!$C28</f>
        <v>12200</v>
      </c>
      <c r="R28">
        <f>'7月'!$F28*'7月'!$C28</f>
        <v>25800</v>
      </c>
    </row>
    <row r="29" spans="1:18">
      <c r="A29" s="26" t="str">
        <f t="shared" si="2"/>
        <v>2001/7末</v>
      </c>
      <c r="B29" s="26" t="str">
        <f t="shared" si="2"/>
        <v>平成13/7末</v>
      </c>
      <c r="C29" s="43">
        <v>26</v>
      </c>
      <c r="D29" s="43">
        <v>558</v>
      </c>
      <c r="E29" s="43">
        <v>525</v>
      </c>
      <c r="F29" s="43">
        <v>1083</v>
      </c>
      <c r="G29" s="30" t="s">
        <v>15</v>
      </c>
      <c r="J29" s="46" t="s">
        <v>38</v>
      </c>
      <c r="K29" s="46">
        <f>SUM($D$58:$D$62)</f>
        <v>2616</v>
      </c>
      <c r="L29" s="46">
        <f>SUM($E$58:$E$62)</f>
        <v>2576</v>
      </c>
      <c r="M29" s="46">
        <f>SUM($F$58:$F$62)</f>
        <v>5192</v>
      </c>
      <c r="O29" s="17">
        <f>'7月'!$C29</f>
        <v>26</v>
      </c>
      <c r="P29">
        <f>'7月'!$D29*'7月'!$C29</f>
        <v>14508</v>
      </c>
      <c r="Q29">
        <f>'7月'!$E29*'7月'!$C29</f>
        <v>13650</v>
      </c>
      <c r="R29">
        <f>'7月'!$F29*'7月'!$C29</f>
        <v>28158</v>
      </c>
    </row>
    <row r="30" spans="1:18">
      <c r="A30" s="26" t="str">
        <f t="shared" si="2"/>
        <v>2001/7末</v>
      </c>
      <c r="B30" s="26" t="str">
        <f t="shared" si="2"/>
        <v>平成13/7末</v>
      </c>
      <c r="C30" s="43">
        <v>27</v>
      </c>
      <c r="D30" s="43">
        <v>562</v>
      </c>
      <c r="E30" s="43">
        <v>578</v>
      </c>
      <c r="F30" s="43">
        <v>1140</v>
      </c>
      <c r="G30" s="30" t="s">
        <v>15</v>
      </c>
      <c r="J30" s="46" t="s">
        <v>39</v>
      </c>
      <c r="K30" s="46">
        <f>SUM($D$63:$D$67)</f>
        <v>2440</v>
      </c>
      <c r="L30" s="46">
        <f>SUM($E$63:$E$67)</f>
        <v>2673</v>
      </c>
      <c r="M30" s="46">
        <f>SUM($F$63:$F$67)</f>
        <v>5113</v>
      </c>
      <c r="O30" s="17">
        <f>'7月'!$C30</f>
        <v>27</v>
      </c>
      <c r="P30">
        <f>'7月'!$D30*'7月'!$C30</f>
        <v>15174</v>
      </c>
      <c r="Q30">
        <f>'7月'!$E30*'7月'!$C30</f>
        <v>15606</v>
      </c>
      <c r="R30">
        <f>'7月'!$F30*'7月'!$C30</f>
        <v>30780</v>
      </c>
    </row>
    <row r="31" spans="1:18">
      <c r="A31" s="26" t="str">
        <f t="shared" si="2"/>
        <v>2001/7末</v>
      </c>
      <c r="B31" s="26" t="str">
        <f t="shared" si="2"/>
        <v>平成13/7末</v>
      </c>
      <c r="C31" s="43">
        <v>28</v>
      </c>
      <c r="D31" s="43">
        <v>553</v>
      </c>
      <c r="E31" s="43">
        <v>514</v>
      </c>
      <c r="F31" s="43">
        <v>1067</v>
      </c>
      <c r="G31" s="30" t="s">
        <v>15</v>
      </c>
      <c r="J31" s="46" t="s">
        <v>40</v>
      </c>
      <c r="K31" s="46">
        <f>SUM($D$68:$D$72)</f>
        <v>2546</v>
      </c>
      <c r="L31" s="46">
        <f>SUM($E$68:$E$72)</f>
        <v>3019</v>
      </c>
      <c r="M31" s="46">
        <f>SUM($F$68:$F$72)</f>
        <v>5565</v>
      </c>
      <c r="O31" s="17">
        <f>'7月'!$C31</f>
        <v>28</v>
      </c>
      <c r="P31">
        <f>'7月'!$D31*'7月'!$C31</f>
        <v>15484</v>
      </c>
      <c r="Q31">
        <f>'7月'!$E31*'7月'!$C31</f>
        <v>14392</v>
      </c>
      <c r="R31">
        <f>'7月'!$F31*'7月'!$C31</f>
        <v>29876</v>
      </c>
    </row>
    <row r="32" spans="1:18">
      <c r="A32" s="26" t="str">
        <f t="shared" si="2"/>
        <v>2001/7末</v>
      </c>
      <c r="B32" s="26" t="str">
        <f t="shared" si="2"/>
        <v>平成13/7末</v>
      </c>
      <c r="C32" s="43">
        <v>29</v>
      </c>
      <c r="D32" s="43">
        <v>586</v>
      </c>
      <c r="E32" s="43">
        <v>532</v>
      </c>
      <c r="F32" s="43">
        <v>1118</v>
      </c>
      <c r="G32" s="30" t="s">
        <v>15</v>
      </c>
      <c r="J32" s="46" t="s">
        <v>41</v>
      </c>
      <c r="K32" s="46">
        <f>SUM($D$73:$D$77)</f>
        <v>2322</v>
      </c>
      <c r="L32" s="46">
        <f>SUM($E$73:$E$77)</f>
        <v>2906</v>
      </c>
      <c r="M32" s="46">
        <f>SUM($F$73:$F$77)</f>
        <v>5228</v>
      </c>
      <c r="O32" s="17">
        <f>'7月'!$C32</f>
        <v>29</v>
      </c>
      <c r="P32">
        <f>'7月'!$D32*'7月'!$C32</f>
        <v>16994</v>
      </c>
      <c r="Q32">
        <f>'7月'!$E32*'7月'!$C32</f>
        <v>15428</v>
      </c>
      <c r="R32">
        <f>'7月'!$F32*'7月'!$C32</f>
        <v>32422</v>
      </c>
    </row>
    <row r="33" spans="1:18">
      <c r="A33" s="26" t="str">
        <f t="shared" si="2"/>
        <v>2001/7末</v>
      </c>
      <c r="B33" s="26" t="str">
        <f t="shared" si="2"/>
        <v>平成13/7末</v>
      </c>
      <c r="C33" s="43">
        <v>30</v>
      </c>
      <c r="D33" s="43">
        <v>581</v>
      </c>
      <c r="E33" s="43">
        <v>516</v>
      </c>
      <c r="F33" s="43">
        <v>1097</v>
      </c>
      <c r="G33" s="30" t="s">
        <v>15</v>
      </c>
      <c r="J33" s="46" t="s">
        <v>42</v>
      </c>
      <c r="K33" s="46">
        <f>SUM($D$78:$D$82)</f>
        <v>1619</v>
      </c>
      <c r="L33" s="46">
        <f>SUM($E$78:$E$82)</f>
        <v>2498</v>
      </c>
      <c r="M33" s="46">
        <f>SUM($F$78:$F$82)</f>
        <v>4117</v>
      </c>
      <c r="O33" s="17">
        <f>'7月'!$C33</f>
        <v>30</v>
      </c>
      <c r="P33">
        <f>'7月'!$D33*'7月'!$C33</f>
        <v>17430</v>
      </c>
      <c r="Q33">
        <f>'7月'!$E33*'7月'!$C33</f>
        <v>15480</v>
      </c>
      <c r="R33">
        <f>'7月'!$F33*'7月'!$C33</f>
        <v>32910</v>
      </c>
    </row>
    <row r="34" spans="1:18">
      <c r="A34" s="26" t="str">
        <f t="shared" si="2"/>
        <v>2001/7末</v>
      </c>
      <c r="B34" s="26" t="str">
        <f t="shared" si="2"/>
        <v>平成13/7末</v>
      </c>
      <c r="C34" s="43">
        <v>31</v>
      </c>
      <c r="D34" s="43">
        <v>595</v>
      </c>
      <c r="E34" s="43">
        <v>484</v>
      </c>
      <c r="F34" s="43">
        <v>1079</v>
      </c>
      <c r="G34" s="30" t="s">
        <v>15</v>
      </c>
      <c r="J34" s="46" t="s">
        <v>43</v>
      </c>
      <c r="K34" s="46">
        <f>SUM($D$83:$D$87)</f>
        <v>980</v>
      </c>
      <c r="L34" s="46">
        <f>SUM($E$83:$E$87)</f>
        <v>1724</v>
      </c>
      <c r="M34" s="46">
        <f>SUM($F$83:$F$87)</f>
        <v>2704</v>
      </c>
      <c r="O34" s="17">
        <f>'7月'!$C34</f>
        <v>31</v>
      </c>
      <c r="P34">
        <f>'7月'!$D34*'7月'!$C34</f>
        <v>18445</v>
      </c>
      <c r="Q34">
        <f>'7月'!$E34*'7月'!$C34</f>
        <v>15004</v>
      </c>
      <c r="R34">
        <f>'7月'!$F34*'7月'!$C34</f>
        <v>33449</v>
      </c>
    </row>
    <row r="35" spans="1:18">
      <c r="A35" s="26" t="str">
        <f t="shared" si="2"/>
        <v>2001/7末</v>
      </c>
      <c r="B35" s="26" t="str">
        <f t="shared" si="2"/>
        <v>平成13/7末</v>
      </c>
      <c r="C35" s="43">
        <v>32</v>
      </c>
      <c r="D35" s="43">
        <v>566</v>
      </c>
      <c r="E35" s="43">
        <v>470</v>
      </c>
      <c r="F35" s="43">
        <v>1036</v>
      </c>
      <c r="G35" s="30" t="s">
        <v>15</v>
      </c>
      <c r="J35" s="46" t="s">
        <v>44</v>
      </c>
      <c r="K35" s="46">
        <f>SUM($D$88:$D$92)</f>
        <v>459</v>
      </c>
      <c r="L35" s="46">
        <f>SUM($E$88:$E$92)</f>
        <v>1017</v>
      </c>
      <c r="M35" s="46">
        <f>SUM($F$88:$F$92)</f>
        <v>1476</v>
      </c>
      <c r="O35" s="17">
        <f>'7月'!$C35</f>
        <v>32</v>
      </c>
      <c r="P35">
        <f>'7月'!$D35*'7月'!$C35</f>
        <v>18112</v>
      </c>
      <c r="Q35">
        <f>'7月'!$E35*'7月'!$C35</f>
        <v>15040</v>
      </c>
      <c r="R35">
        <f>'7月'!$F35*'7月'!$C35</f>
        <v>33152</v>
      </c>
    </row>
    <row r="36" spans="1:18">
      <c r="A36" s="26" t="str">
        <f t="shared" si="2"/>
        <v>2001/7末</v>
      </c>
      <c r="B36" s="26" t="str">
        <f t="shared" si="2"/>
        <v>平成13/7末</v>
      </c>
      <c r="C36" s="43">
        <v>33</v>
      </c>
      <c r="D36" s="43">
        <v>517</v>
      </c>
      <c r="E36" s="43">
        <v>493</v>
      </c>
      <c r="F36" s="43">
        <v>1010</v>
      </c>
      <c r="G36" s="30" t="s">
        <v>15</v>
      </c>
      <c r="J36" s="46" t="s">
        <v>45</v>
      </c>
      <c r="K36" s="46">
        <f>SUM($D$93:$D$97)</f>
        <v>131</v>
      </c>
      <c r="L36" s="46">
        <f>SUM($E$93:$E$97)</f>
        <v>422</v>
      </c>
      <c r="M36" s="46">
        <f>SUM($F$93:$F$97)</f>
        <v>553</v>
      </c>
      <c r="O36" s="17">
        <f>'7月'!$C36</f>
        <v>33</v>
      </c>
      <c r="P36">
        <f>'7月'!$D36*'7月'!$C36</f>
        <v>17061</v>
      </c>
      <c r="Q36">
        <f>'7月'!$E36*'7月'!$C36</f>
        <v>16269</v>
      </c>
      <c r="R36">
        <f>'7月'!$F36*'7月'!$C36</f>
        <v>33330</v>
      </c>
    </row>
    <row r="37" spans="1:18">
      <c r="A37" s="26" t="str">
        <f t="shared" ref="A37:B52" si="3">A36</f>
        <v>2001/7末</v>
      </c>
      <c r="B37" s="26" t="str">
        <f t="shared" si="3"/>
        <v>平成13/7末</v>
      </c>
      <c r="C37" s="43">
        <v>34</v>
      </c>
      <c r="D37" s="43">
        <v>545</v>
      </c>
      <c r="E37" s="43">
        <v>511</v>
      </c>
      <c r="F37" s="43">
        <v>1056</v>
      </c>
      <c r="G37" s="30" t="s">
        <v>15</v>
      </c>
      <c r="J37" s="46" t="s">
        <v>46</v>
      </c>
      <c r="K37" s="46">
        <f>SUM($D$98:$D$102)</f>
        <v>19</v>
      </c>
      <c r="L37" s="46">
        <f>SUM($E$98:$E$102)</f>
        <v>72</v>
      </c>
      <c r="M37" s="46">
        <f>SUM($F$98:$F$102)</f>
        <v>91</v>
      </c>
      <c r="O37" s="17">
        <f>'7月'!$C37</f>
        <v>34</v>
      </c>
      <c r="P37">
        <f>'7月'!$D37*'7月'!$C37</f>
        <v>18530</v>
      </c>
      <c r="Q37">
        <f>'7月'!$E37*'7月'!$C37</f>
        <v>17374</v>
      </c>
      <c r="R37">
        <f>'7月'!$F37*'7月'!$C37</f>
        <v>35904</v>
      </c>
    </row>
    <row r="38" spans="1:18">
      <c r="A38" s="26" t="str">
        <f t="shared" si="3"/>
        <v>2001/7末</v>
      </c>
      <c r="B38" s="26" t="str">
        <f t="shared" si="3"/>
        <v>平成13/7末</v>
      </c>
      <c r="C38" s="43">
        <v>35</v>
      </c>
      <c r="D38" s="43">
        <v>460</v>
      </c>
      <c r="E38" s="43">
        <v>421</v>
      </c>
      <c r="F38" s="43">
        <v>881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9</v>
      </c>
      <c r="M38" s="46">
        <f>SUM($F$103:$F$107)</f>
        <v>13</v>
      </c>
      <c r="O38" s="17">
        <f>'7月'!$C38</f>
        <v>35</v>
      </c>
      <c r="P38">
        <f>'7月'!$D38*'7月'!$C38</f>
        <v>16100</v>
      </c>
      <c r="Q38">
        <f>'7月'!$E38*'7月'!$C38</f>
        <v>14735</v>
      </c>
      <c r="R38">
        <f>'7月'!$F38*'7月'!$C38</f>
        <v>30835</v>
      </c>
    </row>
    <row r="39" spans="1:18">
      <c r="A39" s="26" t="str">
        <f t="shared" si="3"/>
        <v>2001/7末</v>
      </c>
      <c r="B39" s="26" t="str">
        <f t="shared" si="3"/>
        <v>平成13/7末</v>
      </c>
      <c r="C39" s="43">
        <v>36</v>
      </c>
      <c r="D39" s="43">
        <v>539</v>
      </c>
      <c r="E39" s="43">
        <v>481</v>
      </c>
      <c r="F39" s="43">
        <v>1020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19404</v>
      </c>
      <c r="Q39">
        <f>'7月'!$E39*'7月'!$C39</f>
        <v>17316</v>
      </c>
      <c r="R39">
        <f>'7月'!$F39*'7月'!$C39</f>
        <v>36720</v>
      </c>
    </row>
    <row r="40" spans="1:18">
      <c r="A40" s="26" t="str">
        <f t="shared" si="3"/>
        <v>2001/7末</v>
      </c>
      <c r="B40" s="26" t="str">
        <f t="shared" si="3"/>
        <v>平成13/7末</v>
      </c>
      <c r="C40" s="43">
        <v>37</v>
      </c>
      <c r="D40" s="43">
        <v>518</v>
      </c>
      <c r="E40" s="43">
        <v>512</v>
      </c>
      <c r="F40" s="43">
        <v>1030</v>
      </c>
      <c r="G40" s="30" t="s">
        <v>15</v>
      </c>
      <c r="O40" s="17">
        <f>'7月'!$C40</f>
        <v>37</v>
      </c>
      <c r="P40">
        <f>'7月'!$D40*'7月'!$C40</f>
        <v>19166</v>
      </c>
      <c r="Q40">
        <f>'7月'!$E40*'7月'!$C40</f>
        <v>18944</v>
      </c>
      <c r="R40">
        <f>'7月'!$F40*'7月'!$C40</f>
        <v>38110</v>
      </c>
    </row>
    <row r="41" spans="1:18">
      <c r="A41" s="26" t="str">
        <f t="shared" si="3"/>
        <v>2001/7末</v>
      </c>
      <c r="B41" s="26" t="str">
        <f t="shared" si="3"/>
        <v>平成13/7末</v>
      </c>
      <c r="C41" s="43">
        <v>38</v>
      </c>
      <c r="D41" s="43">
        <v>519</v>
      </c>
      <c r="E41" s="43">
        <v>549</v>
      </c>
      <c r="F41" s="43">
        <v>1068</v>
      </c>
      <c r="G41" s="30" t="s">
        <v>15</v>
      </c>
      <c r="O41" s="17">
        <f>'7月'!$C41</f>
        <v>38</v>
      </c>
      <c r="P41">
        <f>'7月'!$D41*'7月'!$C41</f>
        <v>19722</v>
      </c>
      <c r="Q41">
        <f>'7月'!$E41*'7月'!$C41</f>
        <v>20862</v>
      </c>
      <c r="R41">
        <f>'7月'!$F41*'7月'!$C41</f>
        <v>40584</v>
      </c>
    </row>
    <row r="42" spans="1:18">
      <c r="A42" s="26" t="str">
        <f t="shared" si="3"/>
        <v>2001/7末</v>
      </c>
      <c r="B42" s="26" t="str">
        <f t="shared" si="3"/>
        <v>平成13/7末</v>
      </c>
      <c r="C42" s="43">
        <v>39</v>
      </c>
      <c r="D42" s="43">
        <v>586</v>
      </c>
      <c r="E42" s="43">
        <v>483</v>
      </c>
      <c r="F42" s="43">
        <v>1069</v>
      </c>
      <c r="G42" s="30" t="s">
        <v>15</v>
      </c>
      <c r="O42" s="17">
        <f>'7月'!$C42</f>
        <v>39</v>
      </c>
      <c r="P42">
        <f>'7月'!$D42*'7月'!$C42</f>
        <v>22854</v>
      </c>
      <c r="Q42">
        <f>'7月'!$E42*'7月'!$C42</f>
        <v>18837</v>
      </c>
      <c r="R42">
        <f>'7月'!$F42*'7月'!$C42</f>
        <v>41691</v>
      </c>
    </row>
    <row r="43" spans="1:18">
      <c r="A43" s="26" t="str">
        <f t="shared" si="3"/>
        <v>2001/7末</v>
      </c>
      <c r="B43" s="26" t="str">
        <f t="shared" si="3"/>
        <v>平成13/7末</v>
      </c>
      <c r="C43" s="43">
        <v>40</v>
      </c>
      <c r="D43" s="43">
        <v>525</v>
      </c>
      <c r="E43" s="43">
        <v>497</v>
      </c>
      <c r="F43" s="43">
        <v>1022</v>
      </c>
      <c r="G43" s="30" t="s">
        <v>15</v>
      </c>
      <c r="O43" s="17">
        <f>'7月'!$C43</f>
        <v>40</v>
      </c>
      <c r="P43">
        <f>'7月'!$D43*'7月'!$C43</f>
        <v>21000</v>
      </c>
      <c r="Q43">
        <f>'7月'!$E43*'7月'!$C43</f>
        <v>19880</v>
      </c>
      <c r="R43">
        <f>'7月'!$F43*'7月'!$C43</f>
        <v>40880</v>
      </c>
    </row>
    <row r="44" spans="1:18">
      <c r="A44" s="26" t="str">
        <f t="shared" si="3"/>
        <v>2001/7末</v>
      </c>
      <c r="B44" s="26" t="str">
        <f t="shared" si="3"/>
        <v>平成13/7末</v>
      </c>
      <c r="C44" s="43">
        <v>41</v>
      </c>
      <c r="D44" s="43">
        <v>591</v>
      </c>
      <c r="E44" s="43">
        <v>547</v>
      </c>
      <c r="F44" s="43">
        <v>1138</v>
      </c>
      <c r="G44" s="30" t="s">
        <v>15</v>
      </c>
      <c r="O44" s="17">
        <f>'7月'!$C44</f>
        <v>41</v>
      </c>
      <c r="P44">
        <f>'7月'!$D44*'7月'!$C44</f>
        <v>24231</v>
      </c>
      <c r="Q44">
        <f>'7月'!$E44*'7月'!$C44</f>
        <v>22427</v>
      </c>
      <c r="R44">
        <f>'7月'!$F44*'7月'!$C44</f>
        <v>46658</v>
      </c>
    </row>
    <row r="45" spans="1:18">
      <c r="A45" s="26" t="str">
        <f t="shared" si="3"/>
        <v>2001/7末</v>
      </c>
      <c r="B45" s="26" t="str">
        <f t="shared" si="3"/>
        <v>平成13/7末</v>
      </c>
      <c r="C45" s="43">
        <v>42</v>
      </c>
      <c r="D45" s="43">
        <v>594</v>
      </c>
      <c r="E45" s="43">
        <v>552</v>
      </c>
      <c r="F45" s="43">
        <v>1146</v>
      </c>
      <c r="G45" s="30" t="s">
        <v>15</v>
      </c>
      <c r="O45" s="17">
        <f>'7月'!$C45</f>
        <v>42</v>
      </c>
      <c r="P45">
        <f>'7月'!$D45*'7月'!$C45</f>
        <v>24948</v>
      </c>
      <c r="Q45">
        <f>'7月'!$E45*'7月'!$C45</f>
        <v>23184</v>
      </c>
      <c r="R45">
        <f>'7月'!$F45*'7月'!$C45</f>
        <v>48132</v>
      </c>
    </row>
    <row r="46" spans="1:18">
      <c r="A46" s="26" t="str">
        <f t="shared" si="3"/>
        <v>2001/7末</v>
      </c>
      <c r="B46" s="26" t="str">
        <f t="shared" si="3"/>
        <v>平成13/7末</v>
      </c>
      <c r="C46" s="43">
        <v>43</v>
      </c>
      <c r="D46" s="43">
        <v>596</v>
      </c>
      <c r="E46" s="43">
        <v>517</v>
      </c>
      <c r="F46" s="43">
        <v>1113</v>
      </c>
      <c r="G46" s="30" t="s">
        <v>15</v>
      </c>
      <c r="O46" s="17">
        <f>'7月'!$C46</f>
        <v>43</v>
      </c>
      <c r="P46">
        <f>'7月'!$D46*'7月'!$C46</f>
        <v>25628</v>
      </c>
      <c r="Q46">
        <f>'7月'!$E46*'7月'!$C46</f>
        <v>22231</v>
      </c>
      <c r="R46">
        <f>'7月'!$F46*'7月'!$C46</f>
        <v>47859</v>
      </c>
    </row>
    <row r="47" spans="1:18">
      <c r="A47" s="26" t="str">
        <f t="shared" si="3"/>
        <v>2001/7末</v>
      </c>
      <c r="B47" s="26" t="str">
        <f t="shared" si="3"/>
        <v>平成13/7末</v>
      </c>
      <c r="C47" s="43">
        <v>44</v>
      </c>
      <c r="D47" s="43">
        <v>570</v>
      </c>
      <c r="E47" s="43">
        <v>551</v>
      </c>
      <c r="F47" s="43">
        <v>1121</v>
      </c>
      <c r="G47" s="30" t="s">
        <v>15</v>
      </c>
      <c r="O47" s="17">
        <f>'7月'!$C47</f>
        <v>44</v>
      </c>
      <c r="P47">
        <f>'7月'!$D47*'7月'!$C47</f>
        <v>25080</v>
      </c>
      <c r="Q47">
        <f>'7月'!$E47*'7月'!$C47</f>
        <v>24244</v>
      </c>
      <c r="R47">
        <f>'7月'!$F47*'7月'!$C47</f>
        <v>49324</v>
      </c>
    </row>
    <row r="48" spans="1:18">
      <c r="A48" s="26" t="str">
        <f t="shared" si="3"/>
        <v>2001/7末</v>
      </c>
      <c r="B48" s="26" t="str">
        <f t="shared" si="3"/>
        <v>平成13/7末</v>
      </c>
      <c r="C48" s="43">
        <v>45</v>
      </c>
      <c r="D48" s="43">
        <v>600</v>
      </c>
      <c r="E48" s="43">
        <v>540</v>
      </c>
      <c r="F48" s="43">
        <v>1140</v>
      </c>
      <c r="G48" s="30" t="s">
        <v>15</v>
      </c>
      <c r="O48" s="17">
        <f>'7月'!$C48</f>
        <v>45</v>
      </c>
      <c r="P48">
        <f>'7月'!$D48*'7月'!$C48</f>
        <v>27000</v>
      </c>
      <c r="Q48">
        <f>'7月'!$E48*'7月'!$C48</f>
        <v>24300</v>
      </c>
      <c r="R48">
        <f>'7月'!$F48*'7月'!$C48</f>
        <v>51300</v>
      </c>
    </row>
    <row r="49" spans="1:18">
      <c r="A49" s="26" t="str">
        <f t="shared" si="3"/>
        <v>2001/7末</v>
      </c>
      <c r="B49" s="26" t="str">
        <f t="shared" si="3"/>
        <v>平成13/7末</v>
      </c>
      <c r="C49" s="43">
        <v>46</v>
      </c>
      <c r="D49" s="43">
        <v>599</v>
      </c>
      <c r="E49" s="43">
        <v>598</v>
      </c>
      <c r="F49" s="43">
        <v>1197</v>
      </c>
      <c r="G49" s="30" t="s">
        <v>15</v>
      </c>
      <c r="O49" s="17">
        <f>'7月'!$C49</f>
        <v>46</v>
      </c>
      <c r="P49">
        <f>'7月'!$D49*'7月'!$C49</f>
        <v>27554</v>
      </c>
      <c r="Q49">
        <f>'7月'!$E49*'7月'!$C49</f>
        <v>27508</v>
      </c>
      <c r="R49">
        <f>'7月'!$F49*'7月'!$C49</f>
        <v>55062</v>
      </c>
    </row>
    <row r="50" spans="1:18">
      <c r="A50" s="26" t="str">
        <f t="shared" si="3"/>
        <v>2001/7末</v>
      </c>
      <c r="B50" s="26" t="str">
        <f t="shared" si="3"/>
        <v>平成13/7末</v>
      </c>
      <c r="C50" s="43">
        <v>47</v>
      </c>
      <c r="D50" s="43">
        <v>591</v>
      </c>
      <c r="E50" s="43">
        <v>558</v>
      </c>
      <c r="F50" s="43">
        <v>1149</v>
      </c>
      <c r="G50" s="30" t="s">
        <v>15</v>
      </c>
      <c r="O50" s="17">
        <f>'7月'!$C50</f>
        <v>47</v>
      </c>
      <c r="P50">
        <f>'7月'!$D50*'7月'!$C50</f>
        <v>27777</v>
      </c>
      <c r="Q50">
        <f>'7月'!$E50*'7月'!$C50</f>
        <v>26226</v>
      </c>
      <c r="R50">
        <f>'7月'!$F50*'7月'!$C50</f>
        <v>54003</v>
      </c>
    </row>
    <row r="51" spans="1:18">
      <c r="A51" s="26" t="str">
        <f t="shared" si="3"/>
        <v>2001/7末</v>
      </c>
      <c r="B51" s="26" t="str">
        <f t="shared" si="3"/>
        <v>平成13/7末</v>
      </c>
      <c r="C51" s="43">
        <v>48</v>
      </c>
      <c r="D51" s="43">
        <v>658</v>
      </c>
      <c r="E51" s="43">
        <v>619</v>
      </c>
      <c r="F51" s="43">
        <v>1277</v>
      </c>
      <c r="G51" s="30" t="s">
        <v>15</v>
      </c>
      <c r="O51" s="17">
        <f>'7月'!$C51</f>
        <v>48</v>
      </c>
      <c r="P51">
        <f>'7月'!$D51*'7月'!$C51</f>
        <v>31584</v>
      </c>
      <c r="Q51">
        <f>'7月'!$E51*'7月'!$C51</f>
        <v>29712</v>
      </c>
      <c r="R51">
        <f>'7月'!$F51*'7月'!$C51</f>
        <v>61296</v>
      </c>
    </row>
    <row r="52" spans="1:18">
      <c r="A52" s="26" t="str">
        <f t="shared" si="3"/>
        <v>2001/7末</v>
      </c>
      <c r="B52" s="26" t="str">
        <f t="shared" si="3"/>
        <v>平成13/7末</v>
      </c>
      <c r="C52" s="43">
        <v>49</v>
      </c>
      <c r="D52" s="43">
        <v>667</v>
      </c>
      <c r="E52" s="43">
        <v>622</v>
      </c>
      <c r="F52" s="43">
        <v>1289</v>
      </c>
      <c r="G52" s="30" t="s">
        <v>15</v>
      </c>
      <c r="O52" s="17">
        <f>'7月'!$C52</f>
        <v>49</v>
      </c>
      <c r="P52">
        <f>'7月'!$D52*'7月'!$C52</f>
        <v>32683</v>
      </c>
      <c r="Q52">
        <f>'7月'!$E52*'7月'!$C52</f>
        <v>30478</v>
      </c>
      <c r="R52">
        <f>'7月'!$F52*'7月'!$C52</f>
        <v>63161</v>
      </c>
    </row>
    <row r="53" spans="1:18">
      <c r="A53" s="26" t="str">
        <f t="shared" ref="A53:B68" si="4">A52</f>
        <v>2001/7末</v>
      </c>
      <c r="B53" s="26" t="str">
        <f t="shared" si="4"/>
        <v>平成13/7末</v>
      </c>
      <c r="C53" s="43">
        <v>50</v>
      </c>
      <c r="D53" s="43">
        <v>729</v>
      </c>
      <c r="E53" s="43">
        <v>681</v>
      </c>
      <c r="F53" s="43">
        <v>1410</v>
      </c>
      <c r="G53" s="30" t="s">
        <v>15</v>
      </c>
      <c r="O53" s="17">
        <f>'7月'!$C53</f>
        <v>50</v>
      </c>
      <c r="P53">
        <f>'7月'!$D53*'7月'!$C53</f>
        <v>36450</v>
      </c>
      <c r="Q53">
        <f>'7月'!$E53*'7月'!$C53</f>
        <v>34050</v>
      </c>
      <c r="R53">
        <f>'7月'!$F53*'7月'!$C53</f>
        <v>70500</v>
      </c>
    </row>
    <row r="54" spans="1:18">
      <c r="A54" s="26" t="str">
        <f t="shared" si="4"/>
        <v>2001/7末</v>
      </c>
      <c r="B54" s="26" t="str">
        <f t="shared" si="4"/>
        <v>平成13/7末</v>
      </c>
      <c r="C54" s="43">
        <v>51</v>
      </c>
      <c r="D54" s="43">
        <v>732</v>
      </c>
      <c r="E54" s="43">
        <v>746</v>
      </c>
      <c r="F54" s="43">
        <v>1478</v>
      </c>
      <c r="G54" s="30" t="s">
        <v>15</v>
      </c>
      <c r="O54" s="17">
        <f>'7月'!$C54</f>
        <v>51</v>
      </c>
      <c r="P54">
        <f>'7月'!$D54*'7月'!$C54</f>
        <v>37332</v>
      </c>
      <c r="Q54">
        <f>'7月'!$E54*'7月'!$C54</f>
        <v>38046</v>
      </c>
      <c r="R54">
        <f>'7月'!$F54*'7月'!$C54</f>
        <v>75378</v>
      </c>
    </row>
    <row r="55" spans="1:18">
      <c r="A55" s="26" t="str">
        <f t="shared" si="4"/>
        <v>2001/7末</v>
      </c>
      <c r="B55" s="26" t="str">
        <f t="shared" si="4"/>
        <v>平成13/7末</v>
      </c>
      <c r="C55" s="43">
        <v>52</v>
      </c>
      <c r="D55" s="43">
        <v>865</v>
      </c>
      <c r="E55" s="43">
        <v>774</v>
      </c>
      <c r="F55" s="43">
        <v>1639</v>
      </c>
      <c r="G55" s="30" t="s">
        <v>15</v>
      </c>
      <c r="O55" s="17">
        <f>'7月'!$C55</f>
        <v>52</v>
      </c>
      <c r="P55">
        <f>'7月'!$D55*'7月'!$C55</f>
        <v>44980</v>
      </c>
      <c r="Q55">
        <f>'7月'!$E55*'7月'!$C55</f>
        <v>40248</v>
      </c>
      <c r="R55">
        <f>'7月'!$F55*'7月'!$C55</f>
        <v>85228</v>
      </c>
    </row>
    <row r="56" spans="1:18">
      <c r="A56" s="26" t="str">
        <f t="shared" si="4"/>
        <v>2001/7末</v>
      </c>
      <c r="B56" s="26" t="str">
        <f t="shared" si="4"/>
        <v>平成13/7末</v>
      </c>
      <c r="C56" s="43">
        <v>53</v>
      </c>
      <c r="D56" s="43">
        <v>867</v>
      </c>
      <c r="E56" s="43">
        <v>773</v>
      </c>
      <c r="F56" s="43">
        <v>1640</v>
      </c>
      <c r="G56" s="30" t="s">
        <v>15</v>
      </c>
      <c r="O56" s="17">
        <f>'7月'!$C56</f>
        <v>53</v>
      </c>
      <c r="P56">
        <f>'7月'!$D56*'7月'!$C56</f>
        <v>45951</v>
      </c>
      <c r="Q56">
        <f>'7月'!$E56*'7月'!$C56</f>
        <v>40969</v>
      </c>
      <c r="R56">
        <f>'7月'!$F56*'7月'!$C56</f>
        <v>86920</v>
      </c>
    </row>
    <row r="57" spans="1:18">
      <c r="A57" s="26" t="str">
        <f t="shared" si="4"/>
        <v>2001/7末</v>
      </c>
      <c r="B57" s="26" t="str">
        <f t="shared" si="4"/>
        <v>平成13/7末</v>
      </c>
      <c r="C57" s="43">
        <v>54</v>
      </c>
      <c r="D57" s="43">
        <v>701</v>
      </c>
      <c r="E57" s="43">
        <v>608</v>
      </c>
      <c r="F57" s="43">
        <v>1309</v>
      </c>
      <c r="G57" s="30" t="s">
        <v>15</v>
      </c>
      <c r="O57" s="17">
        <f>'7月'!$C57</f>
        <v>54</v>
      </c>
      <c r="P57">
        <f>'7月'!$D57*'7月'!$C57</f>
        <v>37854</v>
      </c>
      <c r="Q57">
        <f>'7月'!$E57*'7月'!$C57</f>
        <v>32832</v>
      </c>
      <c r="R57">
        <f>'7月'!$F57*'7月'!$C57</f>
        <v>70686</v>
      </c>
    </row>
    <row r="58" spans="1:18">
      <c r="A58" s="26" t="str">
        <f t="shared" si="4"/>
        <v>2001/7末</v>
      </c>
      <c r="B58" s="26" t="str">
        <f t="shared" si="4"/>
        <v>平成13/7末</v>
      </c>
      <c r="C58" s="43">
        <v>55</v>
      </c>
      <c r="D58" s="43">
        <v>405</v>
      </c>
      <c r="E58" s="43">
        <v>386</v>
      </c>
      <c r="F58" s="43">
        <v>791</v>
      </c>
      <c r="G58" s="30" t="s">
        <v>15</v>
      </c>
      <c r="O58" s="17">
        <f>'7月'!$C58</f>
        <v>55</v>
      </c>
      <c r="P58">
        <f>'7月'!$D58*'7月'!$C58</f>
        <v>22275</v>
      </c>
      <c r="Q58">
        <f>'7月'!$E58*'7月'!$C58</f>
        <v>21230</v>
      </c>
      <c r="R58">
        <f>'7月'!$F58*'7月'!$C58</f>
        <v>43505</v>
      </c>
    </row>
    <row r="59" spans="1:18">
      <c r="A59" s="26" t="str">
        <f t="shared" si="4"/>
        <v>2001/7末</v>
      </c>
      <c r="B59" s="26" t="str">
        <f t="shared" si="4"/>
        <v>平成13/7末</v>
      </c>
      <c r="C59" s="43">
        <v>56</v>
      </c>
      <c r="D59" s="43">
        <v>501</v>
      </c>
      <c r="E59" s="43">
        <v>495</v>
      </c>
      <c r="F59" s="43">
        <v>996</v>
      </c>
      <c r="G59" s="30" t="s">
        <v>15</v>
      </c>
      <c r="O59" s="17">
        <f>'7月'!$C59</f>
        <v>56</v>
      </c>
      <c r="P59">
        <f>'7月'!$D59*'7月'!$C59</f>
        <v>28056</v>
      </c>
      <c r="Q59">
        <f>'7月'!$E59*'7月'!$C59</f>
        <v>27720</v>
      </c>
      <c r="R59">
        <f>'7月'!$F59*'7月'!$C59</f>
        <v>55776</v>
      </c>
    </row>
    <row r="60" spans="1:18">
      <c r="A60" s="26" t="str">
        <f t="shared" si="4"/>
        <v>2001/7末</v>
      </c>
      <c r="B60" s="26" t="str">
        <f t="shared" si="4"/>
        <v>平成13/7末</v>
      </c>
      <c r="C60" s="43">
        <v>57</v>
      </c>
      <c r="D60" s="43">
        <v>565</v>
      </c>
      <c r="E60" s="43">
        <v>553</v>
      </c>
      <c r="F60" s="43">
        <v>1118</v>
      </c>
      <c r="G60" s="30" t="s">
        <v>15</v>
      </c>
      <c r="O60" s="17">
        <f>'7月'!$C60</f>
        <v>57</v>
      </c>
      <c r="P60">
        <f>'7月'!$D60*'7月'!$C60</f>
        <v>32205</v>
      </c>
      <c r="Q60">
        <f>'7月'!$E60*'7月'!$C60</f>
        <v>31521</v>
      </c>
      <c r="R60">
        <f>'7月'!$F60*'7月'!$C60</f>
        <v>63726</v>
      </c>
    </row>
    <row r="61" spans="1:18">
      <c r="A61" s="26" t="str">
        <f t="shared" si="4"/>
        <v>2001/7末</v>
      </c>
      <c r="B61" s="26" t="str">
        <f t="shared" si="4"/>
        <v>平成13/7末</v>
      </c>
      <c r="C61" s="43">
        <v>58</v>
      </c>
      <c r="D61" s="43">
        <v>529</v>
      </c>
      <c r="E61" s="43">
        <v>541</v>
      </c>
      <c r="F61" s="43">
        <v>1070</v>
      </c>
      <c r="G61" s="30" t="s">
        <v>15</v>
      </c>
      <c r="O61" s="17">
        <f>'7月'!$C61</f>
        <v>58</v>
      </c>
      <c r="P61">
        <f>'7月'!$D61*'7月'!$C61</f>
        <v>30682</v>
      </c>
      <c r="Q61">
        <f>'7月'!$E61*'7月'!$C61</f>
        <v>31378</v>
      </c>
      <c r="R61">
        <f>'7月'!$F61*'7月'!$C61</f>
        <v>62060</v>
      </c>
    </row>
    <row r="62" spans="1:18">
      <c r="A62" s="26" t="str">
        <f t="shared" si="4"/>
        <v>2001/7末</v>
      </c>
      <c r="B62" s="26" t="str">
        <f t="shared" si="4"/>
        <v>平成13/7末</v>
      </c>
      <c r="C62" s="43">
        <v>59</v>
      </c>
      <c r="D62" s="43">
        <v>616</v>
      </c>
      <c r="E62" s="43">
        <v>601</v>
      </c>
      <c r="F62" s="43">
        <v>1217</v>
      </c>
      <c r="G62" s="30" t="s">
        <v>15</v>
      </c>
      <c r="O62" s="17">
        <f>'7月'!$C62</f>
        <v>59</v>
      </c>
      <c r="P62">
        <f>'7月'!$D62*'7月'!$C62</f>
        <v>36344</v>
      </c>
      <c r="Q62">
        <f>'7月'!$E62*'7月'!$C62</f>
        <v>35459</v>
      </c>
      <c r="R62">
        <f>'7月'!$F62*'7月'!$C62</f>
        <v>71803</v>
      </c>
    </row>
    <row r="63" spans="1:18">
      <c r="A63" s="26" t="str">
        <f t="shared" si="4"/>
        <v>2001/7末</v>
      </c>
      <c r="B63" s="26" t="str">
        <f t="shared" si="4"/>
        <v>平成13/7末</v>
      </c>
      <c r="C63" s="43">
        <v>60</v>
      </c>
      <c r="D63" s="43">
        <v>515</v>
      </c>
      <c r="E63" s="43">
        <v>563</v>
      </c>
      <c r="F63" s="43">
        <v>1078</v>
      </c>
      <c r="G63" s="30" t="s">
        <v>15</v>
      </c>
      <c r="O63" s="17">
        <f>'7月'!$C63</f>
        <v>60</v>
      </c>
      <c r="P63">
        <f>'7月'!$D63*'7月'!$C63</f>
        <v>30900</v>
      </c>
      <c r="Q63">
        <f>'7月'!$E63*'7月'!$C63</f>
        <v>33780</v>
      </c>
      <c r="R63">
        <f>'7月'!$F63*'7月'!$C63</f>
        <v>64680</v>
      </c>
    </row>
    <row r="64" spans="1:18">
      <c r="A64" s="26" t="str">
        <f t="shared" si="4"/>
        <v>2001/7末</v>
      </c>
      <c r="B64" s="26" t="str">
        <f t="shared" si="4"/>
        <v>平成13/7末</v>
      </c>
      <c r="C64" s="43">
        <v>61</v>
      </c>
      <c r="D64" s="43">
        <v>518</v>
      </c>
      <c r="E64" s="43">
        <v>495</v>
      </c>
      <c r="F64" s="43">
        <v>1013</v>
      </c>
      <c r="G64" s="30" t="s">
        <v>15</v>
      </c>
      <c r="O64" s="17">
        <f>'7月'!$C64</f>
        <v>61</v>
      </c>
      <c r="P64">
        <f>'7月'!$D64*'7月'!$C64</f>
        <v>31598</v>
      </c>
      <c r="Q64">
        <f>'7月'!$E64*'7月'!$C64</f>
        <v>30195</v>
      </c>
      <c r="R64">
        <f>'7月'!$F64*'7月'!$C64</f>
        <v>61793</v>
      </c>
    </row>
    <row r="65" spans="1:18">
      <c r="A65" s="26" t="str">
        <f t="shared" si="4"/>
        <v>2001/7末</v>
      </c>
      <c r="B65" s="26" t="str">
        <f t="shared" si="4"/>
        <v>平成13/7末</v>
      </c>
      <c r="C65" s="43">
        <v>62</v>
      </c>
      <c r="D65" s="43">
        <v>466</v>
      </c>
      <c r="E65" s="43">
        <v>481</v>
      </c>
      <c r="F65" s="43">
        <v>947</v>
      </c>
      <c r="G65" s="30" t="s">
        <v>15</v>
      </c>
      <c r="O65" s="17">
        <f>'7月'!$C65</f>
        <v>62</v>
      </c>
      <c r="P65">
        <f>'7月'!$D65*'7月'!$C65</f>
        <v>28892</v>
      </c>
      <c r="Q65">
        <f>'7月'!$E65*'7月'!$C65</f>
        <v>29822</v>
      </c>
      <c r="R65">
        <f>'7月'!$F65*'7月'!$C65</f>
        <v>58714</v>
      </c>
    </row>
    <row r="66" spans="1:18">
      <c r="A66" s="26" t="str">
        <f t="shared" si="4"/>
        <v>2001/7末</v>
      </c>
      <c r="B66" s="26" t="str">
        <f t="shared" si="4"/>
        <v>平成13/7末</v>
      </c>
      <c r="C66" s="43">
        <v>63</v>
      </c>
      <c r="D66" s="43">
        <v>509</v>
      </c>
      <c r="E66" s="43">
        <v>581</v>
      </c>
      <c r="F66" s="43">
        <v>1090</v>
      </c>
      <c r="G66" s="30" t="s">
        <v>15</v>
      </c>
      <c r="O66" s="17">
        <f>'7月'!$C66</f>
        <v>63</v>
      </c>
      <c r="P66">
        <f>'7月'!$D66*'7月'!$C66</f>
        <v>32067</v>
      </c>
      <c r="Q66">
        <f>'7月'!$E66*'7月'!$C66</f>
        <v>36603</v>
      </c>
      <c r="R66">
        <f>'7月'!$F66*'7月'!$C66</f>
        <v>68670</v>
      </c>
    </row>
    <row r="67" spans="1:18">
      <c r="A67" s="26" t="str">
        <f t="shared" si="4"/>
        <v>2001/7末</v>
      </c>
      <c r="B67" s="26" t="str">
        <f t="shared" si="4"/>
        <v>平成13/7末</v>
      </c>
      <c r="C67" s="43">
        <v>64</v>
      </c>
      <c r="D67" s="43">
        <v>432</v>
      </c>
      <c r="E67" s="43">
        <v>553</v>
      </c>
      <c r="F67" s="43">
        <v>985</v>
      </c>
      <c r="G67" s="30" t="s">
        <v>15</v>
      </c>
      <c r="O67" s="17">
        <f>'7月'!$C67</f>
        <v>64</v>
      </c>
      <c r="P67">
        <f>'7月'!$D67*'7月'!$C67</f>
        <v>27648</v>
      </c>
      <c r="Q67">
        <f>'7月'!$E67*'7月'!$C67</f>
        <v>35392</v>
      </c>
      <c r="R67">
        <f>'7月'!$F67*'7月'!$C67</f>
        <v>63040</v>
      </c>
    </row>
    <row r="68" spans="1:18">
      <c r="A68" s="25" t="str">
        <f t="shared" si="4"/>
        <v>2001/7末</v>
      </c>
      <c r="B68" s="25" t="str">
        <f t="shared" si="4"/>
        <v>平成13/7末</v>
      </c>
      <c r="C68" s="42">
        <v>65</v>
      </c>
      <c r="D68" s="42">
        <v>522</v>
      </c>
      <c r="E68" s="42">
        <v>632</v>
      </c>
      <c r="F68" s="42">
        <v>1154</v>
      </c>
      <c r="G68" s="29" t="s">
        <v>16</v>
      </c>
      <c r="O68" s="23">
        <f>'7月'!$C68</f>
        <v>65</v>
      </c>
      <c r="P68" s="24">
        <f>'7月'!$D68*'7月'!$C68</f>
        <v>33930</v>
      </c>
      <c r="Q68" s="24">
        <f>'7月'!$E68*'7月'!$C68</f>
        <v>41080</v>
      </c>
      <c r="R68" s="24">
        <f>'7月'!$F68*'7月'!$C68</f>
        <v>75010</v>
      </c>
    </row>
    <row r="69" spans="1:18">
      <c r="A69" s="26" t="str">
        <f t="shared" ref="A69:B84" si="5">A68</f>
        <v>2001/7末</v>
      </c>
      <c r="B69" s="26" t="str">
        <f t="shared" si="5"/>
        <v>平成13/7末</v>
      </c>
      <c r="C69" s="43">
        <v>66</v>
      </c>
      <c r="D69" s="43">
        <v>536</v>
      </c>
      <c r="E69" s="43">
        <v>569</v>
      </c>
      <c r="F69" s="43">
        <v>1105</v>
      </c>
      <c r="G69" s="30" t="s">
        <v>16</v>
      </c>
      <c r="O69" s="17">
        <f>'7月'!$C69</f>
        <v>66</v>
      </c>
      <c r="P69">
        <f>'7月'!$D69*'7月'!$C69</f>
        <v>35376</v>
      </c>
      <c r="Q69">
        <f>'7月'!$E69*'7月'!$C69</f>
        <v>37554</v>
      </c>
      <c r="R69">
        <f>'7月'!$F69*'7月'!$C69</f>
        <v>72930</v>
      </c>
    </row>
    <row r="70" spans="1:18">
      <c r="A70" s="26" t="str">
        <f t="shared" si="5"/>
        <v>2001/7末</v>
      </c>
      <c r="B70" s="26" t="str">
        <f t="shared" si="5"/>
        <v>平成13/7末</v>
      </c>
      <c r="C70" s="43">
        <v>67</v>
      </c>
      <c r="D70" s="43">
        <v>449</v>
      </c>
      <c r="E70" s="43">
        <v>593</v>
      </c>
      <c r="F70" s="43">
        <v>1042</v>
      </c>
      <c r="G70" s="30" t="s">
        <v>16</v>
      </c>
      <c r="O70" s="17">
        <f>'7月'!$C70</f>
        <v>67</v>
      </c>
      <c r="P70">
        <f>'7月'!$D70*'7月'!$C70</f>
        <v>30083</v>
      </c>
      <c r="Q70">
        <f>'7月'!$E70*'7月'!$C70</f>
        <v>39731</v>
      </c>
      <c r="R70">
        <f>'7月'!$F70*'7月'!$C70</f>
        <v>69814</v>
      </c>
    </row>
    <row r="71" spans="1:18">
      <c r="A71" s="26" t="str">
        <f t="shared" si="5"/>
        <v>2001/7末</v>
      </c>
      <c r="B71" s="26" t="str">
        <f t="shared" si="5"/>
        <v>平成13/7末</v>
      </c>
      <c r="C71" s="43">
        <v>68</v>
      </c>
      <c r="D71" s="43">
        <v>538</v>
      </c>
      <c r="E71" s="43">
        <v>588</v>
      </c>
      <c r="F71" s="43">
        <v>1126</v>
      </c>
      <c r="G71" s="30" t="s">
        <v>16</v>
      </c>
      <c r="O71" s="17">
        <f>'7月'!$C71</f>
        <v>68</v>
      </c>
      <c r="P71">
        <f>'7月'!$D71*'7月'!$C71</f>
        <v>36584</v>
      </c>
      <c r="Q71">
        <f>'7月'!$E71*'7月'!$C71</f>
        <v>39984</v>
      </c>
      <c r="R71">
        <f>'7月'!$F71*'7月'!$C71</f>
        <v>76568</v>
      </c>
    </row>
    <row r="72" spans="1:18">
      <c r="A72" s="26" t="str">
        <f t="shared" si="5"/>
        <v>2001/7末</v>
      </c>
      <c r="B72" s="26" t="str">
        <f t="shared" si="5"/>
        <v>平成13/7末</v>
      </c>
      <c r="C72" s="43">
        <v>69</v>
      </c>
      <c r="D72" s="43">
        <v>501</v>
      </c>
      <c r="E72" s="43">
        <v>637</v>
      </c>
      <c r="F72" s="43">
        <v>1138</v>
      </c>
      <c r="G72" s="30" t="s">
        <v>16</v>
      </c>
      <c r="O72" s="17">
        <f>'7月'!$C72</f>
        <v>69</v>
      </c>
      <c r="P72">
        <f>'7月'!$D72*'7月'!$C72</f>
        <v>34569</v>
      </c>
      <c r="Q72">
        <f>'7月'!$E72*'7月'!$C72</f>
        <v>43953</v>
      </c>
      <c r="R72">
        <f>'7月'!$F72*'7月'!$C72</f>
        <v>78522</v>
      </c>
    </row>
    <row r="73" spans="1:18">
      <c r="A73" s="26" t="str">
        <f t="shared" si="5"/>
        <v>2001/7末</v>
      </c>
      <c r="B73" s="26" t="str">
        <f t="shared" si="5"/>
        <v>平成13/7末</v>
      </c>
      <c r="C73" s="43">
        <v>70</v>
      </c>
      <c r="D73" s="43">
        <v>507</v>
      </c>
      <c r="E73" s="43">
        <v>613</v>
      </c>
      <c r="F73" s="43">
        <v>1120</v>
      </c>
      <c r="G73" s="30" t="s">
        <v>16</v>
      </c>
      <c r="O73" s="17">
        <f>'7月'!$C73</f>
        <v>70</v>
      </c>
      <c r="P73">
        <f>'7月'!$D73*'7月'!$C73</f>
        <v>35490</v>
      </c>
      <c r="Q73">
        <f>'7月'!$E73*'7月'!$C73</f>
        <v>42910</v>
      </c>
      <c r="R73">
        <f>'7月'!$F73*'7月'!$C73</f>
        <v>78400</v>
      </c>
    </row>
    <row r="74" spans="1:18">
      <c r="A74" s="26" t="str">
        <f t="shared" si="5"/>
        <v>2001/7末</v>
      </c>
      <c r="B74" s="26" t="str">
        <f t="shared" si="5"/>
        <v>平成13/7末</v>
      </c>
      <c r="C74" s="43">
        <v>71</v>
      </c>
      <c r="D74" s="43">
        <v>464</v>
      </c>
      <c r="E74" s="43">
        <v>521</v>
      </c>
      <c r="F74" s="43">
        <v>985</v>
      </c>
      <c r="G74" s="30" t="s">
        <v>16</v>
      </c>
      <c r="O74" s="17">
        <f>'7月'!$C74</f>
        <v>71</v>
      </c>
      <c r="P74">
        <f>'7月'!$D74*'7月'!$C74</f>
        <v>32944</v>
      </c>
      <c r="Q74">
        <f>'7月'!$E74*'7月'!$C74</f>
        <v>36991</v>
      </c>
      <c r="R74">
        <f>'7月'!$F74*'7月'!$C74</f>
        <v>69935</v>
      </c>
    </row>
    <row r="75" spans="1:18">
      <c r="A75" s="26" t="str">
        <f t="shared" si="5"/>
        <v>2001/7末</v>
      </c>
      <c r="B75" s="26" t="str">
        <f t="shared" si="5"/>
        <v>平成13/7末</v>
      </c>
      <c r="C75" s="43">
        <v>72</v>
      </c>
      <c r="D75" s="43">
        <v>480</v>
      </c>
      <c r="E75" s="43">
        <v>595</v>
      </c>
      <c r="F75" s="43">
        <v>1075</v>
      </c>
      <c r="G75" s="30" t="s">
        <v>16</v>
      </c>
      <c r="O75" s="17">
        <f>'7月'!$C75</f>
        <v>72</v>
      </c>
      <c r="P75">
        <f>'7月'!$D75*'7月'!$C75</f>
        <v>34560</v>
      </c>
      <c r="Q75">
        <f>'7月'!$E75*'7月'!$C75</f>
        <v>42840</v>
      </c>
      <c r="R75">
        <f>'7月'!$F75*'7月'!$C75</f>
        <v>77400</v>
      </c>
    </row>
    <row r="76" spans="1:18">
      <c r="A76" s="26" t="str">
        <f t="shared" si="5"/>
        <v>2001/7末</v>
      </c>
      <c r="B76" s="26" t="str">
        <f t="shared" si="5"/>
        <v>平成13/7末</v>
      </c>
      <c r="C76" s="43">
        <v>73</v>
      </c>
      <c r="D76" s="43">
        <v>442</v>
      </c>
      <c r="E76" s="43">
        <v>571</v>
      </c>
      <c r="F76" s="43">
        <v>1013</v>
      </c>
      <c r="G76" s="30" t="s">
        <v>16</v>
      </c>
      <c r="O76" s="17">
        <f>'7月'!$C76</f>
        <v>73</v>
      </c>
      <c r="P76">
        <f>'7月'!$D76*'7月'!$C76</f>
        <v>32266</v>
      </c>
      <c r="Q76">
        <f>'7月'!$E76*'7月'!$C76</f>
        <v>41683</v>
      </c>
      <c r="R76">
        <f>'7月'!$F76*'7月'!$C76</f>
        <v>73949</v>
      </c>
    </row>
    <row r="77" spans="1:18">
      <c r="A77" s="57" t="str">
        <f t="shared" si="5"/>
        <v>2001/7末</v>
      </c>
      <c r="B77" s="57" t="str">
        <f t="shared" si="5"/>
        <v>平成13/7末</v>
      </c>
      <c r="C77" s="60">
        <v>74</v>
      </c>
      <c r="D77" s="60">
        <v>429</v>
      </c>
      <c r="E77" s="60">
        <v>606</v>
      </c>
      <c r="F77" s="60">
        <v>1035</v>
      </c>
      <c r="G77" s="61" t="s">
        <v>16</v>
      </c>
      <c r="O77" s="17">
        <f>'7月'!$C77</f>
        <v>74</v>
      </c>
      <c r="P77">
        <f>'7月'!$D77*'7月'!$C77</f>
        <v>31746</v>
      </c>
      <c r="Q77">
        <f>'7月'!$E77*'7月'!$C77</f>
        <v>44844</v>
      </c>
      <c r="R77">
        <f>'7月'!$F77*'7月'!$C77</f>
        <v>76590</v>
      </c>
    </row>
    <row r="78" spans="1:18">
      <c r="A78" s="50" t="str">
        <f t="shared" si="5"/>
        <v>2001/7末</v>
      </c>
      <c r="B78" s="50" t="str">
        <f t="shared" si="5"/>
        <v>平成13/7末</v>
      </c>
      <c r="C78" s="59">
        <v>75</v>
      </c>
      <c r="D78" s="59">
        <v>412</v>
      </c>
      <c r="E78" s="59">
        <v>568</v>
      </c>
      <c r="F78" s="59">
        <v>980</v>
      </c>
      <c r="G78" s="52" t="s">
        <v>16</v>
      </c>
      <c r="O78" s="17">
        <f>'7月'!$C78</f>
        <v>75</v>
      </c>
      <c r="P78">
        <f>'7月'!$D78*'7月'!$C78</f>
        <v>30900</v>
      </c>
      <c r="Q78">
        <f>'7月'!$E78*'7月'!$C78</f>
        <v>42600</v>
      </c>
      <c r="R78">
        <f>'7月'!$F78*'7月'!$C78</f>
        <v>73500</v>
      </c>
    </row>
    <row r="79" spans="1:18">
      <c r="A79" s="26" t="str">
        <f t="shared" si="5"/>
        <v>2001/7末</v>
      </c>
      <c r="B79" s="26" t="str">
        <f t="shared" si="5"/>
        <v>平成13/7末</v>
      </c>
      <c r="C79" s="43">
        <v>76</v>
      </c>
      <c r="D79" s="43">
        <v>360</v>
      </c>
      <c r="E79" s="43">
        <v>494</v>
      </c>
      <c r="F79" s="43">
        <v>854</v>
      </c>
      <c r="G79" s="30" t="s">
        <v>16</v>
      </c>
      <c r="O79" s="17">
        <f>'7月'!$C79</f>
        <v>76</v>
      </c>
      <c r="P79">
        <f>'7月'!$D79*'7月'!$C79</f>
        <v>27360</v>
      </c>
      <c r="Q79">
        <f>'7月'!$E79*'7月'!$C79</f>
        <v>37544</v>
      </c>
      <c r="R79">
        <f>'7月'!$F79*'7月'!$C79</f>
        <v>64904</v>
      </c>
    </row>
    <row r="80" spans="1:18">
      <c r="A80" s="26" t="str">
        <f t="shared" si="5"/>
        <v>2001/7末</v>
      </c>
      <c r="B80" s="26" t="str">
        <f t="shared" si="5"/>
        <v>平成13/7末</v>
      </c>
      <c r="C80" s="43">
        <v>77</v>
      </c>
      <c r="D80" s="43">
        <v>357</v>
      </c>
      <c r="E80" s="43">
        <v>549</v>
      </c>
      <c r="F80" s="43">
        <v>906</v>
      </c>
      <c r="G80" s="30" t="s">
        <v>16</v>
      </c>
      <c r="O80" s="17">
        <f>'7月'!$C80</f>
        <v>77</v>
      </c>
      <c r="P80">
        <f>'7月'!$D80*'7月'!$C80</f>
        <v>27489</v>
      </c>
      <c r="Q80">
        <f>'7月'!$E80*'7月'!$C80</f>
        <v>42273</v>
      </c>
      <c r="R80">
        <f>'7月'!$F80*'7月'!$C80</f>
        <v>69762</v>
      </c>
    </row>
    <row r="81" spans="1:18">
      <c r="A81" s="26" t="str">
        <f t="shared" si="5"/>
        <v>2001/7末</v>
      </c>
      <c r="B81" s="26" t="str">
        <f t="shared" si="5"/>
        <v>平成13/7末</v>
      </c>
      <c r="C81" s="43">
        <v>78</v>
      </c>
      <c r="D81" s="43">
        <v>262</v>
      </c>
      <c r="E81" s="43">
        <v>479</v>
      </c>
      <c r="F81" s="43">
        <v>741</v>
      </c>
      <c r="G81" s="30" t="s">
        <v>16</v>
      </c>
      <c r="O81" s="17">
        <f>'7月'!$C81</f>
        <v>78</v>
      </c>
      <c r="P81">
        <f>'7月'!$D81*'7月'!$C81</f>
        <v>20436</v>
      </c>
      <c r="Q81">
        <f>'7月'!$E81*'7月'!$C81</f>
        <v>37362</v>
      </c>
      <c r="R81">
        <f>'7月'!$F81*'7月'!$C81</f>
        <v>57798</v>
      </c>
    </row>
    <row r="82" spans="1:18">
      <c r="A82" s="26" t="str">
        <f t="shared" si="5"/>
        <v>2001/7末</v>
      </c>
      <c r="B82" s="26" t="str">
        <f t="shared" si="5"/>
        <v>平成13/7末</v>
      </c>
      <c r="C82" s="43">
        <v>79</v>
      </c>
      <c r="D82" s="43">
        <v>228</v>
      </c>
      <c r="E82" s="43">
        <v>408</v>
      </c>
      <c r="F82" s="43">
        <v>636</v>
      </c>
      <c r="G82" s="30" t="s">
        <v>16</v>
      </c>
      <c r="O82" s="17">
        <f>'7月'!$C82</f>
        <v>79</v>
      </c>
      <c r="P82">
        <f>'7月'!$D82*'7月'!$C82</f>
        <v>18012</v>
      </c>
      <c r="Q82">
        <f>'7月'!$E82*'7月'!$C82</f>
        <v>32232</v>
      </c>
      <c r="R82">
        <f>'7月'!$F82*'7月'!$C82</f>
        <v>50244</v>
      </c>
    </row>
    <row r="83" spans="1:18">
      <c r="A83" s="26" t="str">
        <f t="shared" si="5"/>
        <v>2001/7末</v>
      </c>
      <c r="B83" s="26" t="str">
        <f t="shared" si="5"/>
        <v>平成13/7末</v>
      </c>
      <c r="C83" s="43">
        <v>80</v>
      </c>
      <c r="D83" s="43">
        <v>253</v>
      </c>
      <c r="E83" s="43">
        <v>414</v>
      </c>
      <c r="F83" s="43">
        <v>667</v>
      </c>
      <c r="G83" s="30" t="s">
        <v>16</v>
      </c>
      <c r="O83" s="17">
        <f>'7月'!$C83</f>
        <v>80</v>
      </c>
      <c r="P83">
        <f>'7月'!$D83*'7月'!$C83</f>
        <v>20240</v>
      </c>
      <c r="Q83">
        <f>'7月'!$E83*'7月'!$C83</f>
        <v>33120</v>
      </c>
      <c r="R83">
        <f>'7月'!$F83*'7月'!$C83</f>
        <v>53360</v>
      </c>
    </row>
    <row r="84" spans="1:18">
      <c r="A84" s="26" t="str">
        <f t="shared" si="5"/>
        <v>2001/7末</v>
      </c>
      <c r="B84" s="26" t="str">
        <f t="shared" si="5"/>
        <v>平成13/7末</v>
      </c>
      <c r="C84" s="43">
        <v>81</v>
      </c>
      <c r="D84" s="43">
        <v>224</v>
      </c>
      <c r="E84" s="43">
        <v>399</v>
      </c>
      <c r="F84" s="43">
        <v>623</v>
      </c>
      <c r="G84" s="30" t="s">
        <v>16</v>
      </c>
      <c r="O84" s="17">
        <f>'7月'!$C84</f>
        <v>81</v>
      </c>
      <c r="P84">
        <f>'7月'!$D84*'7月'!$C84</f>
        <v>18144</v>
      </c>
      <c r="Q84">
        <f>'7月'!$E84*'7月'!$C84</f>
        <v>32319</v>
      </c>
      <c r="R84">
        <f>'7月'!$F84*'7月'!$C84</f>
        <v>50463</v>
      </c>
    </row>
    <row r="85" spans="1:18">
      <c r="A85" s="26" t="str">
        <f t="shared" ref="A85:B100" si="6">A84</f>
        <v>2001/7末</v>
      </c>
      <c r="B85" s="26" t="str">
        <f t="shared" si="6"/>
        <v>平成13/7末</v>
      </c>
      <c r="C85" s="43">
        <v>82</v>
      </c>
      <c r="D85" s="43">
        <v>191</v>
      </c>
      <c r="E85" s="43">
        <v>328</v>
      </c>
      <c r="F85" s="43">
        <v>519</v>
      </c>
      <c r="G85" s="30" t="s">
        <v>16</v>
      </c>
      <c r="O85" s="17">
        <f>'7月'!$C85</f>
        <v>82</v>
      </c>
      <c r="P85">
        <f>'7月'!$D85*'7月'!$C85</f>
        <v>15662</v>
      </c>
      <c r="Q85">
        <f>'7月'!$E85*'7月'!$C85</f>
        <v>26896</v>
      </c>
      <c r="R85">
        <f>'7月'!$F85*'7月'!$C85</f>
        <v>42558</v>
      </c>
    </row>
    <row r="86" spans="1:18">
      <c r="A86" s="26" t="str">
        <f t="shared" si="6"/>
        <v>2001/7末</v>
      </c>
      <c r="B86" s="26" t="str">
        <f t="shared" si="6"/>
        <v>平成13/7末</v>
      </c>
      <c r="C86" s="43">
        <v>83</v>
      </c>
      <c r="D86" s="43">
        <v>168</v>
      </c>
      <c r="E86" s="43">
        <v>307</v>
      </c>
      <c r="F86" s="43">
        <v>475</v>
      </c>
      <c r="G86" s="30" t="s">
        <v>16</v>
      </c>
      <c r="O86" s="17">
        <f>'7月'!$C86</f>
        <v>83</v>
      </c>
      <c r="P86">
        <f>'7月'!$D86*'7月'!$C86</f>
        <v>13944</v>
      </c>
      <c r="Q86">
        <f>'7月'!$E86*'7月'!$C86</f>
        <v>25481</v>
      </c>
      <c r="R86">
        <f>'7月'!$F86*'7月'!$C86</f>
        <v>39425</v>
      </c>
    </row>
    <row r="87" spans="1:18">
      <c r="A87" s="26" t="str">
        <f t="shared" si="6"/>
        <v>2001/7末</v>
      </c>
      <c r="B87" s="26" t="str">
        <f t="shared" si="6"/>
        <v>平成13/7末</v>
      </c>
      <c r="C87" s="43">
        <v>84</v>
      </c>
      <c r="D87" s="43">
        <v>144</v>
      </c>
      <c r="E87" s="43">
        <v>276</v>
      </c>
      <c r="F87" s="43">
        <v>420</v>
      </c>
      <c r="G87" s="30" t="s">
        <v>16</v>
      </c>
      <c r="O87" s="17">
        <f>'7月'!$C87</f>
        <v>84</v>
      </c>
      <c r="P87">
        <f>'7月'!$D87*'7月'!$C87</f>
        <v>12096</v>
      </c>
      <c r="Q87">
        <f>'7月'!$E87*'7月'!$C87</f>
        <v>23184</v>
      </c>
      <c r="R87">
        <f>'7月'!$F87*'7月'!$C87</f>
        <v>35280</v>
      </c>
    </row>
    <row r="88" spans="1:18">
      <c r="A88" s="26" t="str">
        <f t="shared" si="6"/>
        <v>2001/7末</v>
      </c>
      <c r="B88" s="26" t="str">
        <f t="shared" si="6"/>
        <v>平成13/7末</v>
      </c>
      <c r="C88" s="43">
        <v>85</v>
      </c>
      <c r="D88" s="43">
        <v>132</v>
      </c>
      <c r="E88" s="43">
        <v>273</v>
      </c>
      <c r="F88" s="43">
        <v>405</v>
      </c>
      <c r="G88" s="30" t="s">
        <v>16</v>
      </c>
      <c r="O88" s="17">
        <f>'7月'!$C88</f>
        <v>85</v>
      </c>
      <c r="P88">
        <f>'7月'!$D88*'7月'!$C88</f>
        <v>11220</v>
      </c>
      <c r="Q88">
        <f>'7月'!$E88*'7月'!$C88</f>
        <v>23205</v>
      </c>
      <c r="R88">
        <f>'7月'!$F88*'7月'!$C88</f>
        <v>34425</v>
      </c>
    </row>
    <row r="89" spans="1:18">
      <c r="A89" s="26" t="str">
        <f t="shared" si="6"/>
        <v>2001/7末</v>
      </c>
      <c r="B89" s="26" t="str">
        <f t="shared" si="6"/>
        <v>平成13/7末</v>
      </c>
      <c r="C89" s="43">
        <v>86</v>
      </c>
      <c r="D89" s="43">
        <v>127</v>
      </c>
      <c r="E89" s="43">
        <v>227</v>
      </c>
      <c r="F89" s="43">
        <v>354</v>
      </c>
      <c r="G89" s="30" t="s">
        <v>16</v>
      </c>
      <c r="O89" s="17">
        <f>'7月'!$C89</f>
        <v>86</v>
      </c>
      <c r="P89">
        <f>'7月'!$D89*'7月'!$C89</f>
        <v>10922</v>
      </c>
      <c r="Q89">
        <f>'7月'!$E89*'7月'!$C89</f>
        <v>19522</v>
      </c>
      <c r="R89">
        <f>'7月'!$F89*'7月'!$C89</f>
        <v>30444</v>
      </c>
    </row>
    <row r="90" spans="1:18">
      <c r="A90" s="26" t="str">
        <f t="shared" si="6"/>
        <v>2001/7末</v>
      </c>
      <c r="B90" s="26" t="str">
        <f t="shared" si="6"/>
        <v>平成13/7末</v>
      </c>
      <c r="C90" s="43">
        <v>87</v>
      </c>
      <c r="D90" s="43">
        <v>86</v>
      </c>
      <c r="E90" s="43">
        <v>201</v>
      </c>
      <c r="F90" s="43">
        <v>287</v>
      </c>
      <c r="G90" s="30" t="s">
        <v>16</v>
      </c>
      <c r="O90" s="17">
        <f>'7月'!$C90</f>
        <v>87</v>
      </c>
      <c r="P90">
        <f>'7月'!$D90*'7月'!$C90</f>
        <v>7482</v>
      </c>
      <c r="Q90">
        <f>'7月'!$E90*'7月'!$C90</f>
        <v>17487</v>
      </c>
      <c r="R90">
        <f>'7月'!$F90*'7月'!$C90</f>
        <v>24969</v>
      </c>
    </row>
    <row r="91" spans="1:18">
      <c r="A91" s="26" t="str">
        <f t="shared" si="6"/>
        <v>2001/7末</v>
      </c>
      <c r="B91" s="26" t="str">
        <f t="shared" si="6"/>
        <v>平成13/7末</v>
      </c>
      <c r="C91" s="43">
        <v>88</v>
      </c>
      <c r="D91" s="43">
        <v>61</v>
      </c>
      <c r="E91" s="43">
        <v>167</v>
      </c>
      <c r="F91" s="43">
        <v>228</v>
      </c>
      <c r="G91" s="30" t="s">
        <v>16</v>
      </c>
      <c r="O91" s="17">
        <f>'7月'!$C91</f>
        <v>88</v>
      </c>
      <c r="P91">
        <f>'7月'!$D91*'7月'!$C91</f>
        <v>5368</v>
      </c>
      <c r="Q91">
        <f>'7月'!$E91*'7月'!$C91</f>
        <v>14696</v>
      </c>
      <c r="R91">
        <f>'7月'!$F91*'7月'!$C91</f>
        <v>20064</v>
      </c>
    </row>
    <row r="92" spans="1:18">
      <c r="A92" s="26" t="str">
        <f t="shared" si="6"/>
        <v>2001/7末</v>
      </c>
      <c r="B92" s="26" t="str">
        <f t="shared" si="6"/>
        <v>平成13/7末</v>
      </c>
      <c r="C92" s="43">
        <v>89</v>
      </c>
      <c r="D92" s="43">
        <v>53</v>
      </c>
      <c r="E92" s="43">
        <v>149</v>
      </c>
      <c r="F92" s="43">
        <v>202</v>
      </c>
      <c r="G92" s="30" t="s">
        <v>16</v>
      </c>
      <c r="O92" s="17">
        <f>'7月'!$C92</f>
        <v>89</v>
      </c>
      <c r="P92">
        <f>'7月'!$D92*'7月'!$C92</f>
        <v>4717</v>
      </c>
      <c r="Q92">
        <f>'7月'!$E92*'7月'!$C92</f>
        <v>13261</v>
      </c>
      <c r="R92">
        <f>'7月'!$F92*'7月'!$C92</f>
        <v>17978</v>
      </c>
    </row>
    <row r="93" spans="1:18">
      <c r="A93" s="26" t="str">
        <f t="shared" si="6"/>
        <v>2001/7末</v>
      </c>
      <c r="B93" s="26" t="str">
        <f t="shared" si="6"/>
        <v>平成13/7末</v>
      </c>
      <c r="C93" s="43">
        <v>90</v>
      </c>
      <c r="D93" s="43">
        <v>45</v>
      </c>
      <c r="E93" s="43">
        <v>108</v>
      </c>
      <c r="F93" s="43">
        <v>153</v>
      </c>
      <c r="G93" s="30" t="s">
        <v>16</v>
      </c>
      <c r="O93" s="17">
        <f>'7月'!$C93</f>
        <v>90</v>
      </c>
      <c r="P93">
        <f>'7月'!$D93*'7月'!$C93</f>
        <v>4050</v>
      </c>
      <c r="Q93">
        <f>'7月'!$E93*'7月'!$C93</f>
        <v>9720</v>
      </c>
      <c r="R93">
        <f>'7月'!$F93*'7月'!$C93</f>
        <v>13770</v>
      </c>
    </row>
    <row r="94" spans="1:18">
      <c r="A94" s="26" t="str">
        <f t="shared" si="6"/>
        <v>2001/7末</v>
      </c>
      <c r="B94" s="26" t="str">
        <f t="shared" si="6"/>
        <v>平成13/7末</v>
      </c>
      <c r="C94" s="43">
        <v>91</v>
      </c>
      <c r="D94" s="43">
        <v>41</v>
      </c>
      <c r="E94" s="43">
        <v>107</v>
      </c>
      <c r="F94" s="43">
        <v>148</v>
      </c>
      <c r="G94" s="30" t="s">
        <v>16</v>
      </c>
      <c r="O94" s="17">
        <f>'7月'!$C94</f>
        <v>91</v>
      </c>
      <c r="P94">
        <f>'7月'!$D94*'7月'!$C94</f>
        <v>3731</v>
      </c>
      <c r="Q94">
        <f>'7月'!$E94*'7月'!$C94</f>
        <v>9737</v>
      </c>
      <c r="R94">
        <f>'7月'!$F94*'7月'!$C94</f>
        <v>13468</v>
      </c>
    </row>
    <row r="95" spans="1:18">
      <c r="A95" s="26" t="str">
        <f t="shared" si="6"/>
        <v>2001/7末</v>
      </c>
      <c r="B95" s="26" t="str">
        <f t="shared" si="6"/>
        <v>平成13/7末</v>
      </c>
      <c r="C95" s="43">
        <v>92</v>
      </c>
      <c r="D95" s="43">
        <v>22</v>
      </c>
      <c r="E95" s="43">
        <v>81</v>
      </c>
      <c r="F95" s="43">
        <v>103</v>
      </c>
      <c r="G95" s="30" t="s">
        <v>16</v>
      </c>
      <c r="O95" s="17">
        <f>'7月'!$C95</f>
        <v>92</v>
      </c>
      <c r="P95">
        <f>'7月'!$D95*'7月'!$C95</f>
        <v>2024</v>
      </c>
      <c r="Q95">
        <f>'7月'!$E95*'7月'!$C95</f>
        <v>7452</v>
      </c>
      <c r="R95">
        <f>'7月'!$F95*'7月'!$C95</f>
        <v>9476</v>
      </c>
    </row>
    <row r="96" spans="1:18">
      <c r="A96" s="26" t="str">
        <f t="shared" si="6"/>
        <v>2001/7末</v>
      </c>
      <c r="B96" s="26" t="str">
        <f t="shared" si="6"/>
        <v>平成13/7末</v>
      </c>
      <c r="C96" s="43">
        <v>93</v>
      </c>
      <c r="D96" s="43">
        <v>15</v>
      </c>
      <c r="E96" s="43">
        <v>68</v>
      </c>
      <c r="F96" s="43">
        <v>83</v>
      </c>
      <c r="G96" s="30" t="s">
        <v>16</v>
      </c>
      <c r="O96" s="17">
        <f>'7月'!$C96</f>
        <v>93</v>
      </c>
      <c r="P96">
        <f>'7月'!$D96*'7月'!$C96</f>
        <v>1395</v>
      </c>
      <c r="Q96">
        <f>'7月'!$E96*'7月'!$C96</f>
        <v>6324</v>
      </c>
      <c r="R96">
        <f>'7月'!$F96*'7月'!$C96</f>
        <v>7719</v>
      </c>
    </row>
    <row r="97" spans="1:18">
      <c r="A97" s="26" t="str">
        <f t="shared" si="6"/>
        <v>2001/7末</v>
      </c>
      <c r="B97" s="26" t="str">
        <f t="shared" si="6"/>
        <v>平成13/7末</v>
      </c>
      <c r="C97" s="43">
        <v>94</v>
      </c>
      <c r="D97" s="43">
        <v>8</v>
      </c>
      <c r="E97" s="43">
        <v>58</v>
      </c>
      <c r="F97" s="43">
        <v>66</v>
      </c>
      <c r="G97" s="30" t="s">
        <v>16</v>
      </c>
      <c r="O97" s="17">
        <f>'7月'!$C97</f>
        <v>94</v>
      </c>
      <c r="P97">
        <f>'7月'!$D97*'7月'!$C97</f>
        <v>752</v>
      </c>
      <c r="Q97">
        <f>'7月'!$E97*'7月'!$C97</f>
        <v>5452</v>
      </c>
      <c r="R97">
        <f>'7月'!$F97*'7月'!$C97</f>
        <v>6204</v>
      </c>
    </row>
    <row r="98" spans="1:18">
      <c r="A98" s="26" t="str">
        <f t="shared" si="6"/>
        <v>2001/7末</v>
      </c>
      <c r="B98" s="26" t="str">
        <f t="shared" si="6"/>
        <v>平成13/7末</v>
      </c>
      <c r="C98" s="43">
        <v>95</v>
      </c>
      <c r="D98" s="43">
        <v>11</v>
      </c>
      <c r="E98" s="43">
        <v>21</v>
      </c>
      <c r="F98" s="43">
        <v>32</v>
      </c>
      <c r="G98" s="30" t="s">
        <v>16</v>
      </c>
      <c r="O98" s="17">
        <f>'7月'!$C98</f>
        <v>95</v>
      </c>
      <c r="P98">
        <f>'7月'!$D98*'7月'!$C98</f>
        <v>1045</v>
      </c>
      <c r="Q98">
        <f>'7月'!$E98*'7月'!$C98</f>
        <v>1995</v>
      </c>
      <c r="R98">
        <f>'7月'!$F98*'7月'!$C98</f>
        <v>3040</v>
      </c>
    </row>
    <row r="99" spans="1:18">
      <c r="A99" s="26" t="str">
        <f t="shared" si="6"/>
        <v>2001/7末</v>
      </c>
      <c r="B99" s="26" t="str">
        <f t="shared" si="6"/>
        <v>平成13/7末</v>
      </c>
      <c r="C99" s="43">
        <v>96</v>
      </c>
      <c r="D99" s="43">
        <v>2</v>
      </c>
      <c r="E99" s="43">
        <v>22</v>
      </c>
      <c r="F99" s="43">
        <v>24</v>
      </c>
      <c r="G99" s="30" t="s">
        <v>16</v>
      </c>
      <c r="O99" s="17">
        <f>'7月'!$C99</f>
        <v>96</v>
      </c>
      <c r="P99">
        <f>'7月'!$D99*'7月'!$C99</f>
        <v>192</v>
      </c>
      <c r="Q99">
        <f>'7月'!$E99*'7月'!$C99</f>
        <v>2112</v>
      </c>
      <c r="R99">
        <f>'7月'!$F99*'7月'!$C99</f>
        <v>2304</v>
      </c>
    </row>
    <row r="100" spans="1:18">
      <c r="A100" s="26" t="str">
        <f t="shared" si="6"/>
        <v>2001/7末</v>
      </c>
      <c r="B100" s="26" t="str">
        <f t="shared" si="6"/>
        <v>平成13/7末</v>
      </c>
      <c r="C100" s="43">
        <v>97</v>
      </c>
      <c r="D100" s="43">
        <v>5</v>
      </c>
      <c r="E100" s="43">
        <v>13</v>
      </c>
      <c r="F100" s="43">
        <v>18</v>
      </c>
      <c r="G100" s="30" t="s">
        <v>16</v>
      </c>
      <c r="O100" s="17">
        <f>'7月'!$C100</f>
        <v>97</v>
      </c>
      <c r="P100">
        <f>'7月'!$D100*'7月'!$C100</f>
        <v>485</v>
      </c>
      <c r="Q100">
        <f>'7月'!$E100*'7月'!$C100</f>
        <v>1261</v>
      </c>
      <c r="R100">
        <f>'7月'!$F100*'7月'!$C100</f>
        <v>1746</v>
      </c>
    </row>
    <row r="101" spans="1:18">
      <c r="A101" s="26" t="str">
        <f t="shared" ref="A101:B108" si="7">A100</f>
        <v>2001/7末</v>
      </c>
      <c r="B101" s="26" t="str">
        <f t="shared" si="7"/>
        <v>平成13/7末</v>
      </c>
      <c r="C101" s="43">
        <v>98</v>
      </c>
      <c r="D101" s="43">
        <v>0</v>
      </c>
      <c r="E101" s="43">
        <v>11</v>
      </c>
      <c r="F101" s="43">
        <v>11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1078</v>
      </c>
      <c r="R101">
        <f>'7月'!$F101*'7月'!$C101</f>
        <v>1078</v>
      </c>
    </row>
    <row r="102" spans="1:18">
      <c r="A102" s="26" t="str">
        <f t="shared" si="7"/>
        <v>2001/7末</v>
      </c>
      <c r="B102" s="26" t="str">
        <f t="shared" si="7"/>
        <v>平成13/7末</v>
      </c>
      <c r="C102" s="43">
        <v>99</v>
      </c>
      <c r="D102" s="43">
        <v>1</v>
      </c>
      <c r="E102" s="43">
        <v>5</v>
      </c>
      <c r="F102" s="43">
        <v>6</v>
      </c>
      <c r="G102" s="30" t="s">
        <v>16</v>
      </c>
      <c r="O102" s="17">
        <f>'7月'!$C102</f>
        <v>99</v>
      </c>
      <c r="P102">
        <f>'7月'!$D102*'7月'!$C102</f>
        <v>99</v>
      </c>
      <c r="Q102">
        <f>'7月'!$E102*'7月'!$C102</f>
        <v>495</v>
      </c>
      <c r="R102">
        <f>'7月'!$F102*'7月'!$C102</f>
        <v>594</v>
      </c>
    </row>
    <row r="103" spans="1:18">
      <c r="A103" s="26" t="str">
        <f t="shared" si="7"/>
        <v>2001/7末</v>
      </c>
      <c r="B103" s="26" t="str">
        <f t="shared" si="7"/>
        <v>平成13/7末</v>
      </c>
      <c r="C103" s="43">
        <v>100</v>
      </c>
      <c r="D103" s="43">
        <v>2</v>
      </c>
      <c r="E103" s="43">
        <v>3</v>
      </c>
      <c r="F103" s="43">
        <v>5</v>
      </c>
      <c r="G103" s="30" t="s">
        <v>16</v>
      </c>
      <c r="O103" s="17">
        <f>'7月'!$C103</f>
        <v>100</v>
      </c>
      <c r="P103">
        <f>'7月'!$D103*'7月'!$C103</f>
        <v>200</v>
      </c>
      <c r="Q103">
        <f>'7月'!$E103*'7月'!$C103</f>
        <v>300</v>
      </c>
      <c r="R103">
        <f>'7月'!$F103*'7月'!$C103</f>
        <v>500</v>
      </c>
    </row>
    <row r="104" spans="1:18">
      <c r="A104" s="26" t="str">
        <f t="shared" si="7"/>
        <v>2001/7末</v>
      </c>
      <c r="B104" s="26" t="str">
        <f t="shared" si="7"/>
        <v>平成13/7末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505</v>
      </c>
      <c r="R104">
        <f>'7月'!$F104*'7月'!$C104</f>
        <v>505</v>
      </c>
    </row>
    <row r="105" spans="1:18">
      <c r="A105" s="26" t="str">
        <f t="shared" si="7"/>
        <v>2001/7末</v>
      </c>
      <c r="B105" s="26" t="str">
        <f t="shared" si="7"/>
        <v>平成13/7末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'7月'!$C105</f>
        <v>102</v>
      </c>
      <c r="P105">
        <f>'7月'!$D105*'7月'!$C105</f>
        <v>204</v>
      </c>
      <c r="Q105">
        <f>'7月'!$E105*'7月'!$C105</f>
        <v>102</v>
      </c>
      <c r="R105">
        <f>'7月'!$F105*'7月'!$C105</f>
        <v>306</v>
      </c>
    </row>
    <row r="106" spans="1:18">
      <c r="A106" s="26" t="str">
        <f t="shared" si="7"/>
        <v>2001/7末</v>
      </c>
      <c r="B106" s="26" t="str">
        <f t="shared" si="7"/>
        <v>平成13/7末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2001/7末</v>
      </c>
      <c r="B107" s="26" t="str">
        <f t="shared" si="7"/>
        <v>平成13/7末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2001/7末</v>
      </c>
      <c r="B108" s="26" t="str">
        <f t="shared" si="7"/>
        <v>平成13/7末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1774908</v>
      </c>
      <c r="Q109" s="11">
        <f t="shared" ref="Q109:R109" si="8">SUM(Q3:Q108)</f>
        <v>1997958</v>
      </c>
      <c r="R109" s="11">
        <f t="shared" si="8"/>
        <v>3772804</v>
      </c>
    </row>
  </sheetData>
  <sheetProtection algorithmName="SHA-512" hashValue="yQk21FS+mAwnoZfJSyVvMCA1enXWppZCLbVW5+6DG2M290/p56x241oiGntW/CtuOv9ZZRcPWzY/rlAY41s1OA==" saltValue="R95TUdDchBQeWJh8kkv5Jg==" spinCount="100000" sheet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2001/8末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87</v>
      </c>
      <c r="C2" s="14" t="s">
        <v>5</v>
      </c>
      <c r="D2" s="15">
        <f>SUM(D3:D108)</f>
        <v>42812</v>
      </c>
      <c r="E2" s="15">
        <f>SUM(E3:E108)</f>
        <v>44038</v>
      </c>
      <c r="F2" s="15">
        <f>SUM(F3:F108)</f>
        <v>86850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1777035</v>
      </c>
      <c r="Q2" s="19">
        <f t="shared" si="0"/>
        <v>1999617</v>
      </c>
      <c r="R2" s="19">
        <f t="shared" si="0"/>
        <v>3776591</v>
      </c>
    </row>
    <row r="3" spans="1:18">
      <c r="A3" s="25" t="str">
        <f>A2</f>
        <v>2001/8末</v>
      </c>
      <c r="B3" s="25" t="str">
        <f>B2</f>
        <v>平成13/8末</v>
      </c>
      <c r="C3" s="42">
        <v>0</v>
      </c>
      <c r="D3" s="42">
        <v>390</v>
      </c>
      <c r="E3" s="42">
        <v>329</v>
      </c>
      <c r="F3" s="42">
        <v>719</v>
      </c>
      <c r="G3" s="27" t="s">
        <v>14</v>
      </c>
      <c r="J3" s="31" t="s">
        <v>5</v>
      </c>
      <c r="K3" s="12">
        <f>SUM($K$4:$K$6)</f>
        <v>42812</v>
      </c>
      <c r="L3" s="12">
        <f>SUM($L$4:$L$6)</f>
        <v>44038</v>
      </c>
      <c r="M3" s="34">
        <f>SUM($M$4:$M$6)</f>
        <v>86850</v>
      </c>
      <c r="N3" s="10"/>
      <c r="O3" s="20">
        <f>'8月'!$C3</f>
        <v>0</v>
      </c>
      <c r="P3">
        <f>'8月'!$D3</f>
        <v>390</v>
      </c>
      <c r="Q3">
        <f>'8月'!$D3</f>
        <v>390</v>
      </c>
      <c r="R3">
        <f>'8月'!$F3</f>
        <v>719</v>
      </c>
    </row>
    <row r="4" spans="1:18">
      <c r="A4" s="26" t="str">
        <f>A3</f>
        <v>2001/8末</v>
      </c>
      <c r="B4" s="26" t="str">
        <f>B3</f>
        <v>平成13/8末</v>
      </c>
      <c r="C4" s="43">
        <v>1</v>
      </c>
      <c r="D4" s="43">
        <v>416</v>
      </c>
      <c r="E4" s="43">
        <v>363</v>
      </c>
      <c r="F4" s="43">
        <v>779</v>
      </c>
      <c r="G4" s="28" t="s">
        <v>14</v>
      </c>
      <c r="J4" s="32" t="s">
        <v>14</v>
      </c>
      <c r="K4" s="13">
        <f>SUMIF('8月'!$G$2:$G$108,$J4,'8月'!$D$2:$D$108)</f>
        <v>6490</v>
      </c>
      <c r="L4" s="13">
        <f>SUMIF('8月'!$G$2:$G$108,$J4,'8月'!$E$2:$E$108)</f>
        <v>6074</v>
      </c>
      <c r="M4" s="35">
        <f>SUMIF('8月'!$G$2:$G$108,$J4,'8月'!$F$2:$F$108)</f>
        <v>12564</v>
      </c>
      <c r="O4" s="17">
        <f>'8月'!$C4</f>
        <v>1</v>
      </c>
      <c r="P4">
        <f>'8月'!$D4*'8月'!$C4</f>
        <v>416</v>
      </c>
      <c r="Q4">
        <f>'8月'!$E4*'8月'!$C4</f>
        <v>363</v>
      </c>
      <c r="R4">
        <f>'8月'!$F4*'8月'!$C4</f>
        <v>779</v>
      </c>
    </row>
    <row r="5" spans="1:18">
      <c r="A5" s="26" t="str">
        <f t="shared" ref="A5:B20" si="1">A4</f>
        <v>2001/8末</v>
      </c>
      <c r="B5" s="26" t="str">
        <f t="shared" si="1"/>
        <v>平成13/8末</v>
      </c>
      <c r="C5" s="43">
        <v>2</v>
      </c>
      <c r="D5" s="43">
        <v>348</v>
      </c>
      <c r="E5" s="43">
        <v>361</v>
      </c>
      <c r="F5" s="43">
        <v>709</v>
      </c>
      <c r="G5" s="28" t="s">
        <v>14</v>
      </c>
      <c r="J5" s="33" t="s">
        <v>15</v>
      </c>
      <c r="K5" s="13">
        <f>SUMIF('8月'!$G$2:$G$108,$J5,'8月'!$D$2:$D$108)</f>
        <v>28237</v>
      </c>
      <c r="L5" s="13">
        <f>SUMIF('8月'!$G$2:$G$108,$J5,'8月'!$E$2:$E$108)</f>
        <v>26294</v>
      </c>
      <c r="M5" s="35">
        <f>SUMIF('8月'!$G$2:$G$108,$J5,'8月'!$F$2:$F$108)</f>
        <v>54531</v>
      </c>
      <c r="O5" s="17">
        <f>'8月'!$C5</f>
        <v>2</v>
      </c>
      <c r="P5">
        <f>'8月'!$D5*'8月'!$C5</f>
        <v>696</v>
      </c>
      <c r="Q5">
        <f>'8月'!$E5*'8月'!$C5</f>
        <v>722</v>
      </c>
      <c r="R5">
        <f>'8月'!$F5*'8月'!$C5</f>
        <v>1418</v>
      </c>
    </row>
    <row r="6" spans="1:18">
      <c r="A6" s="26" t="str">
        <f t="shared" si="1"/>
        <v>2001/8末</v>
      </c>
      <c r="B6" s="26" t="str">
        <f t="shared" si="1"/>
        <v>平成13/8末</v>
      </c>
      <c r="C6" s="43">
        <v>3</v>
      </c>
      <c r="D6" s="43">
        <v>401</v>
      </c>
      <c r="E6" s="43">
        <v>406</v>
      </c>
      <c r="F6" s="43">
        <v>807</v>
      </c>
      <c r="G6" s="28" t="s">
        <v>14</v>
      </c>
      <c r="J6" s="33" t="s">
        <v>16</v>
      </c>
      <c r="K6" s="13">
        <f>SUMIF('8月'!$G$2:$G$108,$J6,'8月'!$D$2:$D$108)</f>
        <v>8085</v>
      </c>
      <c r="L6" s="13">
        <f>SUMIF('8月'!$G$2:$G$108,$J6,'8月'!$E$2:$E$108)</f>
        <v>11670</v>
      </c>
      <c r="M6" s="35">
        <f>SUMIF('8月'!$G$2:$G$108,$J6,'8月'!$F$2:$F$108)</f>
        <v>19755</v>
      </c>
      <c r="O6" s="17">
        <f>'8月'!$C6</f>
        <v>3</v>
      </c>
      <c r="P6">
        <f>'8月'!$D6*'8月'!$C6</f>
        <v>1203</v>
      </c>
      <c r="Q6">
        <f>'8月'!$E6*'8月'!$C6</f>
        <v>1218</v>
      </c>
      <c r="R6">
        <f>'8月'!$F6*'8月'!$C6</f>
        <v>2421</v>
      </c>
    </row>
    <row r="7" spans="1:18">
      <c r="A7" s="26" t="str">
        <f t="shared" si="1"/>
        <v>2001/8末</v>
      </c>
      <c r="B7" s="26" t="str">
        <f t="shared" si="1"/>
        <v>平成13/8末</v>
      </c>
      <c r="C7" s="43">
        <v>4</v>
      </c>
      <c r="D7" s="43">
        <v>436</v>
      </c>
      <c r="E7" s="43">
        <v>370</v>
      </c>
      <c r="F7" s="43">
        <v>806</v>
      </c>
      <c r="G7" s="28" t="s">
        <v>14</v>
      </c>
      <c r="J7" s="39" t="s">
        <v>21</v>
      </c>
      <c r="K7" s="40">
        <f>IFERROR($P$2/$K$3,"")</f>
        <v>41.507871624778097</v>
      </c>
      <c r="L7" s="40">
        <f>IFERROR($Q$2/$L$3,"")</f>
        <v>45.406626095644668</v>
      </c>
      <c r="M7" s="41">
        <f>IFERROR($R$2/$M$3,"")</f>
        <v>43.48406447898676</v>
      </c>
      <c r="O7" s="17">
        <f>'8月'!$C7</f>
        <v>4</v>
      </c>
      <c r="P7">
        <f>'8月'!$D7*'8月'!$C7</f>
        <v>1744</v>
      </c>
      <c r="Q7">
        <f>'8月'!$E7*'8月'!$C7</f>
        <v>1480</v>
      </c>
      <c r="R7">
        <f>'8月'!$F7*'8月'!$C7</f>
        <v>3224</v>
      </c>
    </row>
    <row r="8" spans="1:18">
      <c r="A8" s="26" t="str">
        <f t="shared" si="1"/>
        <v>2001/8末</v>
      </c>
      <c r="B8" s="26" t="str">
        <f t="shared" si="1"/>
        <v>平成13/8末</v>
      </c>
      <c r="C8" s="43">
        <v>5</v>
      </c>
      <c r="D8" s="43">
        <v>431</v>
      </c>
      <c r="E8" s="43">
        <v>377</v>
      </c>
      <c r="F8" s="43">
        <v>808</v>
      </c>
      <c r="G8" s="28" t="s">
        <v>14</v>
      </c>
      <c r="O8" s="17">
        <f>'8月'!$C8</f>
        <v>5</v>
      </c>
      <c r="P8">
        <f>'8月'!$D8*'8月'!$C8</f>
        <v>2155</v>
      </c>
      <c r="Q8">
        <f>'8月'!$E8*'8月'!$C8</f>
        <v>1885</v>
      </c>
      <c r="R8">
        <f>'8月'!$F8*'8月'!$C8</f>
        <v>4040</v>
      </c>
    </row>
    <row r="9" spans="1:18">
      <c r="A9" s="26" t="str">
        <f t="shared" si="1"/>
        <v>2001/8末</v>
      </c>
      <c r="B9" s="26" t="str">
        <f t="shared" si="1"/>
        <v>平成13/8末</v>
      </c>
      <c r="C9" s="43">
        <v>6</v>
      </c>
      <c r="D9" s="43">
        <v>427</v>
      </c>
      <c r="E9" s="43">
        <v>415</v>
      </c>
      <c r="F9" s="43">
        <v>842</v>
      </c>
      <c r="G9" s="28" t="s">
        <v>14</v>
      </c>
      <c r="O9" s="17">
        <f>'8月'!$C9</f>
        <v>6</v>
      </c>
      <c r="P9">
        <f>'8月'!$D9*'8月'!$C9</f>
        <v>2562</v>
      </c>
      <c r="Q9">
        <f>'8月'!$E9*'8月'!$C9</f>
        <v>2490</v>
      </c>
      <c r="R9">
        <f>'8月'!$F9*'8月'!$C9</f>
        <v>5052</v>
      </c>
    </row>
    <row r="10" spans="1:18">
      <c r="A10" s="26" t="str">
        <f t="shared" si="1"/>
        <v>2001/8末</v>
      </c>
      <c r="B10" s="26" t="str">
        <f t="shared" si="1"/>
        <v>平成13/8末</v>
      </c>
      <c r="C10" s="43">
        <v>7</v>
      </c>
      <c r="D10" s="43">
        <v>438</v>
      </c>
      <c r="E10" s="43">
        <v>403</v>
      </c>
      <c r="F10" s="43">
        <v>841</v>
      </c>
      <c r="G10" s="28" t="s">
        <v>14</v>
      </c>
      <c r="O10" s="17">
        <f>'8月'!$C10</f>
        <v>7</v>
      </c>
      <c r="P10">
        <f>'8月'!$D10*'8月'!$C10</f>
        <v>3066</v>
      </c>
      <c r="Q10">
        <f>'8月'!$E10*'8月'!$C10</f>
        <v>2821</v>
      </c>
      <c r="R10">
        <f>'8月'!$F10*'8月'!$C10</f>
        <v>5887</v>
      </c>
    </row>
    <row r="11" spans="1:18">
      <c r="A11" s="26" t="str">
        <f t="shared" si="1"/>
        <v>2001/8末</v>
      </c>
      <c r="B11" s="26" t="str">
        <f t="shared" si="1"/>
        <v>平成13/8末</v>
      </c>
      <c r="C11" s="43">
        <v>8</v>
      </c>
      <c r="D11" s="43">
        <v>420</v>
      </c>
      <c r="E11" s="43">
        <v>421</v>
      </c>
      <c r="F11" s="43">
        <v>841</v>
      </c>
      <c r="G11" s="28" t="s">
        <v>14</v>
      </c>
      <c r="O11" s="17">
        <f>'8月'!$C11</f>
        <v>8</v>
      </c>
      <c r="P11">
        <f>'8月'!$D11*'8月'!$C11</f>
        <v>3360</v>
      </c>
      <c r="Q11">
        <f>'8月'!$E11*'8月'!$C11</f>
        <v>3368</v>
      </c>
      <c r="R11">
        <f>'8月'!$F11*'8月'!$C11</f>
        <v>6728</v>
      </c>
    </row>
    <row r="12" spans="1:18">
      <c r="A12" s="26" t="str">
        <f t="shared" si="1"/>
        <v>2001/8末</v>
      </c>
      <c r="B12" s="26" t="str">
        <f t="shared" si="1"/>
        <v>平成13/8末</v>
      </c>
      <c r="C12" s="43">
        <v>9</v>
      </c>
      <c r="D12" s="43">
        <v>424</v>
      </c>
      <c r="E12" s="43">
        <v>407</v>
      </c>
      <c r="F12" s="43">
        <v>831</v>
      </c>
      <c r="G12" s="28" t="s">
        <v>14</v>
      </c>
      <c r="O12" s="17">
        <f>'8月'!$C12</f>
        <v>9</v>
      </c>
      <c r="P12">
        <f>'8月'!$D12*'8月'!$C12</f>
        <v>3816</v>
      </c>
      <c r="Q12">
        <f>'8月'!$E12*'8月'!$C12</f>
        <v>3663</v>
      </c>
      <c r="R12">
        <f>'8月'!$F12*'8月'!$C12</f>
        <v>7479</v>
      </c>
    </row>
    <row r="13" spans="1:18">
      <c r="A13" s="26" t="str">
        <f t="shared" si="1"/>
        <v>2001/8末</v>
      </c>
      <c r="B13" s="26" t="str">
        <f t="shared" si="1"/>
        <v>平成13/8末</v>
      </c>
      <c r="C13" s="43">
        <v>10</v>
      </c>
      <c r="D13" s="43">
        <v>469</v>
      </c>
      <c r="E13" s="43">
        <v>420</v>
      </c>
      <c r="F13" s="43">
        <v>889</v>
      </c>
      <c r="G13" s="28" t="s">
        <v>14</v>
      </c>
      <c r="O13" s="17">
        <f>'8月'!$C13</f>
        <v>10</v>
      </c>
      <c r="P13">
        <f>'8月'!$D13*'8月'!$C13</f>
        <v>4690</v>
      </c>
      <c r="Q13">
        <f>'8月'!$E13*'8月'!$C13</f>
        <v>4200</v>
      </c>
      <c r="R13">
        <f>'8月'!$F13*'8月'!$C13</f>
        <v>8890</v>
      </c>
    </row>
    <row r="14" spans="1:18">
      <c r="A14" s="26" t="str">
        <f t="shared" si="1"/>
        <v>2001/8末</v>
      </c>
      <c r="B14" s="26" t="str">
        <f t="shared" si="1"/>
        <v>平成13/8末</v>
      </c>
      <c r="C14" s="43">
        <v>11</v>
      </c>
      <c r="D14" s="43">
        <v>443</v>
      </c>
      <c r="E14" s="43">
        <v>426</v>
      </c>
      <c r="F14" s="43">
        <v>869</v>
      </c>
      <c r="G14" s="28" t="s">
        <v>14</v>
      </c>
      <c r="O14" s="17">
        <f>'8月'!$C14</f>
        <v>11</v>
      </c>
      <c r="P14">
        <f>'8月'!$D14*'8月'!$C14</f>
        <v>4873</v>
      </c>
      <c r="Q14">
        <f>'8月'!$E14*'8月'!$C14</f>
        <v>4686</v>
      </c>
      <c r="R14">
        <f>'8月'!$F14*'8月'!$C14</f>
        <v>9559</v>
      </c>
    </row>
    <row r="15" spans="1:18">
      <c r="A15" s="26" t="str">
        <f t="shared" si="1"/>
        <v>2001/8末</v>
      </c>
      <c r="B15" s="26" t="str">
        <f t="shared" si="1"/>
        <v>平成13/8末</v>
      </c>
      <c r="C15" s="43">
        <v>12</v>
      </c>
      <c r="D15" s="43">
        <v>455</v>
      </c>
      <c r="E15" s="43">
        <v>435</v>
      </c>
      <c r="F15" s="43">
        <v>890</v>
      </c>
      <c r="G15" s="28" t="s">
        <v>14</v>
      </c>
      <c r="J15" s="46" t="s">
        <v>50</v>
      </c>
      <c r="K15" s="46"/>
      <c r="L15" s="46"/>
      <c r="M15" s="46" t="str">
        <f>A2</f>
        <v>2001/8末</v>
      </c>
      <c r="O15" s="17">
        <f>'8月'!$C15</f>
        <v>12</v>
      </c>
      <c r="P15">
        <f>'8月'!$D15*'8月'!$C15</f>
        <v>5460</v>
      </c>
      <c r="Q15">
        <f>'8月'!$E15*'8月'!$C15</f>
        <v>5220</v>
      </c>
      <c r="R15">
        <f>'8月'!$F15*'8月'!$C15</f>
        <v>10680</v>
      </c>
    </row>
    <row r="16" spans="1:18">
      <c r="A16" s="26" t="str">
        <f t="shared" si="1"/>
        <v>2001/8末</v>
      </c>
      <c r="B16" s="26" t="str">
        <f t="shared" si="1"/>
        <v>平成13/8末</v>
      </c>
      <c r="C16" s="43">
        <v>13</v>
      </c>
      <c r="D16" s="43">
        <v>484</v>
      </c>
      <c r="E16" s="43">
        <v>451</v>
      </c>
      <c r="F16" s="43">
        <v>935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6292</v>
      </c>
      <c r="Q16">
        <f>'8月'!$E16*'8月'!$C16</f>
        <v>5863</v>
      </c>
      <c r="R16">
        <f>'8月'!$F16*'8月'!$C16</f>
        <v>12155</v>
      </c>
    </row>
    <row r="17" spans="1:18">
      <c r="A17" s="26" t="str">
        <f t="shared" si="1"/>
        <v>2001/8末</v>
      </c>
      <c r="B17" s="26" t="str">
        <f t="shared" si="1"/>
        <v>平成13/8末</v>
      </c>
      <c r="C17" s="43">
        <v>14</v>
      </c>
      <c r="D17" s="43">
        <v>508</v>
      </c>
      <c r="E17" s="43">
        <v>490</v>
      </c>
      <c r="F17" s="43">
        <v>998</v>
      </c>
      <c r="G17" s="28" t="s">
        <v>14</v>
      </c>
      <c r="J17" s="47" t="s">
        <v>5</v>
      </c>
      <c r="K17" s="48">
        <f>SUM($K$18:$K$39)</f>
        <v>42812</v>
      </c>
      <c r="L17" s="48">
        <f>SUM($L$18:$L$39)</f>
        <v>44038</v>
      </c>
      <c r="M17" s="48">
        <f>SUM($M$18:$M$39)</f>
        <v>86850</v>
      </c>
      <c r="O17" s="21">
        <f>'8月'!$C17</f>
        <v>14</v>
      </c>
      <c r="P17" s="22">
        <f>'8月'!$D17*'8月'!$C17</f>
        <v>7112</v>
      </c>
      <c r="Q17" s="22">
        <f>'8月'!$E17*'8月'!$C17</f>
        <v>6860</v>
      </c>
      <c r="R17" s="22">
        <f>'8月'!$F17*'8月'!$C17</f>
        <v>13972</v>
      </c>
    </row>
    <row r="18" spans="1:18">
      <c r="A18" s="25" t="str">
        <f t="shared" si="1"/>
        <v>2001/8末</v>
      </c>
      <c r="B18" s="25" t="str">
        <f t="shared" si="1"/>
        <v>平成13/8末</v>
      </c>
      <c r="C18" s="42">
        <v>15</v>
      </c>
      <c r="D18" s="42">
        <v>509</v>
      </c>
      <c r="E18" s="42">
        <v>503</v>
      </c>
      <c r="F18" s="42">
        <v>1012</v>
      </c>
      <c r="G18" s="29" t="s">
        <v>15</v>
      </c>
      <c r="J18" s="46" t="s">
        <v>27</v>
      </c>
      <c r="K18" s="49">
        <f>SUM($D$3:$D$7)</f>
        <v>1991</v>
      </c>
      <c r="L18" s="49">
        <f>SUM($E$3:$E$7)</f>
        <v>1829</v>
      </c>
      <c r="M18" s="49">
        <f>SUM($F$3:$F$7)</f>
        <v>3820</v>
      </c>
      <c r="O18" s="20">
        <f>'8月'!$C18</f>
        <v>15</v>
      </c>
      <c r="P18">
        <f>'8月'!$D18*'8月'!$C18</f>
        <v>7635</v>
      </c>
      <c r="Q18">
        <f>'8月'!$E18*'8月'!$C18</f>
        <v>7545</v>
      </c>
      <c r="R18">
        <f>'8月'!$F18*'8月'!$C18</f>
        <v>15180</v>
      </c>
    </row>
    <row r="19" spans="1:18">
      <c r="A19" s="26" t="str">
        <f t="shared" si="1"/>
        <v>2001/8末</v>
      </c>
      <c r="B19" s="26" t="str">
        <f t="shared" si="1"/>
        <v>平成13/8末</v>
      </c>
      <c r="C19" s="43">
        <v>16</v>
      </c>
      <c r="D19" s="43">
        <v>531</v>
      </c>
      <c r="E19" s="43">
        <v>471</v>
      </c>
      <c r="F19" s="43">
        <v>1002</v>
      </c>
      <c r="G19" s="30" t="s">
        <v>15</v>
      </c>
      <c r="J19" s="46" t="s">
        <v>28</v>
      </c>
      <c r="K19" s="46">
        <f>SUM($D$8:$D$12)</f>
        <v>2140</v>
      </c>
      <c r="L19" s="46">
        <f>SUM($E$8:$E$12)</f>
        <v>2023</v>
      </c>
      <c r="M19" s="46">
        <f>SUM($F$8:$F$12)</f>
        <v>4163</v>
      </c>
      <c r="O19" s="17">
        <f>'8月'!$C19</f>
        <v>16</v>
      </c>
      <c r="P19">
        <f>'8月'!$D19*'8月'!$C19</f>
        <v>8496</v>
      </c>
      <c r="Q19">
        <f>'8月'!$E19*'8月'!$C19</f>
        <v>7536</v>
      </c>
      <c r="R19">
        <f>'8月'!$F19*'8月'!$C19</f>
        <v>16032</v>
      </c>
    </row>
    <row r="20" spans="1:18">
      <c r="A20" s="26" t="str">
        <f t="shared" si="1"/>
        <v>2001/8末</v>
      </c>
      <c r="B20" s="26" t="str">
        <f t="shared" si="1"/>
        <v>平成13/8末</v>
      </c>
      <c r="C20" s="43">
        <v>17</v>
      </c>
      <c r="D20" s="43">
        <v>543</v>
      </c>
      <c r="E20" s="43">
        <v>471</v>
      </c>
      <c r="F20" s="43">
        <v>1014</v>
      </c>
      <c r="G20" s="30" t="s">
        <v>15</v>
      </c>
      <c r="J20" s="46" t="s">
        <v>29</v>
      </c>
      <c r="K20" s="46">
        <f>SUM($D$13:$D$17)</f>
        <v>2359</v>
      </c>
      <c r="L20" s="46">
        <f>SUM($E$13:$E$17)</f>
        <v>2222</v>
      </c>
      <c r="M20" s="46">
        <f>SUM($F$13:$F$17)</f>
        <v>4581</v>
      </c>
      <c r="O20" s="17">
        <f>'8月'!$C20</f>
        <v>17</v>
      </c>
      <c r="P20">
        <f>'8月'!$D20*'8月'!$C20</f>
        <v>9231</v>
      </c>
      <c r="Q20">
        <f>'8月'!$E20*'8月'!$C20</f>
        <v>8007</v>
      </c>
      <c r="R20">
        <f>'8月'!$F20*'8月'!$C20</f>
        <v>17238</v>
      </c>
    </row>
    <row r="21" spans="1:18">
      <c r="A21" s="26" t="str">
        <f t="shared" ref="A21:B36" si="2">A20</f>
        <v>2001/8末</v>
      </c>
      <c r="B21" s="26" t="str">
        <f t="shared" si="2"/>
        <v>平成13/8末</v>
      </c>
      <c r="C21" s="43">
        <v>18</v>
      </c>
      <c r="D21" s="43">
        <v>504</v>
      </c>
      <c r="E21" s="43">
        <v>436</v>
      </c>
      <c r="F21" s="43">
        <v>940</v>
      </c>
      <c r="G21" s="30" t="s">
        <v>15</v>
      </c>
      <c r="J21" s="46" t="s">
        <v>30</v>
      </c>
      <c r="K21" s="46">
        <f>SUM($D$18:$D$22)</f>
        <v>2560</v>
      </c>
      <c r="L21" s="46">
        <f>SUM($E$18:$E$22)</f>
        <v>2277</v>
      </c>
      <c r="M21" s="46">
        <f>SUM($F$18:$F$22)</f>
        <v>4837</v>
      </c>
      <c r="O21" s="17">
        <f>'8月'!$C21</f>
        <v>18</v>
      </c>
      <c r="P21">
        <f>'8月'!$D21*'8月'!$C21</f>
        <v>9072</v>
      </c>
      <c r="Q21">
        <f>'8月'!$E21*'8月'!$C21</f>
        <v>7848</v>
      </c>
      <c r="R21">
        <f>'8月'!$F21*'8月'!$C21</f>
        <v>16920</v>
      </c>
    </row>
    <row r="22" spans="1:18">
      <c r="A22" s="26" t="str">
        <f t="shared" si="2"/>
        <v>2001/8末</v>
      </c>
      <c r="B22" s="26" t="str">
        <f t="shared" si="2"/>
        <v>平成13/8末</v>
      </c>
      <c r="C22" s="43">
        <v>19</v>
      </c>
      <c r="D22" s="43">
        <v>473</v>
      </c>
      <c r="E22" s="43">
        <v>396</v>
      </c>
      <c r="F22" s="43">
        <v>869</v>
      </c>
      <c r="G22" s="30" t="s">
        <v>15</v>
      </c>
      <c r="J22" s="46" t="s">
        <v>31</v>
      </c>
      <c r="K22" s="46">
        <f>SUM($D$23:$D$27)</f>
        <v>2484</v>
      </c>
      <c r="L22" s="46">
        <f>SUM($E$23:$E$27)</f>
        <v>2006</v>
      </c>
      <c r="M22" s="46">
        <f>SUM($F$23:$F$27)</f>
        <v>4490</v>
      </c>
      <c r="O22" s="17">
        <f>'8月'!$C22</f>
        <v>19</v>
      </c>
      <c r="P22">
        <f>'8月'!$D22*'8月'!$C22</f>
        <v>8987</v>
      </c>
      <c r="Q22">
        <f>'8月'!$E22*'8月'!$C22</f>
        <v>7524</v>
      </c>
      <c r="R22">
        <f>'8月'!$F22*'8月'!$C22</f>
        <v>16511</v>
      </c>
    </row>
    <row r="23" spans="1:18">
      <c r="A23" s="26" t="str">
        <f t="shared" si="2"/>
        <v>2001/8末</v>
      </c>
      <c r="B23" s="26" t="str">
        <f t="shared" si="2"/>
        <v>平成13/8末</v>
      </c>
      <c r="C23" s="43">
        <v>20</v>
      </c>
      <c r="D23" s="43">
        <v>480</v>
      </c>
      <c r="E23" s="43">
        <v>379</v>
      </c>
      <c r="F23" s="43">
        <v>859</v>
      </c>
      <c r="G23" s="30" t="s">
        <v>15</v>
      </c>
      <c r="J23" s="46" t="s">
        <v>32</v>
      </c>
      <c r="K23" s="46">
        <f>SUM($D$28:$D$32)</f>
        <v>2795</v>
      </c>
      <c r="L23" s="46">
        <f>SUM($E$28:$E$32)</f>
        <v>2627</v>
      </c>
      <c r="M23" s="46">
        <f>SUM($F$28:$F$32)</f>
        <v>5422</v>
      </c>
      <c r="O23" s="17">
        <f>'8月'!$C23</f>
        <v>20</v>
      </c>
      <c r="P23">
        <f>'8月'!$D23*'8月'!$C23</f>
        <v>9600</v>
      </c>
      <c r="Q23">
        <f>'8月'!$E23*'8月'!$C23</f>
        <v>7580</v>
      </c>
      <c r="R23">
        <f>'8月'!$F23*'8月'!$C23</f>
        <v>17180</v>
      </c>
    </row>
    <row r="24" spans="1:18">
      <c r="A24" s="26" t="str">
        <f t="shared" si="2"/>
        <v>2001/8末</v>
      </c>
      <c r="B24" s="26" t="str">
        <f t="shared" si="2"/>
        <v>平成13/8末</v>
      </c>
      <c r="C24" s="43">
        <v>21</v>
      </c>
      <c r="D24" s="43">
        <v>530</v>
      </c>
      <c r="E24" s="43">
        <v>395</v>
      </c>
      <c r="F24" s="43">
        <v>925</v>
      </c>
      <c r="G24" s="30" t="s">
        <v>15</v>
      </c>
      <c r="J24" s="46" t="s">
        <v>33</v>
      </c>
      <c r="K24" s="46">
        <f>SUM($D$33:$D$37)</f>
        <v>2828</v>
      </c>
      <c r="L24" s="46">
        <f>SUM($E$33:$E$37)</f>
        <v>2503</v>
      </c>
      <c r="M24" s="46">
        <f>SUM($F$33:$F$37)</f>
        <v>5331</v>
      </c>
      <c r="O24" s="17">
        <f>'8月'!$C24</f>
        <v>21</v>
      </c>
      <c r="P24">
        <f>'8月'!$D24*'8月'!$C24</f>
        <v>11130</v>
      </c>
      <c r="Q24">
        <f>'8月'!$E24*'8月'!$C24</f>
        <v>8295</v>
      </c>
      <c r="R24">
        <f>'8月'!$F24*'8月'!$C24</f>
        <v>19425</v>
      </c>
    </row>
    <row r="25" spans="1:18">
      <c r="A25" s="26" t="str">
        <f t="shared" si="2"/>
        <v>2001/8末</v>
      </c>
      <c r="B25" s="26" t="str">
        <f t="shared" si="2"/>
        <v>平成13/8末</v>
      </c>
      <c r="C25" s="43">
        <v>22</v>
      </c>
      <c r="D25" s="43">
        <v>471</v>
      </c>
      <c r="E25" s="43">
        <v>402</v>
      </c>
      <c r="F25" s="43">
        <v>873</v>
      </c>
      <c r="G25" s="30" t="s">
        <v>15</v>
      </c>
      <c r="J25" s="46" t="s">
        <v>34</v>
      </c>
      <c r="K25" s="46">
        <f>SUM($D$38:$D$42)</f>
        <v>2612</v>
      </c>
      <c r="L25" s="46">
        <f>SUM($E$38:$E$42)</f>
        <v>2434</v>
      </c>
      <c r="M25" s="46">
        <f>SUM($F$38:$F$42)</f>
        <v>5046</v>
      </c>
      <c r="O25" s="17">
        <f>'8月'!$C25</f>
        <v>22</v>
      </c>
      <c r="P25">
        <f>'8月'!$D25*'8月'!$C25</f>
        <v>10362</v>
      </c>
      <c r="Q25">
        <f>'8月'!$E25*'8月'!$C25</f>
        <v>8844</v>
      </c>
      <c r="R25">
        <f>'8月'!$F25*'8月'!$C25</f>
        <v>19206</v>
      </c>
    </row>
    <row r="26" spans="1:18">
      <c r="A26" s="26" t="str">
        <f t="shared" si="2"/>
        <v>2001/8末</v>
      </c>
      <c r="B26" s="26" t="str">
        <f t="shared" si="2"/>
        <v>平成13/8末</v>
      </c>
      <c r="C26" s="43">
        <v>23</v>
      </c>
      <c r="D26" s="43">
        <v>501</v>
      </c>
      <c r="E26" s="43">
        <v>419</v>
      </c>
      <c r="F26" s="43">
        <v>920</v>
      </c>
      <c r="G26" s="30" t="s">
        <v>15</v>
      </c>
      <c r="J26" s="46" t="s">
        <v>35</v>
      </c>
      <c r="K26" s="46">
        <f>SUM($D$43:$D$47)</f>
        <v>2875</v>
      </c>
      <c r="L26" s="46">
        <f>SUM($E$43:$E$47)</f>
        <v>2665</v>
      </c>
      <c r="M26" s="46">
        <f>SUM($F$43:$F$47)</f>
        <v>5540</v>
      </c>
      <c r="O26" s="17">
        <f>'8月'!$C26</f>
        <v>23</v>
      </c>
      <c r="P26">
        <f>'8月'!$D26*'8月'!$C26</f>
        <v>11523</v>
      </c>
      <c r="Q26">
        <f>'8月'!$E26*'8月'!$C26</f>
        <v>9637</v>
      </c>
      <c r="R26">
        <f>'8月'!$F26*'8月'!$C26</f>
        <v>21160</v>
      </c>
    </row>
    <row r="27" spans="1:18">
      <c r="A27" s="26" t="str">
        <f t="shared" si="2"/>
        <v>2001/8末</v>
      </c>
      <c r="B27" s="26" t="str">
        <f t="shared" si="2"/>
        <v>平成13/8末</v>
      </c>
      <c r="C27" s="43">
        <v>24</v>
      </c>
      <c r="D27" s="43">
        <v>502</v>
      </c>
      <c r="E27" s="43">
        <v>411</v>
      </c>
      <c r="F27" s="43">
        <v>913</v>
      </c>
      <c r="G27" s="30" t="s">
        <v>15</v>
      </c>
      <c r="J27" s="46" t="s">
        <v>36</v>
      </c>
      <c r="K27" s="46">
        <f>SUM($D$48:$D$52)</f>
        <v>3109</v>
      </c>
      <c r="L27" s="46">
        <f>SUM($E$48:$E$52)</f>
        <v>2920</v>
      </c>
      <c r="M27" s="46">
        <f>SUM($F$48:$F$52)</f>
        <v>6029</v>
      </c>
      <c r="O27" s="17">
        <f>'8月'!$C27</f>
        <v>24</v>
      </c>
      <c r="P27">
        <f>'8月'!$D27*'8月'!$C27</f>
        <v>12048</v>
      </c>
      <c r="Q27">
        <f>'8月'!$E27*'8月'!$C27</f>
        <v>9864</v>
      </c>
      <c r="R27">
        <f>'8月'!$F27*'8月'!$C27</f>
        <v>21912</v>
      </c>
    </row>
    <row r="28" spans="1:18">
      <c r="A28" s="26" t="str">
        <f t="shared" si="2"/>
        <v>2001/8末</v>
      </c>
      <c r="B28" s="26" t="str">
        <f t="shared" si="2"/>
        <v>平成13/8末</v>
      </c>
      <c r="C28" s="43">
        <v>25</v>
      </c>
      <c r="D28" s="43">
        <v>542</v>
      </c>
      <c r="E28" s="43">
        <v>487</v>
      </c>
      <c r="F28" s="43">
        <v>1029</v>
      </c>
      <c r="G28" s="30" t="s">
        <v>15</v>
      </c>
      <c r="J28" s="46" t="s">
        <v>37</v>
      </c>
      <c r="K28" s="46">
        <f>SUM($D$53:$D$57)</f>
        <v>3896</v>
      </c>
      <c r="L28" s="46">
        <f>SUM($E$53:$E$57)</f>
        <v>3610</v>
      </c>
      <c r="M28" s="46">
        <f>SUM($F$53:$F$57)</f>
        <v>7506</v>
      </c>
      <c r="O28" s="17">
        <f>'8月'!$C28</f>
        <v>25</v>
      </c>
      <c r="P28">
        <f>'8月'!$D28*'8月'!$C28</f>
        <v>13550</v>
      </c>
      <c r="Q28">
        <f>'8月'!$E28*'8月'!$C28</f>
        <v>12175</v>
      </c>
      <c r="R28">
        <f>'8月'!$F28*'8月'!$C28</f>
        <v>25725</v>
      </c>
    </row>
    <row r="29" spans="1:18">
      <c r="A29" s="26" t="str">
        <f t="shared" si="2"/>
        <v>2001/8末</v>
      </c>
      <c r="B29" s="26" t="str">
        <f t="shared" si="2"/>
        <v>平成13/8末</v>
      </c>
      <c r="C29" s="43">
        <v>26</v>
      </c>
      <c r="D29" s="43">
        <v>551</v>
      </c>
      <c r="E29" s="43">
        <v>519</v>
      </c>
      <c r="F29" s="43">
        <v>1070</v>
      </c>
      <c r="G29" s="30" t="s">
        <v>15</v>
      </c>
      <c r="J29" s="46" t="s">
        <v>38</v>
      </c>
      <c r="K29" s="46">
        <f>SUM($D$58:$D$62)</f>
        <v>2600</v>
      </c>
      <c r="L29" s="46">
        <f>SUM($E$58:$E$62)</f>
        <v>2548</v>
      </c>
      <c r="M29" s="46">
        <f>SUM($F$58:$F$62)</f>
        <v>5148</v>
      </c>
      <c r="O29" s="17">
        <f>'8月'!$C29</f>
        <v>26</v>
      </c>
      <c r="P29">
        <f>'8月'!$D29*'8月'!$C29</f>
        <v>14326</v>
      </c>
      <c r="Q29">
        <f>'8月'!$E29*'8月'!$C29</f>
        <v>13494</v>
      </c>
      <c r="R29">
        <f>'8月'!$F29*'8月'!$C29</f>
        <v>27820</v>
      </c>
    </row>
    <row r="30" spans="1:18">
      <c r="A30" s="26" t="str">
        <f t="shared" si="2"/>
        <v>2001/8末</v>
      </c>
      <c r="B30" s="26" t="str">
        <f t="shared" si="2"/>
        <v>平成13/8末</v>
      </c>
      <c r="C30" s="43">
        <v>27</v>
      </c>
      <c r="D30" s="43">
        <v>560</v>
      </c>
      <c r="E30" s="43">
        <v>584</v>
      </c>
      <c r="F30" s="43">
        <v>1144</v>
      </c>
      <c r="G30" s="30" t="s">
        <v>15</v>
      </c>
      <c r="J30" s="46" t="s">
        <v>39</v>
      </c>
      <c r="K30" s="46">
        <f>SUM($D$63:$D$67)</f>
        <v>2478</v>
      </c>
      <c r="L30" s="46">
        <f>SUM($E$63:$E$67)</f>
        <v>2704</v>
      </c>
      <c r="M30" s="46">
        <f>SUM($F$63:$F$67)</f>
        <v>5182</v>
      </c>
      <c r="O30" s="17">
        <f>'8月'!$C30</f>
        <v>27</v>
      </c>
      <c r="P30">
        <f>'8月'!$D30*'8月'!$C30</f>
        <v>15120</v>
      </c>
      <c r="Q30">
        <f>'8月'!$E30*'8月'!$C30</f>
        <v>15768</v>
      </c>
      <c r="R30">
        <f>'8月'!$F30*'8月'!$C30</f>
        <v>30888</v>
      </c>
    </row>
    <row r="31" spans="1:18">
      <c r="A31" s="26" t="str">
        <f t="shared" si="2"/>
        <v>2001/8末</v>
      </c>
      <c r="B31" s="26" t="str">
        <f t="shared" si="2"/>
        <v>平成13/8末</v>
      </c>
      <c r="C31" s="43">
        <v>28</v>
      </c>
      <c r="D31" s="43">
        <v>556</v>
      </c>
      <c r="E31" s="43">
        <v>513</v>
      </c>
      <c r="F31" s="43">
        <v>1069</v>
      </c>
      <c r="G31" s="30" t="s">
        <v>15</v>
      </c>
      <c r="J31" s="46" t="s">
        <v>40</v>
      </c>
      <c r="K31" s="46">
        <f>SUM($D$68:$D$72)</f>
        <v>2539</v>
      </c>
      <c r="L31" s="46">
        <f>SUM($E$68:$E$72)</f>
        <v>3000</v>
      </c>
      <c r="M31" s="46">
        <f>SUM($F$68:$F$72)</f>
        <v>5539</v>
      </c>
      <c r="O31" s="17">
        <f>'8月'!$C31</f>
        <v>28</v>
      </c>
      <c r="P31">
        <f>'8月'!$D31*'8月'!$C31</f>
        <v>15568</v>
      </c>
      <c r="Q31">
        <f>'8月'!$E31*'8月'!$C31</f>
        <v>14364</v>
      </c>
      <c r="R31">
        <f>'8月'!$F31*'8月'!$C31</f>
        <v>29932</v>
      </c>
    </row>
    <row r="32" spans="1:18">
      <c r="A32" s="26" t="str">
        <f t="shared" si="2"/>
        <v>2001/8末</v>
      </c>
      <c r="B32" s="26" t="str">
        <f t="shared" si="2"/>
        <v>平成13/8末</v>
      </c>
      <c r="C32" s="43">
        <v>29</v>
      </c>
      <c r="D32" s="43">
        <v>586</v>
      </c>
      <c r="E32" s="43">
        <v>524</v>
      </c>
      <c r="F32" s="43">
        <v>1110</v>
      </c>
      <c r="G32" s="30" t="s">
        <v>15</v>
      </c>
      <c r="J32" s="46" t="s">
        <v>41</v>
      </c>
      <c r="K32" s="46">
        <f>SUM($D$73:$D$77)</f>
        <v>2314</v>
      </c>
      <c r="L32" s="46">
        <f>SUM($E$73:$E$77)</f>
        <v>2911</v>
      </c>
      <c r="M32" s="46">
        <f>SUM($F$73:$F$77)</f>
        <v>5225</v>
      </c>
      <c r="O32" s="17">
        <f>'8月'!$C32</f>
        <v>29</v>
      </c>
      <c r="P32">
        <f>'8月'!$D32*'8月'!$C32</f>
        <v>16994</v>
      </c>
      <c r="Q32">
        <f>'8月'!$E32*'8月'!$C32</f>
        <v>15196</v>
      </c>
      <c r="R32">
        <f>'8月'!$F32*'8月'!$C32</f>
        <v>32190</v>
      </c>
    </row>
    <row r="33" spans="1:18">
      <c r="A33" s="26" t="str">
        <f t="shared" si="2"/>
        <v>2001/8末</v>
      </c>
      <c r="B33" s="26" t="str">
        <f t="shared" si="2"/>
        <v>平成13/8末</v>
      </c>
      <c r="C33" s="43">
        <v>30</v>
      </c>
      <c r="D33" s="43">
        <v>583</v>
      </c>
      <c r="E33" s="43">
        <v>534</v>
      </c>
      <c r="F33" s="43">
        <v>1117</v>
      </c>
      <c r="G33" s="30" t="s">
        <v>15</v>
      </c>
      <c r="J33" s="46" t="s">
        <v>42</v>
      </c>
      <c r="K33" s="46">
        <f>SUM($D$78:$D$82)</f>
        <v>1636</v>
      </c>
      <c r="L33" s="46">
        <f>SUM($E$78:$E$82)</f>
        <v>2505</v>
      </c>
      <c r="M33" s="46">
        <f>SUM($F$78:$F$82)</f>
        <v>4141</v>
      </c>
      <c r="O33" s="17">
        <f>'8月'!$C33</f>
        <v>30</v>
      </c>
      <c r="P33">
        <f>'8月'!$D33*'8月'!$C33</f>
        <v>17490</v>
      </c>
      <c r="Q33">
        <f>'8月'!$E33*'8月'!$C33</f>
        <v>16020</v>
      </c>
      <c r="R33">
        <f>'8月'!$F33*'8月'!$C33</f>
        <v>33510</v>
      </c>
    </row>
    <row r="34" spans="1:18">
      <c r="A34" s="26" t="str">
        <f t="shared" si="2"/>
        <v>2001/8末</v>
      </c>
      <c r="B34" s="26" t="str">
        <f t="shared" si="2"/>
        <v>平成13/8末</v>
      </c>
      <c r="C34" s="43">
        <v>31</v>
      </c>
      <c r="D34" s="43">
        <v>598</v>
      </c>
      <c r="E34" s="43">
        <v>486</v>
      </c>
      <c r="F34" s="43">
        <v>1084</v>
      </c>
      <c r="G34" s="30" t="s">
        <v>15</v>
      </c>
      <c r="J34" s="46" t="s">
        <v>43</v>
      </c>
      <c r="K34" s="46">
        <f>SUM($D$83:$D$87)</f>
        <v>981</v>
      </c>
      <c r="L34" s="46">
        <f>SUM($E$83:$E$87)</f>
        <v>1723</v>
      </c>
      <c r="M34" s="46">
        <f>SUM($F$83:$F$87)</f>
        <v>2704</v>
      </c>
      <c r="O34" s="17">
        <f>'8月'!$C34</f>
        <v>31</v>
      </c>
      <c r="P34">
        <f>'8月'!$D34*'8月'!$C34</f>
        <v>18538</v>
      </c>
      <c r="Q34">
        <f>'8月'!$E34*'8月'!$C34</f>
        <v>15066</v>
      </c>
      <c r="R34">
        <f>'8月'!$F34*'8月'!$C34</f>
        <v>33604</v>
      </c>
    </row>
    <row r="35" spans="1:18">
      <c r="A35" s="26" t="str">
        <f t="shared" si="2"/>
        <v>2001/8末</v>
      </c>
      <c r="B35" s="26" t="str">
        <f t="shared" si="2"/>
        <v>平成13/8末</v>
      </c>
      <c r="C35" s="43">
        <v>32</v>
      </c>
      <c r="D35" s="43">
        <v>575</v>
      </c>
      <c r="E35" s="43">
        <v>478</v>
      </c>
      <c r="F35" s="43">
        <v>1053</v>
      </c>
      <c r="G35" s="30" t="s">
        <v>15</v>
      </c>
      <c r="J35" s="46" t="s">
        <v>44</v>
      </c>
      <c r="K35" s="46">
        <f>SUM($D$88:$D$92)</f>
        <v>460</v>
      </c>
      <c r="L35" s="46">
        <f>SUM($E$88:$E$92)</f>
        <v>1022</v>
      </c>
      <c r="M35" s="46">
        <f>SUM($F$88:$F$92)</f>
        <v>1482</v>
      </c>
      <c r="O35" s="17">
        <f>'8月'!$C35</f>
        <v>32</v>
      </c>
      <c r="P35">
        <f>'8月'!$D35*'8月'!$C35</f>
        <v>18400</v>
      </c>
      <c r="Q35">
        <f>'8月'!$E35*'8月'!$C35</f>
        <v>15296</v>
      </c>
      <c r="R35">
        <f>'8月'!$F35*'8月'!$C35</f>
        <v>33696</v>
      </c>
    </row>
    <row r="36" spans="1:18">
      <c r="A36" s="26" t="str">
        <f t="shared" si="2"/>
        <v>2001/8末</v>
      </c>
      <c r="B36" s="26" t="str">
        <f t="shared" si="2"/>
        <v>平成13/8末</v>
      </c>
      <c r="C36" s="43">
        <v>33</v>
      </c>
      <c r="D36" s="43">
        <v>513</v>
      </c>
      <c r="E36" s="43">
        <v>491</v>
      </c>
      <c r="F36" s="43">
        <v>1004</v>
      </c>
      <c r="G36" s="30" t="s">
        <v>15</v>
      </c>
      <c r="J36" s="46" t="s">
        <v>45</v>
      </c>
      <c r="K36" s="46">
        <f>SUM($D$93:$D$97)</f>
        <v>131</v>
      </c>
      <c r="L36" s="46">
        <f>SUM($E$93:$E$97)</f>
        <v>427</v>
      </c>
      <c r="M36" s="46">
        <f>SUM($F$93:$F$97)</f>
        <v>558</v>
      </c>
      <c r="O36" s="17">
        <f>'8月'!$C36</f>
        <v>33</v>
      </c>
      <c r="P36">
        <f>'8月'!$D36*'8月'!$C36</f>
        <v>16929</v>
      </c>
      <c r="Q36">
        <f>'8月'!$E36*'8月'!$C36</f>
        <v>16203</v>
      </c>
      <c r="R36">
        <f>'8月'!$F36*'8月'!$C36</f>
        <v>33132</v>
      </c>
    </row>
    <row r="37" spans="1:18">
      <c r="A37" s="26" t="str">
        <f t="shared" ref="A37:B52" si="3">A36</f>
        <v>2001/8末</v>
      </c>
      <c r="B37" s="26" t="str">
        <f t="shared" si="3"/>
        <v>平成13/8末</v>
      </c>
      <c r="C37" s="43">
        <v>34</v>
      </c>
      <c r="D37" s="43">
        <v>559</v>
      </c>
      <c r="E37" s="43">
        <v>514</v>
      </c>
      <c r="F37" s="43">
        <v>1073</v>
      </c>
      <c r="G37" s="30" t="s">
        <v>15</v>
      </c>
      <c r="J37" s="46" t="s">
        <v>46</v>
      </c>
      <c r="K37" s="46">
        <f>SUM($D$98:$D$102)</f>
        <v>20</v>
      </c>
      <c r="L37" s="46">
        <f>SUM($E$98:$E$102)</f>
        <v>73</v>
      </c>
      <c r="M37" s="46">
        <f>SUM($F$98:$F$102)</f>
        <v>93</v>
      </c>
      <c r="O37" s="17">
        <f>'8月'!$C37</f>
        <v>34</v>
      </c>
      <c r="P37">
        <f>'8月'!$D37*'8月'!$C37</f>
        <v>19006</v>
      </c>
      <c r="Q37">
        <f>'8月'!$E37*'8月'!$C37</f>
        <v>17476</v>
      </c>
      <c r="R37">
        <f>'8月'!$F37*'8月'!$C37</f>
        <v>36482</v>
      </c>
    </row>
    <row r="38" spans="1:18">
      <c r="A38" s="26" t="str">
        <f t="shared" si="3"/>
        <v>2001/8末</v>
      </c>
      <c r="B38" s="26" t="str">
        <f t="shared" si="3"/>
        <v>平成13/8末</v>
      </c>
      <c r="C38" s="43">
        <v>35</v>
      </c>
      <c r="D38" s="43">
        <v>454</v>
      </c>
      <c r="E38" s="43">
        <v>397</v>
      </c>
      <c r="F38" s="43">
        <v>851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8</v>
      </c>
      <c r="M38" s="46">
        <f>SUM($F$103:$F$107)</f>
        <v>12</v>
      </c>
      <c r="O38" s="17">
        <f>'8月'!$C38</f>
        <v>35</v>
      </c>
      <c r="P38">
        <f>'8月'!$D38*'8月'!$C38</f>
        <v>15890</v>
      </c>
      <c r="Q38">
        <f>'8月'!$E38*'8月'!$C38</f>
        <v>13895</v>
      </c>
      <c r="R38">
        <f>'8月'!$F38*'8月'!$C38</f>
        <v>29785</v>
      </c>
    </row>
    <row r="39" spans="1:18">
      <c r="A39" s="26" t="str">
        <f t="shared" si="3"/>
        <v>2001/8末</v>
      </c>
      <c r="B39" s="26" t="str">
        <f t="shared" si="3"/>
        <v>平成13/8末</v>
      </c>
      <c r="C39" s="43">
        <v>36</v>
      </c>
      <c r="D39" s="43">
        <v>525</v>
      </c>
      <c r="E39" s="43">
        <v>499</v>
      </c>
      <c r="F39" s="43">
        <v>1024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18900</v>
      </c>
      <c r="Q39">
        <f>'8月'!$E39*'8月'!$C39</f>
        <v>17964</v>
      </c>
      <c r="R39">
        <f>'8月'!$F39*'8月'!$C39</f>
        <v>36864</v>
      </c>
    </row>
    <row r="40" spans="1:18">
      <c r="A40" s="26" t="str">
        <f t="shared" si="3"/>
        <v>2001/8末</v>
      </c>
      <c r="B40" s="26" t="str">
        <f t="shared" si="3"/>
        <v>平成13/8末</v>
      </c>
      <c r="C40" s="43">
        <v>37</v>
      </c>
      <c r="D40" s="43">
        <v>527</v>
      </c>
      <c r="E40" s="43">
        <v>509</v>
      </c>
      <c r="F40" s="43">
        <v>1036</v>
      </c>
      <c r="G40" s="30" t="s">
        <v>15</v>
      </c>
      <c r="O40" s="17">
        <f>'8月'!$C40</f>
        <v>37</v>
      </c>
      <c r="P40">
        <f>'8月'!$D40*'8月'!$C40</f>
        <v>19499</v>
      </c>
      <c r="Q40">
        <f>'8月'!$E40*'8月'!$C40</f>
        <v>18833</v>
      </c>
      <c r="R40">
        <f>'8月'!$F40*'8月'!$C40</f>
        <v>38332</v>
      </c>
    </row>
    <row r="41" spans="1:18">
      <c r="A41" s="26" t="str">
        <f t="shared" si="3"/>
        <v>2001/8末</v>
      </c>
      <c r="B41" s="26" t="str">
        <f t="shared" si="3"/>
        <v>平成13/8末</v>
      </c>
      <c r="C41" s="43">
        <v>38</v>
      </c>
      <c r="D41" s="43">
        <v>516</v>
      </c>
      <c r="E41" s="43">
        <v>547</v>
      </c>
      <c r="F41" s="43">
        <v>1063</v>
      </c>
      <c r="G41" s="30" t="s">
        <v>15</v>
      </c>
      <c r="O41" s="17">
        <f>'8月'!$C41</f>
        <v>38</v>
      </c>
      <c r="P41">
        <f>'8月'!$D41*'8月'!$C41</f>
        <v>19608</v>
      </c>
      <c r="Q41">
        <f>'8月'!$E41*'8月'!$C41</f>
        <v>20786</v>
      </c>
      <c r="R41">
        <f>'8月'!$F41*'8月'!$C41</f>
        <v>40394</v>
      </c>
    </row>
    <row r="42" spans="1:18">
      <c r="A42" s="26" t="str">
        <f t="shared" si="3"/>
        <v>2001/8末</v>
      </c>
      <c r="B42" s="26" t="str">
        <f t="shared" si="3"/>
        <v>平成13/8末</v>
      </c>
      <c r="C42" s="43">
        <v>39</v>
      </c>
      <c r="D42" s="43">
        <v>590</v>
      </c>
      <c r="E42" s="43">
        <v>482</v>
      </c>
      <c r="F42" s="43">
        <v>1072</v>
      </c>
      <c r="G42" s="30" t="s">
        <v>15</v>
      </c>
      <c r="O42" s="17">
        <f>'8月'!$C42</f>
        <v>39</v>
      </c>
      <c r="P42">
        <f>'8月'!$D42*'8月'!$C42</f>
        <v>23010</v>
      </c>
      <c r="Q42">
        <f>'8月'!$E42*'8月'!$C42</f>
        <v>18798</v>
      </c>
      <c r="R42">
        <f>'8月'!$F42*'8月'!$C42</f>
        <v>41808</v>
      </c>
    </row>
    <row r="43" spans="1:18">
      <c r="A43" s="26" t="str">
        <f t="shared" si="3"/>
        <v>2001/8末</v>
      </c>
      <c r="B43" s="26" t="str">
        <f t="shared" si="3"/>
        <v>平成13/8末</v>
      </c>
      <c r="C43" s="43">
        <v>40</v>
      </c>
      <c r="D43" s="43">
        <v>516</v>
      </c>
      <c r="E43" s="43">
        <v>497</v>
      </c>
      <c r="F43" s="43">
        <v>1013</v>
      </c>
      <c r="G43" s="30" t="s">
        <v>15</v>
      </c>
      <c r="O43" s="17">
        <f>'8月'!$C43</f>
        <v>40</v>
      </c>
      <c r="P43">
        <f>'8月'!$D43*'8月'!$C43</f>
        <v>20640</v>
      </c>
      <c r="Q43">
        <f>'8月'!$E43*'8月'!$C43</f>
        <v>19880</v>
      </c>
      <c r="R43">
        <f>'8月'!$F43*'8月'!$C43</f>
        <v>40520</v>
      </c>
    </row>
    <row r="44" spans="1:18">
      <c r="A44" s="26" t="str">
        <f t="shared" si="3"/>
        <v>2001/8末</v>
      </c>
      <c r="B44" s="26" t="str">
        <f t="shared" si="3"/>
        <v>平成13/8末</v>
      </c>
      <c r="C44" s="43">
        <v>41</v>
      </c>
      <c r="D44" s="43">
        <v>582</v>
      </c>
      <c r="E44" s="43">
        <v>548</v>
      </c>
      <c r="F44" s="43">
        <v>1130</v>
      </c>
      <c r="G44" s="30" t="s">
        <v>15</v>
      </c>
      <c r="O44" s="17">
        <f>'8月'!$C44</f>
        <v>41</v>
      </c>
      <c r="P44">
        <f>'8月'!$D44*'8月'!$C44</f>
        <v>23862</v>
      </c>
      <c r="Q44">
        <f>'8月'!$E44*'8月'!$C44</f>
        <v>22468</v>
      </c>
      <c r="R44">
        <f>'8月'!$F44*'8月'!$C44</f>
        <v>46330</v>
      </c>
    </row>
    <row r="45" spans="1:18">
      <c r="A45" s="26" t="str">
        <f t="shared" si="3"/>
        <v>2001/8末</v>
      </c>
      <c r="B45" s="26" t="str">
        <f t="shared" si="3"/>
        <v>平成13/8末</v>
      </c>
      <c r="C45" s="43">
        <v>42</v>
      </c>
      <c r="D45" s="43">
        <v>603</v>
      </c>
      <c r="E45" s="43">
        <v>554</v>
      </c>
      <c r="F45" s="43">
        <v>1157</v>
      </c>
      <c r="G45" s="30" t="s">
        <v>15</v>
      </c>
      <c r="O45" s="17">
        <f>'8月'!$C45</f>
        <v>42</v>
      </c>
      <c r="P45">
        <f>'8月'!$D45*'8月'!$C45</f>
        <v>25326</v>
      </c>
      <c r="Q45">
        <f>'8月'!$E45*'8月'!$C45</f>
        <v>23268</v>
      </c>
      <c r="R45">
        <f>'8月'!$F45*'8月'!$C45</f>
        <v>48594</v>
      </c>
    </row>
    <row r="46" spans="1:18">
      <c r="A46" s="26" t="str">
        <f t="shared" si="3"/>
        <v>2001/8末</v>
      </c>
      <c r="B46" s="26" t="str">
        <f t="shared" si="3"/>
        <v>平成13/8末</v>
      </c>
      <c r="C46" s="43">
        <v>43</v>
      </c>
      <c r="D46" s="43">
        <v>612</v>
      </c>
      <c r="E46" s="43">
        <v>522</v>
      </c>
      <c r="F46" s="43">
        <v>1134</v>
      </c>
      <c r="G46" s="30" t="s">
        <v>15</v>
      </c>
      <c r="O46" s="17">
        <f>'8月'!$C46</f>
        <v>43</v>
      </c>
      <c r="P46">
        <f>'8月'!$D46*'8月'!$C46</f>
        <v>26316</v>
      </c>
      <c r="Q46">
        <f>'8月'!$E46*'8月'!$C46</f>
        <v>22446</v>
      </c>
      <c r="R46">
        <f>'8月'!$F46*'8月'!$C46</f>
        <v>48762</v>
      </c>
    </row>
    <row r="47" spans="1:18">
      <c r="A47" s="26" t="str">
        <f t="shared" si="3"/>
        <v>2001/8末</v>
      </c>
      <c r="B47" s="26" t="str">
        <f t="shared" si="3"/>
        <v>平成13/8末</v>
      </c>
      <c r="C47" s="43">
        <v>44</v>
      </c>
      <c r="D47" s="43">
        <v>562</v>
      </c>
      <c r="E47" s="43">
        <v>544</v>
      </c>
      <c r="F47" s="43">
        <v>1106</v>
      </c>
      <c r="G47" s="30" t="s">
        <v>15</v>
      </c>
      <c r="O47" s="17">
        <f>'8月'!$C47</f>
        <v>44</v>
      </c>
      <c r="P47">
        <f>'8月'!$D47*'8月'!$C47</f>
        <v>24728</v>
      </c>
      <c r="Q47">
        <f>'8月'!$E47*'8月'!$C47</f>
        <v>23936</v>
      </c>
      <c r="R47">
        <f>'8月'!$F47*'8月'!$C47</f>
        <v>48664</v>
      </c>
    </row>
    <row r="48" spans="1:18">
      <c r="A48" s="26" t="str">
        <f t="shared" si="3"/>
        <v>2001/8末</v>
      </c>
      <c r="B48" s="26" t="str">
        <f t="shared" si="3"/>
        <v>平成13/8末</v>
      </c>
      <c r="C48" s="43">
        <v>45</v>
      </c>
      <c r="D48" s="43">
        <v>586</v>
      </c>
      <c r="E48" s="43">
        <v>537</v>
      </c>
      <c r="F48" s="43">
        <v>1123</v>
      </c>
      <c r="G48" s="30" t="s">
        <v>15</v>
      </c>
      <c r="O48" s="17">
        <f>'8月'!$C48</f>
        <v>45</v>
      </c>
      <c r="P48">
        <f>'8月'!$D48*'8月'!$C48</f>
        <v>26370</v>
      </c>
      <c r="Q48">
        <f>'8月'!$E48*'8月'!$C48</f>
        <v>24165</v>
      </c>
      <c r="R48">
        <f>'8月'!$F48*'8月'!$C48</f>
        <v>50535</v>
      </c>
    </row>
    <row r="49" spans="1:18">
      <c r="A49" s="26" t="str">
        <f t="shared" si="3"/>
        <v>2001/8末</v>
      </c>
      <c r="B49" s="26" t="str">
        <f t="shared" si="3"/>
        <v>平成13/8末</v>
      </c>
      <c r="C49" s="43">
        <v>46</v>
      </c>
      <c r="D49" s="43">
        <v>616</v>
      </c>
      <c r="E49" s="43">
        <v>591</v>
      </c>
      <c r="F49" s="43">
        <v>1207</v>
      </c>
      <c r="G49" s="30" t="s">
        <v>15</v>
      </c>
      <c r="O49" s="17">
        <f>'8月'!$C49</f>
        <v>46</v>
      </c>
      <c r="P49">
        <f>'8月'!$D49*'8月'!$C49</f>
        <v>28336</v>
      </c>
      <c r="Q49">
        <f>'8月'!$E49*'8月'!$C49</f>
        <v>27186</v>
      </c>
      <c r="R49">
        <f>'8月'!$F49*'8月'!$C49</f>
        <v>55522</v>
      </c>
    </row>
    <row r="50" spans="1:18">
      <c r="A50" s="26" t="str">
        <f t="shared" si="3"/>
        <v>2001/8末</v>
      </c>
      <c r="B50" s="26" t="str">
        <f t="shared" si="3"/>
        <v>平成13/8末</v>
      </c>
      <c r="C50" s="43">
        <v>47</v>
      </c>
      <c r="D50" s="43">
        <v>569</v>
      </c>
      <c r="E50" s="43">
        <v>555</v>
      </c>
      <c r="F50" s="43">
        <v>1124</v>
      </c>
      <c r="G50" s="30" t="s">
        <v>15</v>
      </c>
      <c r="O50" s="17">
        <f>'8月'!$C50</f>
        <v>47</v>
      </c>
      <c r="P50">
        <f>'8月'!$D50*'8月'!$C50</f>
        <v>26743</v>
      </c>
      <c r="Q50">
        <f>'8月'!$E50*'8月'!$C50</f>
        <v>26085</v>
      </c>
      <c r="R50">
        <f>'8月'!$F50*'8月'!$C50</f>
        <v>52828</v>
      </c>
    </row>
    <row r="51" spans="1:18">
      <c r="A51" s="26" t="str">
        <f t="shared" si="3"/>
        <v>2001/8末</v>
      </c>
      <c r="B51" s="26" t="str">
        <f t="shared" si="3"/>
        <v>平成13/8末</v>
      </c>
      <c r="C51" s="43">
        <v>48</v>
      </c>
      <c r="D51" s="43">
        <v>665</v>
      </c>
      <c r="E51" s="43">
        <v>620</v>
      </c>
      <c r="F51" s="43">
        <v>1285</v>
      </c>
      <c r="G51" s="30" t="s">
        <v>15</v>
      </c>
      <c r="O51" s="17">
        <f>'8月'!$C51</f>
        <v>48</v>
      </c>
      <c r="P51">
        <f>'8月'!$D51*'8月'!$C51</f>
        <v>31920</v>
      </c>
      <c r="Q51">
        <f>'8月'!$E51*'8月'!$C51</f>
        <v>29760</v>
      </c>
      <c r="R51">
        <f>'8月'!$F51*'8月'!$C51</f>
        <v>61680</v>
      </c>
    </row>
    <row r="52" spans="1:18">
      <c r="A52" s="26" t="str">
        <f t="shared" si="3"/>
        <v>2001/8末</v>
      </c>
      <c r="B52" s="26" t="str">
        <f t="shared" si="3"/>
        <v>平成13/8末</v>
      </c>
      <c r="C52" s="43">
        <v>49</v>
      </c>
      <c r="D52" s="43">
        <v>673</v>
      </c>
      <c r="E52" s="43">
        <v>617</v>
      </c>
      <c r="F52" s="43">
        <v>1290</v>
      </c>
      <c r="G52" s="30" t="s">
        <v>15</v>
      </c>
      <c r="O52" s="17">
        <f>'8月'!$C52</f>
        <v>49</v>
      </c>
      <c r="P52">
        <f>'8月'!$D52*'8月'!$C52</f>
        <v>32977</v>
      </c>
      <c r="Q52">
        <f>'8月'!$E52*'8月'!$C52</f>
        <v>30233</v>
      </c>
      <c r="R52">
        <f>'8月'!$F52*'8月'!$C52</f>
        <v>63210</v>
      </c>
    </row>
    <row r="53" spans="1:18">
      <c r="A53" s="26" t="str">
        <f t="shared" ref="A53:B68" si="4">A52</f>
        <v>2001/8末</v>
      </c>
      <c r="B53" s="26" t="str">
        <f t="shared" si="4"/>
        <v>平成13/8末</v>
      </c>
      <c r="C53" s="43">
        <v>50</v>
      </c>
      <c r="D53" s="43">
        <v>720</v>
      </c>
      <c r="E53" s="43">
        <v>685</v>
      </c>
      <c r="F53" s="43">
        <v>1405</v>
      </c>
      <c r="G53" s="30" t="s">
        <v>15</v>
      </c>
      <c r="O53" s="17">
        <f>'8月'!$C53</f>
        <v>50</v>
      </c>
      <c r="P53">
        <f>'8月'!$D53*'8月'!$C53</f>
        <v>36000</v>
      </c>
      <c r="Q53">
        <f>'8月'!$E53*'8月'!$C53</f>
        <v>34250</v>
      </c>
      <c r="R53">
        <f>'8月'!$F53*'8月'!$C53</f>
        <v>70250</v>
      </c>
    </row>
    <row r="54" spans="1:18">
      <c r="A54" s="26" t="str">
        <f t="shared" si="4"/>
        <v>2001/8末</v>
      </c>
      <c r="B54" s="26" t="str">
        <f t="shared" si="4"/>
        <v>平成13/8末</v>
      </c>
      <c r="C54" s="43">
        <v>51</v>
      </c>
      <c r="D54" s="43">
        <v>732</v>
      </c>
      <c r="E54" s="43">
        <v>730</v>
      </c>
      <c r="F54" s="43">
        <v>1462</v>
      </c>
      <c r="G54" s="30" t="s">
        <v>15</v>
      </c>
      <c r="O54" s="17">
        <f>'8月'!$C54</f>
        <v>51</v>
      </c>
      <c r="P54">
        <f>'8月'!$D54*'8月'!$C54</f>
        <v>37332</v>
      </c>
      <c r="Q54">
        <f>'8月'!$E54*'8月'!$C54</f>
        <v>37230</v>
      </c>
      <c r="R54">
        <f>'8月'!$F54*'8月'!$C54</f>
        <v>74562</v>
      </c>
    </row>
    <row r="55" spans="1:18">
      <c r="A55" s="26" t="str">
        <f t="shared" si="4"/>
        <v>2001/8末</v>
      </c>
      <c r="B55" s="26" t="str">
        <f t="shared" si="4"/>
        <v>平成13/8末</v>
      </c>
      <c r="C55" s="43">
        <v>52</v>
      </c>
      <c r="D55" s="43">
        <v>839</v>
      </c>
      <c r="E55" s="43">
        <v>792</v>
      </c>
      <c r="F55" s="43">
        <v>1631</v>
      </c>
      <c r="G55" s="30" t="s">
        <v>15</v>
      </c>
      <c r="O55" s="17">
        <f>'8月'!$C55</f>
        <v>52</v>
      </c>
      <c r="P55">
        <f>'8月'!$D55*'8月'!$C55</f>
        <v>43628</v>
      </c>
      <c r="Q55">
        <f>'8月'!$E55*'8月'!$C55</f>
        <v>41184</v>
      </c>
      <c r="R55">
        <f>'8月'!$F55*'8月'!$C55</f>
        <v>84812</v>
      </c>
    </row>
    <row r="56" spans="1:18">
      <c r="A56" s="26" t="str">
        <f t="shared" si="4"/>
        <v>2001/8末</v>
      </c>
      <c r="B56" s="26" t="str">
        <f t="shared" si="4"/>
        <v>平成13/8末</v>
      </c>
      <c r="C56" s="43">
        <v>53</v>
      </c>
      <c r="D56" s="43">
        <v>873</v>
      </c>
      <c r="E56" s="43">
        <v>755</v>
      </c>
      <c r="F56" s="43">
        <v>1628</v>
      </c>
      <c r="G56" s="30" t="s">
        <v>15</v>
      </c>
      <c r="O56" s="17">
        <f>'8月'!$C56</f>
        <v>53</v>
      </c>
      <c r="P56">
        <f>'8月'!$D56*'8月'!$C56</f>
        <v>46269</v>
      </c>
      <c r="Q56">
        <f>'8月'!$E56*'8月'!$C56</f>
        <v>40015</v>
      </c>
      <c r="R56">
        <f>'8月'!$F56*'8月'!$C56</f>
        <v>86284</v>
      </c>
    </row>
    <row r="57" spans="1:18">
      <c r="A57" s="26" t="str">
        <f t="shared" si="4"/>
        <v>2001/8末</v>
      </c>
      <c r="B57" s="26" t="str">
        <f t="shared" si="4"/>
        <v>平成13/8末</v>
      </c>
      <c r="C57" s="43">
        <v>54</v>
      </c>
      <c r="D57" s="43">
        <v>732</v>
      </c>
      <c r="E57" s="43">
        <v>648</v>
      </c>
      <c r="F57" s="43">
        <v>1380</v>
      </c>
      <c r="G57" s="30" t="s">
        <v>15</v>
      </c>
      <c r="O57" s="17">
        <f>'8月'!$C57</f>
        <v>54</v>
      </c>
      <c r="P57">
        <f>'8月'!$D57*'8月'!$C57</f>
        <v>39528</v>
      </c>
      <c r="Q57">
        <f>'8月'!$E57*'8月'!$C57</f>
        <v>34992</v>
      </c>
      <c r="R57">
        <f>'8月'!$F57*'8月'!$C57</f>
        <v>74520</v>
      </c>
    </row>
    <row r="58" spans="1:18">
      <c r="A58" s="26" t="str">
        <f t="shared" si="4"/>
        <v>2001/8末</v>
      </c>
      <c r="B58" s="26" t="str">
        <f t="shared" si="4"/>
        <v>平成13/8末</v>
      </c>
      <c r="C58" s="43">
        <v>55</v>
      </c>
      <c r="D58" s="43">
        <v>414</v>
      </c>
      <c r="E58" s="43">
        <v>366</v>
      </c>
      <c r="F58" s="43">
        <v>780</v>
      </c>
      <c r="G58" s="30" t="s">
        <v>15</v>
      </c>
      <c r="O58" s="17">
        <f>'8月'!$C58</f>
        <v>55</v>
      </c>
      <c r="P58">
        <f>'8月'!$D58*'8月'!$C58</f>
        <v>22770</v>
      </c>
      <c r="Q58">
        <f>'8月'!$E58*'8月'!$C58</f>
        <v>20130</v>
      </c>
      <c r="R58">
        <f>'8月'!$F58*'8月'!$C58</f>
        <v>42900</v>
      </c>
    </row>
    <row r="59" spans="1:18">
      <c r="A59" s="26" t="str">
        <f t="shared" si="4"/>
        <v>2001/8末</v>
      </c>
      <c r="B59" s="26" t="str">
        <f t="shared" si="4"/>
        <v>平成13/8末</v>
      </c>
      <c r="C59" s="43">
        <v>56</v>
      </c>
      <c r="D59" s="43">
        <v>493</v>
      </c>
      <c r="E59" s="43">
        <v>493</v>
      </c>
      <c r="F59" s="43">
        <v>986</v>
      </c>
      <c r="G59" s="30" t="s">
        <v>15</v>
      </c>
      <c r="O59" s="17">
        <f>'8月'!$C59</f>
        <v>56</v>
      </c>
      <c r="P59">
        <f>'8月'!$D59*'8月'!$C59</f>
        <v>27608</v>
      </c>
      <c r="Q59">
        <f>'8月'!$E59*'8月'!$C59</f>
        <v>27608</v>
      </c>
      <c r="R59">
        <f>'8月'!$F59*'8月'!$C59</f>
        <v>55216</v>
      </c>
    </row>
    <row r="60" spans="1:18">
      <c r="A60" s="26" t="str">
        <f t="shared" si="4"/>
        <v>2001/8末</v>
      </c>
      <c r="B60" s="26" t="str">
        <f t="shared" si="4"/>
        <v>平成13/8末</v>
      </c>
      <c r="C60" s="43">
        <v>57</v>
      </c>
      <c r="D60" s="43">
        <v>569</v>
      </c>
      <c r="E60" s="43">
        <v>558</v>
      </c>
      <c r="F60" s="43">
        <v>1127</v>
      </c>
      <c r="G60" s="30" t="s">
        <v>15</v>
      </c>
      <c r="O60" s="17">
        <f>'8月'!$C60</f>
        <v>57</v>
      </c>
      <c r="P60">
        <f>'8月'!$D60*'8月'!$C60</f>
        <v>32433</v>
      </c>
      <c r="Q60">
        <f>'8月'!$E60*'8月'!$C60</f>
        <v>31806</v>
      </c>
      <c r="R60">
        <f>'8月'!$F60*'8月'!$C60</f>
        <v>64239</v>
      </c>
    </row>
    <row r="61" spans="1:18">
      <c r="A61" s="26" t="str">
        <f t="shared" si="4"/>
        <v>2001/8末</v>
      </c>
      <c r="B61" s="26" t="str">
        <f t="shared" si="4"/>
        <v>平成13/8末</v>
      </c>
      <c r="C61" s="43">
        <v>58</v>
      </c>
      <c r="D61" s="43">
        <v>531</v>
      </c>
      <c r="E61" s="43">
        <v>538</v>
      </c>
      <c r="F61" s="43">
        <v>1069</v>
      </c>
      <c r="G61" s="30" t="s">
        <v>15</v>
      </c>
      <c r="O61" s="17">
        <f>'8月'!$C61</f>
        <v>58</v>
      </c>
      <c r="P61">
        <f>'8月'!$D61*'8月'!$C61</f>
        <v>30798</v>
      </c>
      <c r="Q61">
        <f>'8月'!$E61*'8月'!$C61</f>
        <v>31204</v>
      </c>
      <c r="R61">
        <f>'8月'!$F61*'8月'!$C61</f>
        <v>62002</v>
      </c>
    </row>
    <row r="62" spans="1:18">
      <c r="A62" s="26" t="str">
        <f t="shared" si="4"/>
        <v>2001/8末</v>
      </c>
      <c r="B62" s="26" t="str">
        <f t="shared" si="4"/>
        <v>平成13/8末</v>
      </c>
      <c r="C62" s="43">
        <v>59</v>
      </c>
      <c r="D62" s="43">
        <v>593</v>
      </c>
      <c r="E62" s="43">
        <v>593</v>
      </c>
      <c r="F62" s="43">
        <v>1186</v>
      </c>
      <c r="G62" s="30" t="s">
        <v>15</v>
      </c>
      <c r="O62" s="17">
        <f>'8月'!$C62</f>
        <v>59</v>
      </c>
      <c r="P62">
        <f>'8月'!$D62*'8月'!$C62</f>
        <v>34987</v>
      </c>
      <c r="Q62">
        <f>'8月'!$E62*'8月'!$C62</f>
        <v>34987</v>
      </c>
      <c r="R62">
        <f>'8月'!$F62*'8月'!$C62</f>
        <v>69974</v>
      </c>
    </row>
    <row r="63" spans="1:18">
      <c r="A63" s="26" t="str">
        <f t="shared" si="4"/>
        <v>2001/8末</v>
      </c>
      <c r="B63" s="26" t="str">
        <f t="shared" si="4"/>
        <v>平成13/8末</v>
      </c>
      <c r="C63" s="43">
        <v>60</v>
      </c>
      <c r="D63" s="43">
        <v>547</v>
      </c>
      <c r="E63" s="43">
        <v>564</v>
      </c>
      <c r="F63" s="43">
        <v>1111</v>
      </c>
      <c r="G63" s="30" t="s">
        <v>15</v>
      </c>
      <c r="O63" s="17">
        <f>'8月'!$C63</f>
        <v>60</v>
      </c>
      <c r="P63">
        <f>'8月'!$D63*'8月'!$C63</f>
        <v>32820</v>
      </c>
      <c r="Q63">
        <f>'8月'!$E63*'8月'!$C63</f>
        <v>33840</v>
      </c>
      <c r="R63">
        <f>'8月'!$F63*'8月'!$C63</f>
        <v>66660</v>
      </c>
    </row>
    <row r="64" spans="1:18">
      <c r="A64" s="26" t="str">
        <f t="shared" si="4"/>
        <v>2001/8末</v>
      </c>
      <c r="B64" s="26" t="str">
        <f t="shared" si="4"/>
        <v>平成13/8末</v>
      </c>
      <c r="C64" s="43">
        <v>61</v>
      </c>
      <c r="D64" s="43">
        <v>518</v>
      </c>
      <c r="E64" s="43">
        <v>515</v>
      </c>
      <c r="F64" s="43">
        <v>1033</v>
      </c>
      <c r="G64" s="30" t="s">
        <v>15</v>
      </c>
      <c r="O64" s="17">
        <f>'8月'!$C64</f>
        <v>61</v>
      </c>
      <c r="P64">
        <f>'8月'!$D64*'8月'!$C64</f>
        <v>31598</v>
      </c>
      <c r="Q64">
        <f>'8月'!$E64*'8月'!$C64</f>
        <v>31415</v>
      </c>
      <c r="R64">
        <f>'8月'!$F64*'8月'!$C64</f>
        <v>63013</v>
      </c>
    </row>
    <row r="65" spans="1:18">
      <c r="A65" s="26" t="str">
        <f t="shared" si="4"/>
        <v>2001/8末</v>
      </c>
      <c r="B65" s="26" t="str">
        <f t="shared" si="4"/>
        <v>平成13/8末</v>
      </c>
      <c r="C65" s="43">
        <v>62</v>
      </c>
      <c r="D65" s="43">
        <v>467</v>
      </c>
      <c r="E65" s="43">
        <v>489</v>
      </c>
      <c r="F65" s="43">
        <v>956</v>
      </c>
      <c r="G65" s="30" t="s">
        <v>15</v>
      </c>
      <c r="O65" s="17">
        <f>'8月'!$C65</f>
        <v>62</v>
      </c>
      <c r="P65">
        <f>'8月'!$D65*'8月'!$C65</f>
        <v>28954</v>
      </c>
      <c r="Q65">
        <f>'8月'!$E65*'8月'!$C65</f>
        <v>30318</v>
      </c>
      <c r="R65">
        <f>'8月'!$F65*'8月'!$C65</f>
        <v>59272</v>
      </c>
    </row>
    <row r="66" spans="1:18">
      <c r="A66" s="26" t="str">
        <f t="shared" si="4"/>
        <v>2001/8末</v>
      </c>
      <c r="B66" s="26" t="str">
        <f t="shared" si="4"/>
        <v>平成13/8末</v>
      </c>
      <c r="C66" s="43">
        <v>63</v>
      </c>
      <c r="D66" s="43">
        <v>503</v>
      </c>
      <c r="E66" s="43">
        <v>573</v>
      </c>
      <c r="F66" s="43">
        <v>1076</v>
      </c>
      <c r="G66" s="30" t="s">
        <v>15</v>
      </c>
      <c r="O66" s="17">
        <f>'8月'!$C66</f>
        <v>63</v>
      </c>
      <c r="P66">
        <f>'8月'!$D66*'8月'!$C66</f>
        <v>31689</v>
      </c>
      <c r="Q66">
        <f>'8月'!$E66*'8月'!$C66</f>
        <v>36099</v>
      </c>
      <c r="R66">
        <f>'8月'!$F66*'8月'!$C66</f>
        <v>67788</v>
      </c>
    </row>
    <row r="67" spans="1:18">
      <c r="A67" s="26" t="str">
        <f t="shared" si="4"/>
        <v>2001/8末</v>
      </c>
      <c r="B67" s="26" t="str">
        <f t="shared" si="4"/>
        <v>平成13/8末</v>
      </c>
      <c r="C67" s="43">
        <v>64</v>
      </c>
      <c r="D67" s="43">
        <v>443</v>
      </c>
      <c r="E67" s="43">
        <v>563</v>
      </c>
      <c r="F67" s="43">
        <v>1006</v>
      </c>
      <c r="G67" s="30" t="s">
        <v>15</v>
      </c>
      <c r="O67" s="17">
        <f>'8月'!$C67</f>
        <v>64</v>
      </c>
      <c r="P67">
        <f>'8月'!$D67*'8月'!$C67</f>
        <v>28352</v>
      </c>
      <c r="Q67">
        <f>'8月'!$E67*'8月'!$C67</f>
        <v>36032</v>
      </c>
      <c r="R67">
        <f>'8月'!$F67*'8月'!$C67</f>
        <v>64384</v>
      </c>
    </row>
    <row r="68" spans="1:18">
      <c r="A68" s="25" t="str">
        <f t="shared" si="4"/>
        <v>2001/8末</v>
      </c>
      <c r="B68" s="25" t="str">
        <f t="shared" si="4"/>
        <v>平成13/8末</v>
      </c>
      <c r="C68" s="42">
        <v>65</v>
      </c>
      <c r="D68" s="42">
        <v>513</v>
      </c>
      <c r="E68" s="42">
        <v>621</v>
      </c>
      <c r="F68" s="42">
        <v>1134</v>
      </c>
      <c r="G68" s="29" t="s">
        <v>16</v>
      </c>
      <c r="O68" s="23">
        <f>'8月'!$C68</f>
        <v>65</v>
      </c>
      <c r="P68" s="24">
        <f>'8月'!$D68*'8月'!$C68</f>
        <v>33345</v>
      </c>
      <c r="Q68" s="24">
        <f>'8月'!$E68*'8月'!$C68</f>
        <v>40365</v>
      </c>
      <c r="R68" s="24">
        <f>'8月'!$F68*'8月'!$C68</f>
        <v>73710</v>
      </c>
    </row>
    <row r="69" spans="1:18">
      <c r="A69" s="26" t="str">
        <f t="shared" ref="A69:B84" si="5">A68</f>
        <v>2001/8末</v>
      </c>
      <c r="B69" s="26" t="str">
        <f t="shared" si="5"/>
        <v>平成13/8末</v>
      </c>
      <c r="C69" s="43">
        <v>66</v>
      </c>
      <c r="D69" s="43">
        <v>534</v>
      </c>
      <c r="E69" s="43">
        <v>559</v>
      </c>
      <c r="F69" s="43">
        <v>1093</v>
      </c>
      <c r="G69" s="30" t="s">
        <v>16</v>
      </c>
      <c r="O69" s="17">
        <f>'8月'!$C69</f>
        <v>66</v>
      </c>
      <c r="P69">
        <f>'8月'!$D69*'8月'!$C69</f>
        <v>35244</v>
      </c>
      <c r="Q69">
        <f>'8月'!$E69*'8月'!$C69</f>
        <v>36894</v>
      </c>
      <c r="R69">
        <f>'8月'!$F69*'8月'!$C69</f>
        <v>72138</v>
      </c>
    </row>
    <row r="70" spans="1:18">
      <c r="A70" s="26" t="str">
        <f t="shared" si="5"/>
        <v>2001/8末</v>
      </c>
      <c r="B70" s="26" t="str">
        <f t="shared" si="5"/>
        <v>平成13/8末</v>
      </c>
      <c r="C70" s="43">
        <v>67</v>
      </c>
      <c r="D70" s="43">
        <v>459</v>
      </c>
      <c r="E70" s="43">
        <v>590</v>
      </c>
      <c r="F70" s="43">
        <v>1049</v>
      </c>
      <c r="G70" s="30" t="s">
        <v>16</v>
      </c>
      <c r="O70" s="17">
        <f>'8月'!$C70</f>
        <v>67</v>
      </c>
      <c r="P70">
        <f>'8月'!$D70*'8月'!$C70</f>
        <v>30753</v>
      </c>
      <c r="Q70">
        <f>'8月'!$E70*'8月'!$C70</f>
        <v>39530</v>
      </c>
      <c r="R70">
        <f>'8月'!$F70*'8月'!$C70</f>
        <v>70283</v>
      </c>
    </row>
    <row r="71" spans="1:18">
      <c r="A71" s="26" t="str">
        <f t="shared" si="5"/>
        <v>2001/8末</v>
      </c>
      <c r="B71" s="26" t="str">
        <f t="shared" si="5"/>
        <v>平成13/8末</v>
      </c>
      <c r="C71" s="43">
        <v>68</v>
      </c>
      <c r="D71" s="43">
        <v>521</v>
      </c>
      <c r="E71" s="43">
        <v>598</v>
      </c>
      <c r="F71" s="43">
        <v>1119</v>
      </c>
      <c r="G71" s="30" t="s">
        <v>16</v>
      </c>
      <c r="O71" s="17">
        <f>'8月'!$C71</f>
        <v>68</v>
      </c>
      <c r="P71">
        <f>'8月'!$D71*'8月'!$C71</f>
        <v>35428</v>
      </c>
      <c r="Q71">
        <f>'8月'!$E71*'8月'!$C71</f>
        <v>40664</v>
      </c>
      <c r="R71">
        <f>'8月'!$F71*'8月'!$C71</f>
        <v>76092</v>
      </c>
    </row>
    <row r="72" spans="1:18">
      <c r="A72" s="26" t="str">
        <f t="shared" si="5"/>
        <v>2001/8末</v>
      </c>
      <c r="B72" s="26" t="str">
        <f t="shared" si="5"/>
        <v>平成13/8末</v>
      </c>
      <c r="C72" s="43">
        <v>69</v>
      </c>
      <c r="D72" s="43">
        <v>512</v>
      </c>
      <c r="E72" s="43">
        <v>632</v>
      </c>
      <c r="F72" s="43">
        <v>1144</v>
      </c>
      <c r="G72" s="30" t="s">
        <v>16</v>
      </c>
      <c r="O72" s="17">
        <f>'8月'!$C72</f>
        <v>69</v>
      </c>
      <c r="P72">
        <f>'8月'!$D72*'8月'!$C72</f>
        <v>35328</v>
      </c>
      <c r="Q72">
        <f>'8月'!$E72*'8月'!$C72</f>
        <v>43608</v>
      </c>
      <c r="R72">
        <f>'8月'!$F72*'8月'!$C72</f>
        <v>78936</v>
      </c>
    </row>
    <row r="73" spans="1:18">
      <c r="A73" s="26" t="str">
        <f t="shared" si="5"/>
        <v>2001/8末</v>
      </c>
      <c r="B73" s="26" t="str">
        <f t="shared" si="5"/>
        <v>平成13/8末</v>
      </c>
      <c r="C73" s="43">
        <v>70</v>
      </c>
      <c r="D73" s="43">
        <v>506</v>
      </c>
      <c r="E73" s="43">
        <v>628</v>
      </c>
      <c r="F73" s="43">
        <v>1134</v>
      </c>
      <c r="G73" s="30" t="s">
        <v>16</v>
      </c>
      <c r="O73" s="17">
        <f>'8月'!$C73</f>
        <v>70</v>
      </c>
      <c r="P73">
        <f>'8月'!$D73*'8月'!$C73</f>
        <v>35420</v>
      </c>
      <c r="Q73">
        <f>'8月'!$E73*'8月'!$C73</f>
        <v>43960</v>
      </c>
      <c r="R73">
        <f>'8月'!$F73*'8月'!$C73</f>
        <v>79380</v>
      </c>
    </row>
    <row r="74" spans="1:18">
      <c r="A74" s="26" t="str">
        <f t="shared" si="5"/>
        <v>2001/8末</v>
      </c>
      <c r="B74" s="26" t="str">
        <f t="shared" si="5"/>
        <v>平成13/8末</v>
      </c>
      <c r="C74" s="43">
        <v>71</v>
      </c>
      <c r="D74" s="43">
        <v>454</v>
      </c>
      <c r="E74" s="43">
        <v>507</v>
      </c>
      <c r="F74" s="43">
        <v>961</v>
      </c>
      <c r="G74" s="30" t="s">
        <v>16</v>
      </c>
      <c r="O74" s="17">
        <f>'8月'!$C74</f>
        <v>71</v>
      </c>
      <c r="P74">
        <f>'8月'!$D74*'8月'!$C74</f>
        <v>32234</v>
      </c>
      <c r="Q74">
        <f>'8月'!$E74*'8月'!$C74</f>
        <v>35997</v>
      </c>
      <c r="R74">
        <f>'8月'!$F74*'8月'!$C74</f>
        <v>68231</v>
      </c>
    </row>
    <row r="75" spans="1:18">
      <c r="A75" s="26" t="str">
        <f t="shared" si="5"/>
        <v>2001/8末</v>
      </c>
      <c r="B75" s="26" t="str">
        <f t="shared" si="5"/>
        <v>平成13/8末</v>
      </c>
      <c r="C75" s="43">
        <v>72</v>
      </c>
      <c r="D75" s="43">
        <v>497</v>
      </c>
      <c r="E75" s="43">
        <v>595</v>
      </c>
      <c r="F75" s="43">
        <v>1092</v>
      </c>
      <c r="G75" s="30" t="s">
        <v>16</v>
      </c>
      <c r="O75" s="17">
        <f>'8月'!$C75</f>
        <v>72</v>
      </c>
      <c r="P75">
        <f>'8月'!$D75*'8月'!$C75</f>
        <v>35784</v>
      </c>
      <c r="Q75">
        <f>'8月'!$E75*'8月'!$C75</f>
        <v>42840</v>
      </c>
      <c r="R75">
        <f>'8月'!$F75*'8月'!$C75</f>
        <v>78624</v>
      </c>
    </row>
    <row r="76" spans="1:18">
      <c r="A76" s="26" t="str">
        <f t="shared" si="5"/>
        <v>2001/8末</v>
      </c>
      <c r="B76" s="26" t="str">
        <f t="shared" si="5"/>
        <v>平成13/8末</v>
      </c>
      <c r="C76" s="43">
        <v>73</v>
      </c>
      <c r="D76" s="43">
        <v>432</v>
      </c>
      <c r="E76" s="43">
        <v>575</v>
      </c>
      <c r="F76" s="43">
        <v>1007</v>
      </c>
      <c r="G76" s="30" t="s">
        <v>16</v>
      </c>
      <c r="O76" s="17">
        <f>'8月'!$C76</f>
        <v>73</v>
      </c>
      <c r="P76">
        <f>'8月'!$D76*'8月'!$C76</f>
        <v>31536</v>
      </c>
      <c r="Q76">
        <f>'8月'!$E76*'8月'!$C76</f>
        <v>41975</v>
      </c>
      <c r="R76">
        <f>'8月'!$F76*'8月'!$C76</f>
        <v>73511</v>
      </c>
    </row>
    <row r="77" spans="1:18">
      <c r="A77" s="57" t="str">
        <f t="shared" si="5"/>
        <v>2001/8末</v>
      </c>
      <c r="B77" s="57" t="str">
        <f t="shared" si="5"/>
        <v>平成13/8末</v>
      </c>
      <c r="C77" s="60">
        <v>74</v>
      </c>
      <c r="D77" s="60">
        <v>425</v>
      </c>
      <c r="E77" s="60">
        <v>606</v>
      </c>
      <c r="F77" s="60">
        <v>1031</v>
      </c>
      <c r="G77" s="61" t="s">
        <v>16</v>
      </c>
      <c r="O77" s="17">
        <f>'8月'!$C77</f>
        <v>74</v>
      </c>
      <c r="P77">
        <f>'8月'!$D77*'8月'!$C77</f>
        <v>31450</v>
      </c>
      <c r="Q77">
        <f>'8月'!$E77*'8月'!$C77</f>
        <v>44844</v>
      </c>
      <c r="R77">
        <f>'8月'!$F77*'8月'!$C77</f>
        <v>76294</v>
      </c>
    </row>
    <row r="78" spans="1:18">
      <c r="A78" s="50" t="str">
        <f t="shared" si="5"/>
        <v>2001/8末</v>
      </c>
      <c r="B78" s="50" t="str">
        <f t="shared" si="5"/>
        <v>平成13/8末</v>
      </c>
      <c r="C78" s="59">
        <v>75</v>
      </c>
      <c r="D78" s="59">
        <v>413</v>
      </c>
      <c r="E78" s="59">
        <v>574</v>
      </c>
      <c r="F78" s="59">
        <v>987</v>
      </c>
      <c r="G78" s="52" t="s">
        <v>16</v>
      </c>
      <c r="O78" s="17">
        <f>'8月'!$C78</f>
        <v>75</v>
      </c>
      <c r="P78">
        <f>'8月'!$D78*'8月'!$C78</f>
        <v>30975</v>
      </c>
      <c r="Q78">
        <f>'8月'!$E78*'8月'!$C78</f>
        <v>43050</v>
      </c>
      <c r="R78">
        <f>'8月'!$F78*'8月'!$C78</f>
        <v>74025</v>
      </c>
    </row>
    <row r="79" spans="1:18">
      <c r="A79" s="26" t="str">
        <f t="shared" si="5"/>
        <v>2001/8末</v>
      </c>
      <c r="B79" s="26" t="str">
        <f t="shared" si="5"/>
        <v>平成13/8末</v>
      </c>
      <c r="C79" s="43">
        <v>76</v>
      </c>
      <c r="D79" s="43">
        <v>372</v>
      </c>
      <c r="E79" s="43">
        <v>489</v>
      </c>
      <c r="F79" s="43">
        <v>861</v>
      </c>
      <c r="G79" s="30" t="s">
        <v>16</v>
      </c>
      <c r="O79" s="17">
        <f>'8月'!$C79</f>
        <v>76</v>
      </c>
      <c r="P79">
        <f>'8月'!$D79*'8月'!$C79</f>
        <v>28272</v>
      </c>
      <c r="Q79">
        <f>'8月'!$E79*'8月'!$C79</f>
        <v>37164</v>
      </c>
      <c r="R79">
        <f>'8月'!$F79*'8月'!$C79</f>
        <v>65436</v>
      </c>
    </row>
    <row r="80" spans="1:18">
      <c r="A80" s="26" t="str">
        <f t="shared" si="5"/>
        <v>2001/8末</v>
      </c>
      <c r="B80" s="26" t="str">
        <f t="shared" si="5"/>
        <v>平成13/8末</v>
      </c>
      <c r="C80" s="43">
        <v>77</v>
      </c>
      <c r="D80" s="43">
        <v>343</v>
      </c>
      <c r="E80" s="43">
        <v>539</v>
      </c>
      <c r="F80" s="43">
        <v>882</v>
      </c>
      <c r="G80" s="30" t="s">
        <v>16</v>
      </c>
      <c r="O80" s="17">
        <f>'8月'!$C80</f>
        <v>77</v>
      </c>
      <c r="P80">
        <f>'8月'!$D80*'8月'!$C80</f>
        <v>26411</v>
      </c>
      <c r="Q80">
        <f>'8月'!$E80*'8月'!$C80</f>
        <v>41503</v>
      </c>
      <c r="R80">
        <f>'8月'!$F80*'8月'!$C80</f>
        <v>67914</v>
      </c>
    </row>
    <row r="81" spans="1:18">
      <c r="A81" s="26" t="str">
        <f t="shared" si="5"/>
        <v>2001/8末</v>
      </c>
      <c r="B81" s="26" t="str">
        <f t="shared" si="5"/>
        <v>平成13/8末</v>
      </c>
      <c r="C81" s="43">
        <v>78</v>
      </c>
      <c r="D81" s="43">
        <v>278</v>
      </c>
      <c r="E81" s="43">
        <v>476</v>
      </c>
      <c r="F81" s="43">
        <v>754</v>
      </c>
      <c r="G81" s="30" t="s">
        <v>16</v>
      </c>
      <c r="O81" s="17">
        <f>'8月'!$C81</f>
        <v>78</v>
      </c>
      <c r="P81">
        <f>'8月'!$D81*'8月'!$C81</f>
        <v>21684</v>
      </c>
      <c r="Q81">
        <f>'8月'!$E81*'8月'!$C81</f>
        <v>37128</v>
      </c>
      <c r="R81">
        <f>'8月'!$F81*'8月'!$C81</f>
        <v>58812</v>
      </c>
    </row>
    <row r="82" spans="1:18">
      <c r="A82" s="26" t="str">
        <f t="shared" si="5"/>
        <v>2001/8末</v>
      </c>
      <c r="B82" s="26" t="str">
        <f t="shared" si="5"/>
        <v>平成13/8末</v>
      </c>
      <c r="C82" s="43">
        <v>79</v>
      </c>
      <c r="D82" s="43">
        <v>230</v>
      </c>
      <c r="E82" s="43">
        <v>427</v>
      </c>
      <c r="F82" s="43">
        <v>657</v>
      </c>
      <c r="G82" s="30" t="s">
        <v>16</v>
      </c>
      <c r="O82" s="17">
        <f>'8月'!$C82</f>
        <v>79</v>
      </c>
      <c r="P82">
        <f>'8月'!$D82*'8月'!$C82</f>
        <v>18170</v>
      </c>
      <c r="Q82">
        <f>'8月'!$E82*'8月'!$C82</f>
        <v>33733</v>
      </c>
      <c r="R82">
        <f>'8月'!$F82*'8月'!$C82</f>
        <v>51903</v>
      </c>
    </row>
    <row r="83" spans="1:18">
      <c r="A83" s="26" t="str">
        <f t="shared" si="5"/>
        <v>2001/8末</v>
      </c>
      <c r="B83" s="26" t="str">
        <f t="shared" si="5"/>
        <v>平成13/8末</v>
      </c>
      <c r="C83" s="43">
        <v>80</v>
      </c>
      <c r="D83" s="43">
        <v>248</v>
      </c>
      <c r="E83" s="43">
        <v>407</v>
      </c>
      <c r="F83" s="43">
        <v>655</v>
      </c>
      <c r="G83" s="30" t="s">
        <v>16</v>
      </c>
      <c r="O83" s="17">
        <f>'8月'!$C83</f>
        <v>80</v>
      </c>
      <c r="P83">
        <f>'8月'!$D83*'8月'!$C83</f>
        <v>19840</v>
      </c>
      <c r="Q83">
        <f>'8月'!$E83*'8月'!$C83</f>
        <v>32560</v>
      </c>
      <c r="R83">
        <f>'8月'!$F83*'8月'!$C83</f>
        <v>52400</v>
      </c>
    </row>
    <row r="84" spans="1:18">
      <c r="A84" s="26" t="str">
        <f t="shared" si="5"/>
        <v>2001/8末</v>
      </c>
      <c r="B84" s="26" t="str">
        <f t="shared" si="5"/>
        <v>平成13/8末</v>
      </c>
      <c r="C84" s="43">
        <v>81</v>
      </c>
      <c r="D84" s="43">
        <v>229</v>
      </c>
      <c r="E84" s="43">
        <v>414</v>
      </c>
      <c r="F84" s="43">
        <v>643</v>
      </c>
      <c r="G84" s="30" t="s">
        <v>16</v>
      </c>
      <c r="O84" s="17">
        <f>'8月'!$C84</f>
        <v>81</v>
      </c>
      <c r="P84">
        <f>'8月'!$D84*'8月'!$C84</f>
        <v>18549</v>
      </c>
      <c r="Q84">
        <f>'8月'!$E84*'8月'!$C84</f>
        <v>33534</v>
      </c>
      <c r="R84">
        <f>'8月'!$F84*'8月'!$C84</f>
        <v>52083</v>
      </c>
    </row>
    <row r="85" spans="1:18">
      <c r="A85" s="26" t="str">
        <f t="shared" ref="A85:B100" si="6">A84</f>
        <v>2001/8末</v>
      </c>
      <c r="B85" s="26" t="str">
        <f t="shared" si="6"/>
        <v>平成13/8末</v>
      </c>
      <c r="C85" s="43">
        <v>82</v>
      </c>
      <c r="D85" s="43">
        <v>185</v>
      </c>
      <c r="E85" s="43">
        <v>321</v>
      </c>
      <c r="F85" s="43">
        <v>506</v>
      </c>
      <c r="G85" s="30" t="s">
        <v>16</v>
      </c>
      <c r="O85" s="17">
        <f>'8月'!$C85</f>
        <v>82</v>
      </c>
      <c r="P85">
        <f>'8月'!$D85*'8月'!$C85</f>
        <v>15170</v>
      </c>
      <c r="Q85">
        <f>'8月'!$E85*'8月'!$C85</f>
        <v>26322</v>
      </c>
      <c r="R85">
        <f>'8月'!$F85*'8月'!$C85</f>
        <v>41492</v>
      </c>
    </row>
    <row r="86" spans="1:18">
      <c r="A86" s="26" t="str">
        <f t="shared" si="6"/>
        <v>2001/8末</v>
      </c>
      <c r="B86" s="26" t="str">
        <f t="shared" si="6"/>
        <v>平成13/8末</v>
      </c>
      <c r="C86" s="43">
        <v>83</v>
      </c>
      <c r="D86" s="43">
        <v>169</v>
      </c>
      <c r="E86" s="43">
        <v>304</v>
      </c>
      <c r="F86" s="43">
        <v>473</v>
      </c>
      <c r="G86" s="30" t="s">
        <v>16</v>
      </c>
      <c r="O86" s="17">
        <f>'8月'!$C86</f>
        <v>83</v>
      </c>
      <c r="P86">
        <f>'8月'!$D86*'8月'!$C86</f>
        <v>14027</v>
      </c>
      <c r="Q86">
        <f>'8月'!$E86*'8月'!$C86</f>
        <v>25232</v>
      </c>
      <c r="R86">
        <f>'8月'!$F86*'8月'!$C86</f>
        <v>39259</v>
      </c>
    </row>
    <row r="87" spans="1:18">
      <c r="A87" s="26" t="str">
        <f t="shared" si="6"/>
        <v>2001/8末</v>
      </c>
      <c r="B87" s="26" t="str">
        <f t="shared" si="6"/>
        <v>平成13/8末</v>
      </c>
      <c r="C87" s="43">
        <v>84</v>
      </c>
      <c r="D87" s="43">
        <v>150</v>
      </c>
      <c r="E87" s="43">
        <v>277</v>
      </c>
      <c r="F87" s="43">
        <v>427</v>
      </c>
      <c r="G87" s="30" t="s">
        <v>16</v>
      </c>
      <c r="O87" s="17">
        <f>'8月'!$C87</f>
        <v>84</v>
      </c>
      <c r="P87">
        <f>'8月'!$D87*'8月'!$C87</f>
        <v>12600</v>
      </c>
      <c r="Q87">
        <f>'8月'!$E87*'8月'!$C87</f>
        <v>23268</v>
      </c>
      <c r="R87">
        <f>'8月'!$F87*'8月'!$C87</f>
        <v>35868</v>
      </c>
    </row>
    <row r="88" spans="1:18">
      <c r="A88" s="26" t="str">
        <f t="shared" si="6"/>
        <v>2001/8末</v>
      </c>
      <c r="B88" s="26" t="str">
        <f t="shared" si="6"/>
        <v>平成13/8末</v>
      </c>
      <c r="C88" s="43">
        <v>85</v>
      </c>
      <c r="D88" s="43">
        <v>128</v>
      </c>
      <c r="E88" s="43">
        <v>280</v>
      </c>
      <c r="F88" s="43">
        <v>408</v>
      </c>
      <c r="G88" s="30" t="s">
        <v>16</v>
      </c>
      <c r="O88" s="17">
        <f>'8月'!$C88</f>
        <v>85</v>
      </c>
      <c r="P88">
        <f>'8月'!$D88*'8月'!$C88</f>
        <v>10880</v>
      </c>
      <c r="Q88">
        <f>'8月'!$E88*'8月'!$C88</f>
        <v>23800</v>
      </c>
      <c r="R88">
        <f>'8月'!$F88*'8月'!$C88</f>
        <v>34680</v>
      </c>
    </row>
    <row r="89" spans="1:18">
      <c r="A89" s="26" t="str">
        <f t="shared" si="6"/>
        <v>2001/8末</v>
      </c>
      <c r="B89" s="26" t="str">
        <f t="shared" si="6"/>
        <v>平成13/8末</v>
      </c>
      <c r="C89" s="43">
        <v>86</v>
      </c>
      <c r="D89" s="43">
        <v>125</v>
      </c>
      <c r="E89" s="43">
        <v>223</v>
      </c>
      <c r="F89" s="43">
        <v>348</v>
      </c>
      <c r="G89" s="30" t="s">
        <v>16</v>
      </c>
      <c r="O89" s="17">
        <f>'8月'!$C89</f>
        <v>86</v>
      </c>
      <c r="P89">
        <f>'8月'!$D89*'8月'!$C89</f>
        <v>10750</v>
      </c>
      <c r="Q89">
        <f>'8月'!$E89*'8月'!$C89</f>
        <v>19178</v>
      </c>
      <c r="R89">
        <f>'8月'!$F89*'8月'!$C89</f>
        <v>29928</v>
      </c>
    </row>
    <row r="90" spans="1:18">
      <c r="A90" s="26" t="str">
        <f t="shared" si="6"/>
        <v>2001/8末</v>
      </c>
      <c r="B90" s="26" t="str">
        <f t="shared" si="6"/>
        <v>平成13/8末</v>
      </c>
      <c r="C90" s="43">
        <v>87</v>
      </c>
      <c r="D90" s="43">
        <v>93</v>
      </c>
      <c r="E90" s="43">
        <v>207</v>
      </c>
      <c r="F90" s="43">
        <v>300</v>
      </c>
      <c r="G90" s="30" t="s">
        <v>16</v>
      </c>
      <c r="O90" s="17">
        <f>'8月'!$C90</f>
        <v>87</v>
      </c>
      <c r="P90">
        <f>'8月'!$D90*'8月'!$C90</f>
        <v>8091</v>
      </c>
      <c r="Q90">
        <f>'8月'!$E90*'8月'!$C90</f>
        <v>18009</v>
      </c>
      <c r="R90">
        <f>'8月'!$F90*'8月'!$C90</f>
        <v>26100</v>
      </c>
    </row>
    <row r="91" spans="1:18">
      <c r="A91" s="26" t="str">
        <f t="shared" si="6"/>
        <v>2001/8末</v>
      </c>
      <c r="B91" s="26" t="str">
        <f t="shared" si="6"/>
        <v>平成13/8末</v>
      </c>
      <c r="C91" s="43">
        <v>88</v>
      </c>
      <c r="D91" s="43">
        <v>58</v>
      </c>
      <c r="E91" s="43">
        <v>169</v>
      </c>
      <c r="F91" s="43">
        <v>227</v>
      </c>
      <c r="G91" s="30" t="s">
        <v>16</v>
      </c>
      <c r="O91" s="17">
        <f>'8月'!$C91</f>
        <v>88</v>
      </c>
      <c r="P91">
        <f>'8月'!$D91*'8月'!$C91</f>
        <v>5104</v>
      </c>
      <c r="Q91">
        <f>'8月'!$E91*'8月'!$C91</f>
        <v>14872</v>
      </c>
      <c r="R91">
        <f>'8月'!$F91*'8月'!$C91</f>
        <v>19976</v>
      </c>
    </row>
    <row r="92" spans="1:18">
      <c r="A92" s="26" t="str">
        <f t="shared" si="6"/>
        <v>2001/8末</v>
      </c>
      <c r="B92" s="26" t="str">
        <f t="shared" si="6"/>
        <v>平成13/8末</v>
      </c>
      <c r="C92" s="43">
        <v>89</v>
      </c>
      <c r="D92" s="43">
        <v>56</v>
      </c>
      <c r="E92" s="43">
        <v>143</v>
      </c>
      <c r="F92" s="43">
        <v>199</v>
      </c>
      <c r="G92" s="30" t="s">
        <v>16</v>
      </c>
      <c r="O92" s="17">
        <f>'8月'!$C92</f>
        <v>89</v>
      </c>
      <c r="P92">
        <f>'8月'!$D92*'8月'!$C92</f>
        <v>4984</v>
      </c>
      <c r="Q92">
        <f>'8月'!$E92*'8月'!$C92</f>
        <v>12727</v>
      </c>
      <c r="R92">
        <f>'8月'!$F92*'8月'!$C92</f>
        <v>17711</v>
      </c>
    </row>
    <row r="93" spans="1:18">
      <c r="A93" s="26" t="str">
        <f t="shared" si="6"/>
        <v>2001/8末</v>
      </c>
      <c r="B93" s="26" t="str">
        <f t="shared" si="6"/>
        <v>平成13/8末</v>
      </c>
      <c r="C93" s="43">
        <v>90</v>
      </c>
      <c r="D93" s="43">
        <v>45</v>
      </c>
      <c r="E93" s="43">
        <v>110</v>
      </c>
      <c r="F93" s="43">
        <v>155</v>
      </c>
      <c r="G93" s="30" t="s">
        <v>16</v>
      </c>
      <c r="O93" s="17">
        <f>'8月'!$C93</f>
        <v>90</v>
      </c>
      <c r="P93">
        <f>'8月'!$D93*'8月'!$C93</f>
        <v>4050</v>
      </c>
      <c r="Q93">
        <f>'8月'!$E93*'8月'!$C93</f>
        <v>9900</v>
      </c>
      <c r="R93">
        <f>'8月'!$F93*'8月'!$C93</f>
        <v>13950</v>
      </c>
    </row>
    <row r="94" spans="1:18">
      <c r="A94" s="26" t="str">
        <f t="shared" si="6"/>
        <v>2001/8末</v>
      </c>
      <c r="B94" s="26" t="str">
        <f t="shared" si="6"/>
        <v>平成13/8末</v>
      </c>
      <c r="C94" s="43">
        <v>91</v>
      </c>
      <c r="D94" s="43">
        <v>38</v>
      </c>
      <c r="E94" s="43">
        <v>113</v>
      </c>
      <c r="F94" s="43">
        <v>151</v>
      </c>
      <c r="G94" s="30" t="s">
        <v>16</v>
      </c>
      <c r="O94" s="17">
        <f>'8月'!$C94</f>
        <v>91</v>
      </c>
      <c r="P94">
        <f>'8月'!$D94*'8月'!$C94</f>
        <v>3458</v>
      </c>
      <c r="Q94">
        <f>'8月'!$E94*'8月'!$C94</f>
        <v>10283</v>
      </c>
      <c r="R94">
        <f>'8月'!$F94*'8月'!$C94</f>
        <v>13741</v>
      </c>
    </row>
    <row r="95" spans="1:18">
      <c r="A95" s="26" t="str">
        <f t="shared" si="6"/>
        <v>2001/8末</v>
      </c>
      <c r="B95" s="26" t="str">
        <f t="shared" si="6"/>
        <v>平成13/8末</v>
      </c>
      <c r="C95" s="43">
        <v>92</v>
      </c>
      <c r="D95" s="43">
        <v>24</v>
      </c>
      <c r="E95" s="43">
        <v>80</v>
      </c>
      <c r="F95" s="43">
        <v>104</v>
      </c>
      <c r="G95" s="30" t="s">
        <v>16</v>
      </c>
      <c r="O95" s="17">
        <f>'8月'!$C95</f>
        <v>92</v>
      </c>
      <c r="P95">
        <f>'8月'!$D95*'8月'!$C95</f>
        <v>2208</v>
      </c>
      <c r="Q95">
        <f>'8月'!$E95*'8月'!$C95</f>
        <v>7360</v>
      </c>
      <c r="R95">
        <f>'8月'!$F95*'8月'!$C95</f>
        <v>9568</v>
      </c>
    </row>
    <row r="96" spans="1:18">
      <c r="A96" s="26" t="str">
        <f t="shared" si="6"/>
        <v>2001/8末</v>
      </c>
      <c r="B96" s="26" t="str">
        <f t="shared" si="6"/>
        <v>平成13/8末</v>
      </c>
      <c r="C96" s="43">
        <v>93</v>
      </c>
      <c r="D96" s="43">
        <v>17</v>
      </c>
      <c r="E96" s="43">
        <v>69</v>
      </c>
      <c r="F96" s="43">
        <v>86</v>
      </c>
      <c r="G96" s="30" t="s">
        <v>16</v>
      </c>
      <c r="O96" s="17">
        <f>'8月'!$C96</f>
        <v>93</v>
      </c>
      <c r="P96">
        <f>'8月'!$D96*'8月'!$C96</f>
        <v>1581</v>
      </c>
      <c r="Q96">
        <f>'8月'!$E96*'8月'!$C96</f>
        <v>6417</v>
      </c>
      <c r="R96">
        <f>'8月'!$F96*'8月'!$C96</f>
        <v>7998</v>
      </c>
    </row>
    <row r="97" spans="1:18">
      <c r="A97" s="26" t="str">
        <f t="shared" si="6"/>
        <v>2001/8末</v>
      </c>
      <c r="B97" s="26" t="str">
        <f t="shared" si="6"/>
        <v>平成13/8末</v>
      </c>
      <c r="C97" s="43">
        <v>94</v>
      </c>
      <c r="D97" s="43">
        <v>7</v>
      </c>
      <c r="E97" s="43">
        <v>55</v>
      </c>
      <c r="F97" s="43">
        <v>62</v>
      </c>
      <c r="G97" s="30" t="s">
        <v>16</v>
      </c>
      <c r="O97" s="17">
        <f>'8月'!$C97</f>
        <v>94</v>
      </c>
      <c r="P97">
        <f>'8月'!$D97*'8月'!$C97</f>
        <v>658</v>
      </c>
      <c r="Q97">
        <f>'8月'!$E97*'8月'!$C97</f>
        <v>5170</v>
      </c>
      <c r="R97">
        <f>'8月'!$F97*'8月'!$C97</f>
        <v>5828</v>
      </c>
    </row>
    <row r="98" spans="1:18">
      <c r="A98" s="26" t="str">
        <f t="shared" si="6"/>
        <v>2001/8末</v>
      </c>
      <c r="B98" s="26" t="str">
        <f t="shared" si="6"/>
        <v>平成13/8末</v>
      </c>
      <c r="C98" s="43">
        <v>95</v>
      </c>
      <c r="D98" s="43">
        <v>12</v>
      </c>
      <c r="E98" s="43">
        <v>21</v>
      </c>
      <c r="F98" s="43">
        <v>33</v>
      </c>
      <c r="G98" s="30" t="s">
        <v>16</v>
      </c>
      <c r="O98" s="17">
        <f>'8月'!$C98</f>
        <v>95</v>
      </c>
      <c r="P98">
        <f>'8月'!$D98*'8月'!$C98</f>
        <v>1140</v>
      </c>
      <c r="Q98">
        <f>'8月'!$E98*'8月'!$C98</f>
        <v>1995</v>
      </c>
      <c r="R98">
        <f>'8月'!$F98*'8月'!$C98</f>
        <v>3135</v>
      </c>
    </row>
    <row r="99" spans="1:18">
      <c r="A99" s="26" t="str">
        <f t="shared" si="6"/>
        <v>2001/8末</v>
      </c>
      <c r="B99" s="26" t="str">
        <f t="shared" si="6"/>
        <v>平成13/8末</v>
      </c>
      <c r="C99" s="43">
        <v>96</v>
      </c>
      <c r="D99" s="43">
        <v>2</v>
      </c>
      <c r="E99" s="43">
        <v>23</v>
      </c>
      <c r="F99" s="43">
        <v>25</v>
      </c>
      <c r="G99" s="30" t="s">
        <v>16</v>
      </c>
      <c r="O99" s="17">
        <f>'8月'!$C99</f>
        <v>96</v>
      </c>
      <c r="P99">
        <f>'8月'!$D99*'8月'!$C99</f>
        <v>192</v>
      </c>
      <c r="Q99">
        <f>'8月'!$E99*'8月'!$C99</f>
        <v>2208</v>
      </c>
      <c r="R99">
        <f>'8月'!$F99*'8月'!$C99</f>
        <v>2400</v>
      </c>
    </row>
    <row r="100" spans="1:18">
      <c r="A100" s="26" t="str">
        <f t="shared" si="6"/>
        <v>2001/8末</v>
      </c>
      <c r="B100" s="26" t="str">
        <f t="shared" si="6"/>
        <v>平成13/8末</v>
      </c>
      <c r="C100" s="43">
        <v>97</v>
      </c>
      <c r="D100" s="43">
        <v>5</v>
      </c>
      <c r="E100" s="43">
        <v>12</v>
      </c>
      <c r="F100" s="43">
        <v>17</v>
      </c>
      <c r="G100" s="30" t="s">
        <v>16</v>
      </c>
      <c r="O100" s="17">
        <f>'8月'!$C100</f>
        <v>97</v>
      </c>
      <c r="P100">
        <f>'8月'!$D100*'8月'!$C100</f>
        <v>485</v>
      </c>
      <c r="Q100">
        <f>'8月'!$E100*'8月'!$C100</f>
        <v>1164</v>
      </c>
      <c r="R100">
        <f>'8月'!$F100*'8月'!$C100</f>
        <v>1649</v>
      </c>
    </row>
    <row r="101" spans="1:18">
      <c r="A101" s="26" t="str">
        <f t="shared" ref="A101:B108" si="7">A100</f>
        <v>2001/8末</v>
      </c>
      <c r="B101" s="26" t="str">
        <f t="shared" si="7"/>
        <v>平成13/8末</v>
      </c>
      <c r="C101" s="43">
        <v>98</v>
      </c>
      <c r="D101" s="43">
        <v>0</v>
      </c>
      <c r="E101" s="43">
        <v>12</v>
      </c>
      <c r="F101" s="43">
        <v>12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1176</v>
      </c>
      <c r="R101">
        <f>'8月'!$F101*'8月'!$C101</f>
        <v>1176</v>
      </c>
    </row>
    <row r="102" spans="1:18">
      <c r="A102" s="26" t="str">
        <f t="shared" si="7"/>
        <v>2001/8末</v>
      </c>
      <c r="B102" s="26" t="str">
        <f t="shared" si="7"/>
        <v>平成13/8末</v>
      </c>
      <c r="C102" s="43">
        <v>99</v>
      </c>
      <c r="D102" s="43">
        <v>1</v>
      </c>
      <c r="E102" s="43">
        <v>5</v>
      </c>
      <c r="F102" s="43">
        <v>6</v>
      </c>
      <c r="G102" s="30" t="s">
        <v>16</v>
      </c>
      <c r="O102" s="17">
        <f>'8月'!$C102</f>
        <v>99</v>
      </c>
      <c r="P102">
        <f>'8月'!$D102*'8月'!$C102</f>
        <v>99</v>
      </c>
      <c r="Q102">
        <f>'8月'!$E102*'8月'!$C102</f>
        <v>495</v>
      </c>
      <c r="R102">
        <f>'8月'!$F102*'8月'!$C102</f>
        <v>594</v>
      </c>
    </row>
    <row r="103" spans="1:18">
      <c r="A103" s="26" t="str">
        <f t="shared" si="7"/>
        <v>2001/8末</v>
      </c>
      <c r="B103" s="26" t="str">
        <f t="shared" si="7"/>
        <v>平成13/8末</v>
      </c>
      <c r="C103" s="43">
        <v>100</v>
      </c>
      <c r="D103" s="43">
        <v>2</v>
      </c>
      <c r="E103" s="43">
        <v>2</v>
      </c>
      <c r="F103" s="43">
        <v>4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200</v>
      </c>
      <c r="R103">
        <f>'8月'!$F103*'8月'!$C103</f>
        <v>400</v>
      </c>
    </row>
    <row r="104" spans="1:18">
      <c r="A104" s="26" t="str">
        <f t="shared" si="7"/>
        <v>2001/8末</v>
      </c>
      <c r="B104" s="26" t="str">
        <f t="shared" si="7"/>
        <v>平成13/8末</v>
      </c>
      <c r="C104" s="43">
        <v>101</v>
      </c>
      <c r="D104" s="43">
        <v>0</v>
      </c>
      <c r="E104" s="43">
        <v>5</v>
      </c>
      <c r="F104" s="43">
        <v>5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505</v>
      </c>
      <c r="R104">
        <f>'8月'!$F104*'8月'!$C104</f>
        <v>505</v>
      </c>
    </row>
    <row r="105" spans="1:18">
      <c r="A105" s="26" t="str">
        <f t="shared" si="7"/>
        <v>2001/8末</v>
      </c>
      <c r="B105" s="26" t="str">
        <f t="shared" si="7"/>
        <v>平成13/8末</v>
      </c>
      <c r="C105" s="43">
        <v>102</v>
      </c>
      <c r="D105" s="43">
        <v>2</v>
      </c>
      <c r="E105" s="43">
        <v>1</v>
      </c>
      <c r="F105" s="43">
        <v>3</v>
      </c>
      <c r="G105" s="30" t="s">
        <v>16</v>
      </c>
      <c r="O105" s="17">
        <f>'8月'!$C105</f>
        <v>102</v>
      </c>
      <c r="P105">
        <f>'8月'!$D105*'8月'!$C105</f>
        <v>204</v>
      </c>
      <c r="Q105">
        <f>'8月'!$E105*'8月'!$C105</f>
        <v>102</v>
      </c>
      <c r="R105">
        <f>'8月'!$F105*'8月'!$C105</f>
        <v>306</v>
      </c>
    </row>
    <row r="106" spans="1:18">
      <c r="A106" s="26" t="str">
        <f t="shared" si="7"/>
        <v>2001/8末</v>
      </c>
      <c r="B106" s="26" t="str">
        <f t="shared" si="7"/>
        <v>平成13/8末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2001/8末</v>
      </c>
      <c r="B107" s="26" t="str">
        <f t="shared" si="7"/>
        <v>平成13/8末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2001/8末</v>
      </c>
      <c r="B108" s="26" t="str">
        <f t="shared" si="7"/>
        <v>平成13/8末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1777035</v>
      </c>
      <c r="Q109" s="11">
        <f t="shared" ref="Q109:R109" si="8">SUM(Q3:Q108)</f>
        <v>1999617</v>
      </c>
      <c r="R109" s="11">
        <f t="shared" si="8"/>
        <v>3776591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'TOP(まとめ)（年齢）'!Print_Area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2023-07-18T08:00:36Z</dcterms:modified>
</cp:coreProperties>
</file>